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山东转移河北项目\河北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calcChain.xml><?xml version="1.0" encoding="utf-8"?>
<calcChain xmlns="http://schemas.openxmlformats.org/spreadsheetml/2006/main">
  <c r="K9" i="9" l="1"/>
  <c r="M9" i="9" s="1"/>
  <c r="L9" i="9" l="1"/>
</calcChain>
</file>

<file path=xl/sharedStrings.xml><?xml version="1.0" encoding="utf-8"?>
<sst xmlns="http://schemas.openxmlformats.org/spreadsheetml/2006/main" count="40" uniqueCount="40">
  <si>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</si>
  <si>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</si>
  <si>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</si>
  <si>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</si>
  <si>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</si>
  <si>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</si>
  <si>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</si>
  <si>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</si>
  <si>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</si>
  <si>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</si>
  <si>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</si>
  <si>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</si>
  <si>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</si>
  <si>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</si>
  <si>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</si>
  <si>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</si>
  <si>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</si>
  <si>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</si>
  <si>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</si>
  <si>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</si>
  <si>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</si>
  <si>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</si>
  <si>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</si>
  <si>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</si>
  <si>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</si>
  <si>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</si>
  <si>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</si>
  <si>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</si>
  <si>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</si>
  <si>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</si>
  <si>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 xml:space="preserve">                                                协议编号：QQ-HBZYXY-2021-091-01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</si>
  <si>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慈溪市维克多自控元件有限公司</t>
    </r>
    <phoneticPr fontId="4" type="noConversion"/>
  </si>
  <si>
    <t>BPC0000065</t>
    <phoneticPr fontId="7" type="noConversion"/>
  </si>
  <si>
    <t>驾驶员腰托开关</t>
    <phoneticPr fontId="7" type="noConversion"/>
  </si>
  <si>
    <t>6804450X2001</t>
    <phoneticPr fontId="7" type="noConversion"/>
  </si>
  <si>
    <t>件</t>
    <phoneticPr fontId="4" type="noConversion"/>
  </si>
  <si>
    <t>2021年（潍坊）</t>
    <phoneticPr fontId="7" type="noConversion"/>
  </si>
  <si>
    <t>2021年（河北）</t>
    <phoneticPr fontId="7" type="noConversion"/>
  </si>
  <si>
    <t>三、含税价格和未税价格发生冲突时，以未税价格为准；执行期从 供货之日起至 2021 年 12 月 31 日(遇市场价格变动经双方协商同意后可调整)。</t>
    <phoneticPr fontId="7" type="noConversion"/>
  </si>
  <si>
    <t>零部件采购价格协议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</si>
</sst>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9" formatCode="_ * #,##0.0000_ ;_ * \-#,##0.0000_ ;_ * &quot;-&quot;??_ ;_ @_ "/>
    <numFmt numFmtId="180" formatCode="0.0000_ 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2" fillId="0" borderId="1" xfId="7" applyFont="1" applyBorder="1" applyAlignment="1">
      <alignment horizontal="center" vertical="center" wrapText="1"/>
    </xf>
    <xf numFmtId="0" fontId="23" fillId="2" borderId="1" xfId="7" applyFont="1" applyFill="1" applyBorder="1" applyAlignment="1">
      <alignment horizontal="center" vertical="center" wrapText="1"/>
    </xf>
    <xf numFmtId="180" fontId="20" fillId="0" borderId="1" xfId="0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2"/>
  <sheetViews>
    <sheetView tabSelected="1" zoomScale="85" zoomScaleNormal="85" zoomScaleSheetLayoutView="70" workbookViewId="0">
      <selection activeCell="A12" sqref="A12:N12"/>
    </sheetView>
  </sheetViews>
  <sheetFormatPr defaultRowHeight="14.25" x14ac:dyDescent="0.15"/>
  <cols>
    <col min="1" max="1" width="6.5" style="3" customWidth="1"/>
    <col min="2" max="2" width="12.25" style="41" customWidth="1"/>
    <col min="3" max="3" width="22.125" style="3" customWidth="1"/>
    <col min="4" max="4" width="12.375" style="37" customWidth="1"/>
    <col min="5" max="5" width="5.625" style="38" customWidth="1"/>
    <col min="6" max="7" width="8.5" style="39" customWidth="1"/>
    <col min="8" max="8" width="9.375" style="39" customWidth="1"/>
    <col min="9" max="9" width="8.5" style="39" customWidth="1"/>
    <col min="10" max="10" width="10.2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5.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1" customHeight="1" x14ac:dyDescent="0.15">
      <c r="A4" s="51" t="s">
        <v>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x14ac:dyDescent="0.15">
      <c r="A5" s="52" t="s">
        <v>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x14ac:dyDescent="0.15">
      <c r="A6" s="56" t="s">
        <v>20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8</v>
      </c>
      <c r="G7" s="64"/>
      <c r="H7" s="58" t="s">
        <v>9</v>
      </c>
      <c r="I7" s="58"/>
      <c r="J7" s="58"/>
      <c r="K7" s="42" t="s">
        <v>10</v>
      </c>
      <c r="L7" s="42" t="s">
        <v>11</v>
      </c>
      <c r="M7" s="42" t="s">
        <v>12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36</v>
      </c>
      <c r="G8" s="9" t="s">
        <v>37</v>
      </c>
      <c r="H8" s="43" t="s">
        <v>14</v>
      </c>
      <c r="I8" s="43" t="s">
        <v>15</v>
      </c>
      <c r="J8" s="43" t="s">
        <v>16</v>
      </c>
      <c r="K8" s="55" t="s">
        <v>13</v>
      </c>
      <c r="L8" s="55"/>
      <c r="M8" s="55"/>
      <c r="N8" s="59"/>
      <c r="O8" s="8"/>
    </row>
    <row r="9" spans="1:205" s="20" customFormat="1" ht="13.5" x14ac:dyDescent="0.15">
      <c r="A9" s="10">
        <v>1</v>
      </c>
      <c r="B9" s="44" t="s">
        <v>32</v>
      </c>
      <c r="C9" s="45" t="s">
        <v>33</v>
      </c>
      <c r="D9" s="46" t="s">
        <v>34</v>
      </c>
      <c r="E9" s="47" t="s">
        <v>35</v>
      </c>
      <c r="F9" s="48">
        <v>47.699100000000001</v>
      </c>
      <c r="G9" s="48">
        <v>47.699100000000001</v>
      </c>
      <c r="H9" s="11">
        <v>0</v>
      </c>
      <c r="I9" s="12">
        <v>0</v>
      </c>
      <c r="J9" s="13">
        <v>0</v>
      </c>
      <c r="K9" s="14">
        <f>G9+I9</f>
        <v>47.699100000000001</v>
      </c>
      <c r="L9" s="14">
        <f>K9*0.13</f>
        <v>6.2008830000000001</v>
      </c>
      <c r="M9" s="15">
        <f>K9*1.13</f>
        <v>53.899982999999999</v>
      </c>
      <c r="N9" s="16"/>
      <c r="O9" s="17"/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</row>
    <row r="10" spans="1:205" s="23" customFormat="1" x14ac:dyDescent="0.15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21"/>
      <c r="P10" s="22"/>
    </row>
    <row r="11" spans="1:205" s="23" customFormat="1" x14ac:dyDescent="0.15">
      <c r="A11" s="53" t="s">
        <v>38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24"/>
      <c r="P11" s="22"/>
    </row>
    <row r="12" spans="1:205" s="23" customFormat="1" x14ac:dyDescent="0.15">
      <c r="A12" s="57" t="s">
        <v>17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4"/>
      <c r="P12" s="22"/>
    </row>
    <row r="13" spans="1:205" s="23" customFormat="1" ht="26.25" customHeight="1" x14ac:dyDescent="0.15">
      <c r="A13" s="53" t="s">
        <v>18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24"/>
      <c r="P13" s="22"/>
    </row>
    <row r="14" spans="1:205" s="23" customFormat="1" x14ac:dyDescent="0.15">
      <c r="A14" s="54" t="s">
        <v>19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5"/>
      <c r="P14" s="22"/>
    </row>
    <row r="15" spans="1:205" s="23" customFormat="1" ht="23.25" customHeight="1" x14ac:dyDescent="0.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2"/>
    </row>
    <row r="16" spans="1:205" s="23" customFormat="1" x14ac:dyDescent="0.15">
      <c r="A16" s="26" t="s">
        <v>27</v>
      </c>
      <c r="B16" s="27"/>
      <c r="C16" s="28"/>
      <c r="H16" s="23" t="s">
        <v>22</v>
      </c>
      <c r="I16" s="29"/>
      <c r="J16" s="28"/>
      <c r="K16" s="30"/>
      <c r="L16" s="30"/>
      <c r="M16" s="30"/>
      <c r="N16" s="31"/>
      <c r="O16" s="32"/>
      <c r="P16" s="22"/>
    </row>
    <row r="17" spans="1:16" s="23" customFormat="1" x14ac:dyDescent="0.15">
      <c r="A17" s="28" t="s">
        <v>28</v>
      </c>
      <c r="B17" s="27"/>
      <c r="C17" s="28"/>
      <c r="H17" s="23" t="s">
        <v>23</v>
      </c>
      <c r="I17" s="28"/>
      <c r="J17" s="28"/>
      <c r="K17" s="30"/>
      <c r="L17" s="28"/>
      <c r="M17" s="28"/>
      <c r="N17" s="33"/>
      <c r="O17" s="34"/>
      <c r="P17" s="22"/>
    </row>
    <row r="18" spans="1:16" s="23" customFormat="1" x14ac:dyDescent="0.15">
      <c r="A18" s="28"/>
      <c r="B18" s="27"/>
      <c r="C18" s="28"/>
      <c r="I18" s="28"/>
      <c r="J18" s="28"/>
      <c r="K18" s="30"/>
      <c r="L18" s="28"/>
      <c r="M18" s="28"/>
      <c r="N18" s="33"/>
      <c r="O18" s="34"/>
      <c r="P18" s="22"/>
    </row>
    <row r="19" spans="1:16" s="23" customFormat="1" x14ac:dyDescent="0.15">
      <c r="A19" s="26" t="s">
        <v>29</v>
      </c>
      <c r="B19" s="26"/>
      <c r="C19" s="35"/>
      <c r="H19" s="23" t="s">
        <v>24</v>
      </c>
      <c r="I19" s="26"/>
      <c r="J19" s="35"/>
      <c r="K19" s="30"/>
      <c r="L19" s="30"/>
      <c r="M19" s="30"/>
      <c r="N19" s="33"/>
      <c r="O19" s="34"/>
      <c r="P19" s="22"/>
    </row>
    <row r="20" spans="1:16" s="23" customFormat="1" ht="14.25" customHeight="1" x14ac:dyDescent="0.15">
      <c r="A20" s="30"/>
      <c r="B20" s="36" t="s">
        <v>26</v>
      </c>
      <c r="C20" s="30"/>
      <c r="I20" s="30" t="s">
        <v>25</v>
      </c>
      <c r="J20" s="30"/>
      <c r="K20" s="30"/>
      <c r="L20" s="30"/>
      <c r="M20" s="30"/>
      <c r="N20" s="33"/>
      <c r="O20" s="34"/>
      <c r="P20" s="22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1:D1048576 D1:D15 I16:I2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2021-10-25T08:20:58Z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