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账单" sheetId="1" r:id="rId1"/>
  </sheets>
  <definedNames>
    <definedName name="JR_PAGE_ANCHOR_0_1">账单!$A$1</definedName>
  </definedNames>
  <calcPr calcId="144525"/>
</workbook>
</file>

<file path=xl/sharedStrings.xml><?xml version="1.0" encoding="utf-8"?>
<sst xmlns="http://schemas.openxmlformats.org/spreadsheetml/2006/main" count="437" uniqueCount="78">
  <si>
    <r>
      <rPr>
        <b/>
        <sz val="16"/>
        <color rgb="FF000000"/>
        <rFont val="ChineseFontFamily"/>
        <charset val="134"/>
      </rPr>
      <t>纳入月份：2021-09 河北光华荣昌汽车部件有限公司 月结清单</t>
    </r>
  </si>
  <si>
    <t/>
  </si>
  <si>
    <r>
      <rPr>
        <sz val="10"/>
        <color rgb="FF000000"/>
        <rFont val="ChineseFontFamily"/>
        <charset val="134"/>
      </rPr>
      <t>承运商：石家庄跨越物流有限公司</t>
    </r>
  </si>
  <si>
    <r>
      <rPr>
        <sz val="10"/>
        <color rgb="FF000000"/>
        <rFont val="ChineseFontFamily"/>
        <charset val="134"/>
      </rPr>
      <t>系统客户简称：黄骅荣昌</t>
    </r>
  </si>
  <si>
    <r>
      <rPr>
        <sz val="10"/>
        <color rgb="FF000000"/>
        <rFont val="ChineseFontFamily"/>
        <charset val="134"/>
      </rPr>
      <t>财务联系人：李文静01</t>
    </r>
  </si>
  <si>
    <r>
      <rPr>
        <sz val="10"/>
        <color rgb="FF000000"/>
        <rFont val="ChineseFontFamily"/>
        <charset val="134"/>
      </rPr>
      <t>财务联系人：于泉生</t>
    </r>
  </si>
  <si>
    <r>
      <rPr>
        <sz val="10"/>
        <color rgb="FF000000"/>
        <rFont val="ChineseFontFamily"/>
        <charset val="134"/>
      </rPr>
      <t>联系电话：0755-23232662</t>
    </r>
  </si>
  <si>
    <r>
      <rPr>
        <sz val="10"/>
        <color rgb="FF000000"/>
        <rFont val="ChineseFontFamily"/>
        <charset val="134"/>
      </rPr>
      <t>传真：0755-23014449</t>
    </r>
  </si>
  <si>
    <r>
      <rPr>
        <sz val="10"/>
        <color rgb="FF000000"/>
        <rFont val="ChineseFontFamily"/>
        <charset val="134"/>
      </rPr>
      <t>序号</t>
    </r>
  </si>
  <si>
    <r>
      <rPr>
        <sz val="10"/>
        <color rgb="FF000000"/>
        <rFont val="ChineseFontFamily"/>
        <charset val="134"/>
      </rPr>
      <t>寄件公司</t>
    </r>
  </si>
  <si>
    <r>
      <rPr>
        <sz val="10"/>
        <color rgb="FF000000"/>
        <rFont val="ChineseFontFamily"/>
        <charset val="134"/>
      </rPr>
      <t>寄件日期</t>
    </r>
  </si>
  <si>
    <r>
      <rPr>
        <sz val="10"/>
        <color rgb="FF000000"/>
        <rFont val="ChineseFontFamily"/>
        <charset val="134"/>
      </rPr>
      <t>单   号</t>
    </r>
  </si>
  <si>
    <r>
      <rPr>
        <sz val="10"/>
        <color rgb="FF000000"/>
        <rFont val="ChineseFontFamily"/>
        <charset val="134"/>
      </rPr>
      <t>件
数</t>
    </r>
  </si>
  <si>
    <r>
      <rPr>
        <sz val="10"/>
        <color rgb="FF000000"/>
        <rFont val="ChineseFontFamily"/>
        <charset val="134"/>
      </rPr>
      <t>计费重量
（公斤）</t>
    </r>
  </si>
  <si>
    <r>
      <rPr>
        <sz val="10"/>
        <color rgb="FF000000"/>
        <rFont val="ChineseFontFamily"/>
        <charset val="134"/>
      </rPr>
      <t>运费</t>
    </r>
  </si>
  <si>
    <r>
      <rPr>
        <sz val="10"/>
        <color rgb="FF000000"/>
        <rFont val="ChineseFontFamily"/>
        <charset val="134"/>
      </rPr>
      <t>保费</t>
    </r>
  </si>
  <si>
    <r>
      <rPr>
        <sz val="10"/>
        <color rgb="FF000000"/>
        <rFont val="ChineseFontFamily"/>
        <charset val="134"/>
      </rPr>
      <t>修改地址费</t>
    </r>
  </si>
  <si>
    <r>
      <rPr>
        <sz val="10"/>
        <color rgb="FF000000"/>
        <rFont val="ChineseFontFamily"/>
        <charset val="134"/>
      </rPr>
      <t>实收(元)</t>
    </r>
  </si>
  <si>
    <r>
      <rPr>
        <sz val="10"/>
        <color rgb="FF000000"/>
        <rFont val="ChineseFontFamily"/>
        <charset val="134"/>
      </rPr>
      <t>货物
保管费</t>
    </r>
  </si>
  <si>
    <r>
      <rPr>
        <sz val="10"/>
        <color rgb="FF000000"/>
        <rFont val="ChineseFontFamily"/>
        <charset val="134"/>
      </rPr>
      <t>最低
批次费</t>
    </r>
  </si>
  <si>
    <r>
      <rPr>
        <sz val="10"/>
        <color rgb="FF000000"/>
        <rFont val="ChineseFontFamily"/>
        <charset val="134"/>
      </rPr>
      <t>寄件
人</t>
    </r>
  </si>
  <si>
    <r>
      <rPr>
        <sz val="10"/>
        <color rgb="FF000000"/>
        <rFont val="ChineseFontFamily"/>
        <charset val="134"/>
      </rPr>
      <t>收件
区号</t>
    </r>
  </si>
  <si>
    <r>
      <rPr>
        <sz val="10"/>
        <color rgb="FF000000"/>
        <rFont val="ChineseFontFamily"/>
        <charset val="134"/>
      </rPr>
      <t>收件公司</t>
    </r>
  </si>
  <si>
    <r>
      <rPr>
        <sz val="10"/>
        <color rgb="FF000000"/>
        <rFont val="ChineseFontFamily"/>
        <charset val="134"/>
      </rPr>
      <t>收件人</t>
    </r>
  </si>
  <si>
    <r>
      <rPr>
        <sz val="10"/>
        <color rgb="FF000000"/>
        <rFont val="ChineseFontFamily"/>
        <charset val="134"/>
      </rPr>
      <t>服务方式</t>
    </r>
  </si>
  <si>
    <r>
      <rPr>
        <sz val="10"/>
        <color rgb="FF000000"/>
        <rFont val="ChineseFontFamily"/>
        <charset val="134"/>
      </rPr>
      <t>收件地址</t>
    </r>
  </si>
  <si>
    <r>
      <rPr>
        <sz val="10"/>
        <color rgb="FF000000"/>
        <rFont val="ChineseFontFamily"/>
        <charset val="134"/>
      </rPr>
      <t>实际重量</t>
    </r>
  </si>
  <si>
    <r>
      <rPr>
        <sz val="10"/>
        <color rgb="FF000000"/>
        <rFont val="ChineseFontFamily"/>
        <charset val="134"/>
      </rPr>
      <t>抛重</t>
    </r>
  </si>
  <si>
    <r>
      <rPr>
        <sz val="10"/>
        <color rgb="FF000000"/>
        <rFont val="ChineseFontFamily"/>
        <charset val="134"/>
      </rPr>
      <t>运费公式</t>
    </r>
  </si>
  <si>
    <r>
      <rPr>
        <sz val="10"/>
        <color rgb="FF000000"/>
        <rFont val="ChineseFontFamily"/>
        <charset val="134"/>
      </rPr>
      <t>抛货尺寸</t>
    </r>
  </si>
  <si>
    <r>
      <rPr>
        <sz val="9"/>
        <color rgb="FF000000"/>
        <rFont val="ChineseFontFamily"/>
        <charset val="134"/>
      </rPr>
      <t>黄骅荣昌</t>
    </r>
  </si>
  <si>
    <r>
      <rPr>
        <sz val="9"/>
        <color rgb="FF000000"/>
        <rFont val="ChineseFontFamily"/>
        <charset val="134"/>
      </rPr>
      <t>2021-09-03 16:09</t>
    </r>
  </si>
  <si>
    <r>
      <rPr>
        <sz val="9"/>
        <color rgb="FF000000"/>
        <rFont val="ChineseFontFamily"/>
        <charset val="134"/>
      </rPr>
      <t>KY0000138400317</t>
    </r>
  </si>
  <si>
    <r>
      <rPr>
        <sz val="9"/>
        <color rgb="FF000000"/>
        <rFont val="ChineseFontFamily"/>
        <charset val="134"/>
      </rPr>
      <t>于全生</t>
    </r>
  </si>
  <si>
    <r>
      <rPr>
        <sz val="9"/>
        <color rgb="FF000000"/>
        <rFont val="ChineseFontFamily"/>
        <charset val="134"/>
      </rPr>
      <t>0431</t>
    </r>
  </si>
  <si>
    <r>
      <rPr>
        <sz val="9"/>
        <color rgb="FF000000"/>
        <rFont val="ChineseFontFamily"/>
        <charset val="134"/>
      </rPr>
      <t>长春光华荣昌</t>
    </r>
  </si>
  <si>
    <r>
      <rPr>
        <sz val="9"/>
        <color rgb="FF000000"/>
        <rFont val="ChineseFontFamily"/>
        <charset val="134"/>
      </rPr>
      <t>刘伟</t>
    </r>
  </si>
  <si>
    <r>
      <rPr>
        <sz val="9"/>
        <color rgb="FF000000"/>
        <rFont val="ChineseFontFamily"/>
        <charset val="134"/>
      </rPr>
      <t>隔日达</t>
    </r>
  </si>
  <si>
    <r>
      <rPr>
        <sz val="9"/>
        <color rgb="FF000000"/>
        <rFont val="ChineseFontFamily"/>
        <charset val="134"/>
      </rPr>
      <t>吉林省长春市二道区长德路1800号</t>
    </r>
  </si>
  <si>
    <r>
      <rPr>
        <sz val="9"/>
        <color rgb="FF000000"/>
        <rFont val="ChineseFontFamily"/>
        <charset val="134"/>
      </rPr>
      <t>15.0+24.0*6.75</t>
    </r>
  </si>
  <si>
    <r>
      <rPr>
        <sz val="9"/>
        <color rgb="FF000000"/>
        <rFont val="ChineseFontFamily"/>
        <charset val="134"/>
      </rPr>
      <t>40.0*32.0*27.0*1</t>
    </r>
  </si>
  <si>
    <r>
      <rPr>
        <sz val="9"/>
        <color rgb="FF000000"/>
        <rFont val="ChineseFontFamily"/>
        <charset val="134"/>
      </rPr>
      <t>2021-09-08 12:12</t>
    </r>
  </si>
  <si>
    <r>
      <rPr>
        <sz val="9"/>
        <color rgb="FF000000"/>
        <rFont val="ChineseFontFamily"/>
        <charset val="134"/>
      </rPr>
      <t>KY0000149487053</t>
    </r>
  </si>
  <si>
    <r>
      <rPr>
        <sz val="9"/>
        <color rgb="FF000000"/>
        <rFont val="ChineseFontFamily"/>
        <charset val="134"/>
      </rPr>
      <t>029</t>
    </r>
  </si>
  <si>
    <r>
      <rPr>
        <sz val="9"/>
        <color rgb="FF000000"/>
        <rFont val="ChineseFontFamily"/>
        <charset val="134"/>
      </rPr>
      <t>罗让平</t>
    </r>
  </si>
  <si>
    <r>
      <rPr>
        <sz val="9"/>
        <color rgb="FF000000"/>
        <rFont val="ChineseFontFamily"/>
        <charset val="134"/>
      </rPr>
      <t>特惠航空</t>
    </r>
  </si>
  <si>
    <r>
      <rPr>
        <sz val="9"/>
        <color rgb="FF000000"/>
        <rFont val="ChineseFontFamily"/>
        <charset val="134"/>
      </rPr>
      <t>陕西省西安市高陵区泾河工业园泾高南路820号西安庆油石化公司 罗让平</t>
    </r>
  </si>
  <si>
    <r>
      <rPr>
        <sz val="9"/>
        <color rgb="FF000000"/>
        <rFont val="ChineseFontFamily"/>
        <charset val="134"/>
      </rPr>
      <t>1 * 9.0 + 9.0 * (80.0 - 1) ，议价编码：PJ2021090811180001</t>
    </r>
  </si>
  <si>
    <r>
      <rPr>
        <sz val="9"/>
        <color rgb="FF000000"/>
        <rFont val="ChineseFontFamily"/>
        <charset val="134"/>
      </rPr>
      <t>55.0*47.0*30.0*4</t>
    </r>
  </si>
  <si>
    <r>
      <rPr>
        <sz val="9"/>
        <color rgb="FF000000"/>
        <rFont val="ChineseFontFamily"/>
        <charset val="134"/>
      </rPr>
      <t>2021-09-16 18:01</t>
    </r>
  </si>
  <si>
    <r>
      <rPr>
        <sz val="9"/>
        <color rgb="FF000000"/>
        <rFont val="ChineseFontFamily"/>
        <charset val="134"/>
      </rPr>
      <t>KY0000181522650</t>
    </r>
  </si>
  <si>
    <r>
      <rPr>
        <sz val="9"/>
        <color rgb="FF000000"/>
        <rFont val="ChineseFontFamily"/>
        <charset val="134"/>
      </rPr>
      <t>0533</t>
    </r>
  </si>
  <si>
    <r>
      <rPr>
        <sz val="9"/>
        <color rgb="FF000000"/>
        <rFont val="ChineseFontFamily"/>
        <charset val="134"/>
      </rPr>
      <t>邢建</t>
    </r>
  </si>
  <si>
    <r>
      <rPr>
        <sz val="9"/>
        <color rgb="FF000000"/>
        <rFont val="ChineseFontFamily"/>
        <charset val="134"/>
      </rPr>
      <t>山东省淄博市周村区南谢村村委往西200米（山东昊松）</t>
    </r>
  </si>
  <si>
    <r>
      <rPr>
        <sz val="9"/>
        <color rgb="FF000000"/>
        <rFont val="ChineseFontFamily"/>
        <charset val="134"/>
      </rPr>
      <t>15.0+189.0*5.0</t>
    </r>
  </si>
  <si>
    <r>
      <rPr>
        <sz val="9"/>
        <color rgb="FF000000"/>
        <rFont val="ChineseFontFamily"/>
        <charset val="134"/>
      </rPr>
      <t>68.0*35.0*20.0*24</t>
    </r>
  </si>
  <si>
    <r>
      <rPr>
        <sz val="9"/>
        <color rgb="FF000000"/>
        <rFont val="ChineseFontFamily"/>
        <charset val="134"/>
      </rPr>
      <t>2021-09-29 17:19</t>
    </r>
  </si>
  <si>
    <r>
      <rPr>
        <sz val="9"/>
        <color rgb="FF000000"/>
        <rFont val="ChineseFontFamily"/>
        <charset val="134"/>
      </rPr>
      <t>KY0000115519969</t>
    </r>
  </si>
  <si>
    <r>
      <rPr>
        <sz val="9"/>
        <color rgb="FF000000"/>
        <rFont val="ChineseFontFamily"/>
        <charset val="134"/>
      </rPr>
      <t>次日达</t>
    </r>
  </si>
  <si>
    <r>
      <rPr>
        <sz val="9"/>
        <color rgb="FF000000"/>
        <rFont val="ChineseFontFamily"/>
        <charset val="134"/>
      </rPr>
      <t>22.0+8.0*12.0+21.0*12.0+20.0*12.0+50.0*10.0+50.0*10.0</t>
    </r>
  </si>
  <si>
    <r>
      <rPr>
        <sz val="9"/>
        <color rgb="FF000000"/>
        <rFont val="ChineseFontFamily"/>
        <charset val="134"/>
      </rPr>
      <t>70.0*23.0*15.0*30</t>
    </r>
  </si>
  <si>
    <r>
      <rPr>
        <sz val="9"/>
        <color rgb="FF000000"/>
        <rFont val="ChineseFontFamily"/>
        <charset val="134"/>
      </rPr>
      <t>2021-09-30 18:53</t>
    </r>
  </si>
  <si>
    <r>
      <rPr>
        <sz val="9"/>
        <color rgb="FF000000"/>
        <rFont val="ChineseFontFamily"/>
        <charset val="134"/>
      </rPr>
      <t>KY0000145567561</t>
    </r>
  </si>
  <si>
    <r>
      <rPr>
        <sz val="9"/>
        <color rgb="FF000000"/>
        <rFont val="ChineseFontFamily"/>
        <charset val="134"/>
      </rPr>
      <t>宋立东</t>
    </r>
  </si>
  <si>
    <r>
      <rPr>
        <sz val="9"/>
        <color rgb="FF000000"/>
        <rFont val="ChineseFontFamily"/>
        <charset val="134"/>
      </rPr>
      <t>陆运件</t>
    </r>
  </si>
  <si>
    <r>
      <rPr>
        <sz val="9"/>
        <color rgb="FF000000"/>
        <rFont val="ChineseFontFamily"/>
        <charset val="134"/>
      </rPr>
      <t>吉林省长春市二道区常德路1800号9－3号厂房</t>
    </r>
  </si>
  <si>
    <r>
      <rPr>
        <sz val="9"/>
        <color rgb="FF000000"/>
        <rFont val="ChineseFontFamily"/>
        <charset val="134"/>
      </rPr>
      <t>15.0+67.0*6.0</t>
    </r>
  </si>
  <si>
    <r>
      <rPr>
        <sz val="9"/>
        <color rgb="FF000000"/>
        <rFont val="ChineseFontFamily"/>
        <charset val="134"/>
      </rPr>
      <t>105.0*70.0*23.0*2</t>
    </r>
  </si>
  <si>
    <r>
      <rPr>
        <sz val="9"/>
        <color rgb="FF000000"/>
        <rFont val="ChineseFontFamily"/>
        <charset val="134"/>
      </rPr>
      <t>抵扣运费</t>
    </r>
  </si>
  <si>
    <r>
      <rPr>
        <sz val="9"/>
        <color rgb="FF000000"/>
        <rFont val="ChineseFontFamily"/>
        <charset val="134"/>
      </rPr>
      <t>本月合计</t>
    </r>
  </si>
  <si>
    <r>
      <rPr>
        <sz val="9"/>
        <color rgb="FF000000"/>
        <rFont val="ChineseFontFamily"/>
        <charset val="134"/>
      </rPr>
      <t>运费合计(大写)：</t>
    </r>
  </si>
  <si>
    <r>
      <rPr>
        <sz val="10"/>
        <color rgb="FF000000"/>
        <rFont val="ChineseFontFamily"/>
        <charset val="134"/>
      </rPr>
      <t>备注：请在收到本对账单后认真核对，若有异议请在3日内书面提出，否则视为认可该对账单的内容，并需按照合同约定时间支付上述款项。</t>
    </r>
  </si>
  <si>
    <r>
      <rPr>
        <b/>
        <sz val="10"/>
        <color rgb="FFEB0300"/>
        <rFont val="ChineseFontFamily"/>
        <charset val="134"/>
      </rPr>
      <t>温馨提示：我司严禁员工代收运费，请贵司向我司指定账户支付运费，其他方式均不视为有效付款。如有我司工作人员要求使用向其私人账户支付，请严词拒绝并向我司反映，经核查情况属实的，我司将给予奖励，最高可达10万！</t>
    </r>
  </si>
  <si>
    <r>
      <rPr>
        <b/>
        <sz val="10"/>
        <color rgb="FF000000"/>
        <rFont val="ChineseFontFamily"/>
        <charset val="134"/>
      </rPr>
      <t>开户名：石家庄跨越物流有限公司</t>
    </r>
  </si>
  <si>
    <r>
      <rPr>
        <b/>
        <sz val="10"/>
        <color rgb="FF000000"/>
        <rFont val="ChineseFontFamily"/>
        <charset val="134"/>
      </rPr>
      <t>开户行、账号： 招商银行深圳宝安支行  755943908110801</t>
    </r>
  </si>
  <si>
    <r>
      <rPr>
        <b/>
        <sz val="10"/>
        <color rgb="FF000000"/>
        <rFont val="ChineseFontFamily"/>
        <charset val="134"/>
      </rPr>
      <t>中国建设银行股份有限公司石家庄开发区黄河大道支行  13050161030000000077</t>
    </r>
  </si>
  <si>
    <r>
      <rPr>
        <b/>
        <sz val="10"/>
        <color rgb="FF000000"/>
        <rFont val="ChineseFontFamily"/>
        <charset val="134"/>
      </rPr>
      <t>财务确认:</t>
    </r>
  </si>
  <si>
    <r>
      <rPr>
        <b/>
        <sz val="10"/>
        <color rgb="FF000000"/>
        <rFont val="ChineseFontFamily"/>
        <charset val="134"/>
      </rPr>
      <t>付款单位确认(签字盖章):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</si>
</sst>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\(#,##0.00\)"/>
  </numFmts>
  <fonts count="26">
    <font>
      <sz val="11"/>
      <color theme="1"/>
      <name val="宋体"/>
      <charset val="134"/>
      <scheme val="minor"/>
    </font>
    <font>
      <b/>
      <sz val="16"/>
      <color rgb="FF000000"/>
      <name val="ChineseFontFamily"/>
      <charset val="134"/>
    </font>
    <font>
      <sz val="10"/>
      <color rgb="FF000000"/>
      <name val="ChineseFontFamily"/>
      <charset val="134"/>
    </font>
    <font>
      <sz val="9"/>
      <color rgb="FF000000"/>
      <name val="ChineseFontFamily"/>
      <charset val="134"/>
    </font>
    <font>
      <sz val="9"/>
      <color rgb="FF000000"/>
      <name val="SansSerif"/>
      <charset val="134"/>
    </font>
    <font>
      <b/>
      <sz val="10"/>
      <color rgb="FFEB0300"/>
      <name val="ChineseFontFamily"/>
      <charset val="134"/>
    </font>
    <font>
      <b/>
      <sz val="10"/>
      <color rgb="FF000000"/>
      <name val="ChineseFontFamily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24" borderId="5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2" borderId="3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408796448" name="Picture"/>
        <xdr:cNvPicPr/>
      </xdr:nvPicPr>
      <xdr:blipFill>
        <a:blip r:embed="rId1"/>
        <a:srcRect/>
        <a:stretch>
          <a:fillRect l="10500" r="10500"/>
        </a:stretch>
      </xdr:blipFill>
      <xdr:spPr>
        <a:xfrm>
          <a:off x="317500" y="4635500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W22"/>
  <sheetViews>
    <sheetView tabSelected="1" workbookViewId="0">
      <pane ySplit="6" topLeftCell="A7" activePane="bottomLeft" state="frozen"/>
      <selection/>
      <selection pane="bottomLeft" activeCell="D15" sqref="D15"/>
    </sheetView>
  </sheetViews>
  <sheetFormatPr defaultColWidth="9" defaultRowHeight="13.5"/>
  <cols>
    <col min="1" max="1" width="4.16666666666667" customWidth="1"/>
    <col min="2" max="4" width="16.6666666666667" customWidth="1"/>
    <col min="5" max="5" width="4.16666666666667" customWidth="1"/>
    <col min="6" max="6" width="10" customWidth="1"/>
    <col min="7" max="7" width="11.6666666666667" customWidth="1"/>
    <col min="8" max="9" width="8.33333333333333" customWidth="1"/>
    <col min="10" max="10" width="13.3333333333333" customWidth="1"/>
    <col min="11" max="12" width="8.33333333333333" customWidth="1"/>
    <col min="13" max="14" width="6.66666666666667" customWidth="1"/>
    <col min="15" max="15" width="16.6666666666667" customWidth="1"/>
    <col min="16" max="16" width="6.66666666666667" customWidth="1"/>
    <col min="17" max="17" width="10" customWidth="1"/>
    <col min="18" max="18" width="66.6666666666667" customWidth="1"/>
    <col min="19" max="19" width="10" customWidth="1"/>
    <col min="20" max="20" width="6.66666666666667" customWidth="1"/>
    <col min="21" max="21" width="30" customWidth="1"/>
    <col min="22" max="22" width="33.3333333333333" customWidth="1"/>
    <col min="23" max="23" width="180" customWidth="1"/>
  </cols>
  <sheetData>
    <row r="1" ht="28" customHeight="1" spans="1:23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</row>
    <row r="2" ht="17" customHeight="1" spans="1:23">
      <c r="A2" s="2" t="s">
        <v>2</v>
      </c>
      <c r="B2" s="2" t="s">
        <v>1</v>
      </c>
      <c r="C2" s="2" t="s">
        <v>1</v>
      </c>
      <c r="D2" s="2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2" t="s">
        <v>3</v>
      </c>
      <c r="K2" s="2" t="s">
        <v>1</v>
      </c>
      <c r="L2" s="2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</row>
    <row r="3" ht="17" customHeight="1" spans="1:23">
      <c r="A3" s="2" t="s">
        <v>4</v>
      </c>
      <c r="B3" s="2" t="s">
        <v>1</v>
      </c>
      <c r="C3" s="2" t="s">
        <v>1</v>
      </c>
      <c r="D3" s="2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2" t="s">
        <v>5</v>
      </c>
      <c r="K3" s="2" t="s">
        <v>1</v>
      </c>
      <c r="L3" s="2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</row>
    <row r="4" ht="17" customHeight="1" spans="1:23">
      <c r="A4" s="2" t="s">
        <v>6</v>
      </c>
      <c r="B4" s="2" t="s">
        <v>1</v>
      </c>
      <c r="C4" s="2" t="s">
        <v>1</v>
      </c>
      <c r="D4" s="2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3" t="s">
        <v>1</v>
      </c>
      <c r="Q4" s="3" t="s">
        <v>1</v>
      </c>
      <c r="R4" s="3" t="s">
        <v>1</v>
      </c>
      <c r="S4" s="3" t="s">
        <v>1</v>
      </c>
      <c r="T4" s="3" t="s">
        <v>1</v>
      </c>
      <c r="U4" s="3" t="s">
        <v>1</v>
      </c>
      <c r="V4" s="3" t="s">
        <v>1</v>
      </c>
      <c r="W4" s="3" t="s">
        <v>1</v>
      </c>
    </row>
    <row r="5" ht="17" customHeight="1" spans="1:23">
      <c r="A5" s="2" t="s">
        <v>7</v>
      </c>
      <c r="B5" s="2" t="s">
        <v>1</v>
      </c>
      <c r="C5" s="2" t="s">
        <v>1</v>
      </c>
      <c r="D5" s="2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  <c r="U5" s="3" t="s">
        <v>1</v>
      </c>
      <c r="V5" s="3" t="s">
        <v>1</v>
      </c>
      <c r="W5" s="3" t="s">
        <v>1</v>
      </c>
    </row>
    <row r="6" ht="30" customHeight="1" spans="1:23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4" t="s">
        <v>27</v>
      </c>
      <c r="U6" s="4" t="s">
        <v>28</v>
      </c>
      <c r="V6" s="4" t="s">
        <v>29</v>
      </c>
      <c r="W6" s="3" t="s">
        <v>1</v>
      </c>
    </row>
    <row r="7" ht="15" hidden="1" customHeight="1" spans="1:23">
      <c r="A7" s="5">
        <v>1</v>
      </c>
      <c r="B7" s="5" t="s">
        <v>30</v>
      </c>
      <c r="C7" s="5" t="s">
        <v>31</v>
      </c>
      <c r="D7" s="5" t="s">
        <v>32</v>
      </c>
      <c r="E7" s="5">
        <v>1</v>
      </c>
      <c r="F7" s="6">
        <v>25</v>
      </c>
      <c r="G7" s="6">
        <v>177</v>
      </c>
      <c r="H7" s="7">
        <v>2</v>
      </c>
      <c r="I7" s="7">
        <v>10</v>
      </c>
      <c r="J7" s="6">
        <v>189</v>
      </c>
      <c r="K7" s="6">
        <v>0</v>
      </c>
      <c r="L7" s="6">
        <v>0</v>
      </c>
      <c r="M7" s="5" t="s">
        <v>33</v>
      </c>
      <c r="N7" s="5" t="s">
        <v>34</v>
      </c>
      <c r="O7" s="5" t="s">
        <v>35</v>
      </c>
      <c r="P7" s="5" t="s">
        <v>36</v>
      </c>
      <c r="Q7" s="5" t="s">
        <v>37</v>
      </c>
      <c r="R7" s="5" t="s">
        <v>38</v>
      </c>
      <c r="S7" s="6">
        <v>25</v>
      </c>
      <c r="T7" s="5">
        <v>5.76</v>
      </c>
      <c r="U7" s="5" t="s">
        <v>39</v>
      </c>
      <c r="V7" s="5" t="s">
        <v>40</v>
      </c>
      <c r="W7" s="3" t="s">
        <v>1</v>
      </c>
    </row>
    <row r="8" ht="15" hidden="1" customHeight="1" spans="1:23">
      <c r="A8" s="5">
        <v>2</v>
      </c>
      <c r="B8" s="5" t="s">
        <v>30</v>
      </c>
      <c r="C8" s="5" t="s">
        <v>41</v>
      </c>
      <c r="D8" s="5" t="s">
        <v>42</v>
      </c>
      <c r="E8" s="5">
        <v>4</v>
      </c>
      <c r="F8" s="6">
        <v>80</v>
      </c>
      <c r="G8" s="6">
        <v>720</v>
      </c>
      <c r="H8" s="7">
        <v>2</v>
      </c>
      <c r="I8" s="7">
        <v>0</v>
      </c>
      <c r="J8" s="6">
        <v>722</v>
      </c>
      <c r="K8" s="6">
        <v>0</v>
      </c>
      <c r="L8" s="6">
        <v>0</v>
      </c>
      <c r="M8" s="5" t="s">
        <v>33</v>
      </c>
      <c r="N8" s="5" t="s">
        <v>43</v>
      </c>
      <c r="O8" s="5" t="s">
        <v>1</v>
      </c>
      <c r="P8" s="5" t="s">
        <v>44</v>
      </c>
      <c r="Q8" s="5" t="s">
        <v>45</v>
      </c>
      <c r="R8" s="5" t="s">
        <v>46</v>
      </c>
      <c r="S8" s="6">
        <v>68</v>
      </c>
      <c r="T8" s="5">
        <v>51.7</v>
      </c>
      <c r="U8" s="5" t="s">
        <v>47</v>
      </c>
      <c r="V8" s="5" t="s">
        <v>48</v>
      </c>
      <c r="W8" s="3" t="s">
        <v>1</v>
      </c>
    </row>
    <row r="9" ht="15" customHeight="1" spans="1:23">
      <c r="A9" s="5">
        <v>3</v>
      </c>
      <c r="B9" s="5" t="s">
        <v>30</v>
      </c>
      <c r="C9" s="5" t="s">
        <v>49</v>
      </c>
      <c r="D9" s="5" t="s">
        <v>50</v>
      </c>
      <c r="E9" s="5">
        <v>24</v>
      </c>
      <c r="F9" s="6">
        <v>190</v>
      </c>
      <c r="G9" s="6">
        <v>960</v>
      </c>
      <c r="H9" s="7">
        <v>2</v>
      </c>
      <c r="I9" s="7">
        <v>0</v>
      </c>
      <c r="J9" s="6">
        <v>962</v>
      </c>
      <c r="K9" s="6">
        <v>0</v>
      </c>
      <c r="L9" s="6">
        <v>0</v>
      </c>
      <c r="M9" s="5" t="s">
        <v>33</v>
      </c>
      <c r="N9" s="5" t="s">
        <v>51</v>
      </c>
      <c r="O9" s="5" t="s">
        <v>1</v>
      </c>
      <c r="P9" s="5" t="s">
        <v>52</v>
      </c>
      <c r="Q9" s="5" t="s">
        <v>37</v>
      </c>
      <c r="R9" s="5" t="s">
        <v>53</v>
      </c>
      <c r="S9" s="6">
        <v>125</v>
      </c>
      <c r="T9" s="5">
        <v>190.4</v>
      </c>
      <c r="U9" s="5" t="s">
        <v>54</v>
      </c>
      <c r="V9" s="5" t="s">
        <v>55</v>
      </c>
      <c r="W9" s="3" t="s">
        <v>1</v>
      </c>
    </row>
    <row r="10" ht="15" customHeight="1" spans="1:23">
      <c r="A10" s="5">
        <v>4</v>
      </c>
      <c r="B10" s="5" t="s">
        <v>30</v>
      </c>
      <c r="C10" s="5" t="s">
        <v>56</v>
      </c>
      <c r="D10" s="5" t="s">
        <v>57</v>
      </c>
      <c r="E10" s="5">
        <v>30</v>
      </c>
      <c r="F10" s="6">
        <v>150</v>
      </c>
      <c r="G10" s="6">
        <v>1610</v>
      </c>
      <c r="H10" s="7">
        <v>2</v>
      </c>
      <c r="I10" s="7">
        <v>0</v>
      </c>
      <c r="J10" s="6">
        <v>1612</v>
      </c>
      <c r="K10" s="6">
        <v>0</v>
      </c>
      <c r="L10" s="6">
        <v>0</v>
      </c>
      <c r="M10" s="5" t="s">
        <v>33</v>
      </c>
      <c r="N10" s="5" t="s">
        <v>51</v>
      </c>
      <c r="O10" s="5" t="s">
        <v>1</v>
      </c>
      <c r="P10" s="5" t="s">
        <v>52</v>
      </c>
      <c r="Q10" s="5" t="s">
        <v>58</v>
      </c>
      <c r="R10" s="5" t="s">
        <v>53</v>
      </c>
      <c r="S10" s="6">
        <v>150</v>
      </c>
      <c r="T10" s="5">
        <v>120.75</v>
      </c>
      <c r="U10" s="5" t="s">
        <v>59</v>
      </c>
      <c r="V10" s="5" t="s">
        <v>60</v>
      </c>
      <c r="W10" s="3" t="s">
        <v>1</v>
      </c>
    </row>
    <row r="11" ht="15" customHeight="1" spans="1:23">
      <c r="A11" s="5">
        <v>5</v>
      </c>
      <c r="B11" s="5" t="s">
        <v>30</v>
      </c>
      <c r="C11" s="5" t="s">
        <v>61</v>
      </c>
      <c r="D11" s="5" t="s">
        <v>62</v>
      </c>
      <c r="E11" s="5">
        <v>2</v>
      </c>
      <c r="F11" s="6">
        <v>68</v>
      </c>
      <c r="G11" s="6">
        <v>417</v>
      </c>
      <c r="H11" s="7">
        <v>0</v>
      </c>
      <c r="I11" s="7">
        <v>0</v>
      </c>
      <c r="J11" s="6">
        <v>417</v>
      </c>
      <c r="K11" s="6">
        <v>0</v>
      </c>
      <c r="L11" s="6">
        <v>0</v>
      </c>
      <c r="M11" s="5" t="s">
        <v>33</v>
      </c>
      <c r="N11" s="5" t="s">
        <v>34</v>
      </c>
      <c r="O11" s="5" t="s">
        <v>1</v>
      </c>
      <c r="P11" s="5" t="s">
        <v>63</v>
      </c>
      <c r="Q11" s="5" t="s">
        <v>64</v>
      </c>
      <c r="R11" s="5" t="s">
        <v>65</v>
      </c>
      <c r="S11" s="6">
        <v>30</v>
      </c>
      <c r="T11" s="5">
        <v>67.62</v>
      </c>
      <c r="U11" s="5" t="s">
        <v>66</v>
      </c>
      <c r="V11" s="5" t="s">
        <v>67</v>
      </c>
      <c r="W11" s="3" t="s">
        <v>1</v>
      </c>
    </row>
    <row r="12" ht="15" customHeight="1" spans="1:23">
      <c r="A12" s="8" t="s">
        <v>68</v>
      </c>
      <c r="B12" s="8" t="s">
        <v>1</v>
      </c>
      <c r="C12" s="9">
        <v>0</v>
      </c>
      <c r="D12" s="9" t="s">
        <v>1</v>
      </c>
      <c r="E12" s="10" t="s">
        <v>1</v>
      </c>
      <c r="F12" s="10" t="s">
        <v>1</v>
      </c>
      <c r="G12" s="10" t="s">
        <v>1</v>
      </c>
      <c r="H12" s="10" t="s">
        <v>1</v>
      </c>
      <c r="I12" s="10" t="s">
        <v>1</v>
      </c>
      <c r="J12" s="10" t="s">
        <v>1</v>
      </c>
      <c r="K12" s="10" t="s">
        <v>1</v>
      </c>
      <c r="L12" s="10" t="s">
        <v>1</v>
      </c>
      <c r="M12" s="10" t="s">
        <v>1</v>
      </c>
      <c r="N12" s="10" t="s">
        <v>1</v>
      </c>
      <c r="O12" s="10" t="s">
        <v>1</v>
      </c>
      <c r="P12" s="10" t="s">
        <v>1</v>
      </c>
      <c r="Q12" s="10" t="s">
        <v>1</v>
      </c>
      <c r="R12" s="10" t="s">
        <v>1</v>
      </c>
      <c r="S12" s="10" t="s">
        <v>1</v>
      </c>
      <c r="T12" s="10" t="s">
        <v>1</v>
      </c>
      <c r="U12" s="10" t="s">
        <v>1</v>
      </c>
      <c r="V12" s="10" t="s">
        <v>1</v>
      </c>
      <c r="W12" s="3" t="s">
        <v>1</v>
      </c>
    </row>
    <row r="13" ht="15" customHeight="1" spans="1:23">
      <c r="A13" s="8" t="s">
        <v>1</v>
      </c>
      <c r="B13" s="8" t="s">
        <v>1</v>
      </c>
      <c r="C13" s="11" t="s">
        <v>1</v>
      </c>
      <c r="D13" s="11" t="s">
        <v>1</v>
      </c>
      <c r="E13" s="10" t="s">
        <v>1</v>
      </c>
      <c r="F13" s="10" t="s">
        <v>1</v>
      </c>
      <c r="G13" s="10" t="s">
        <v>1</v>
      </c>
      <c r="H13" s="10" t="s">
        <v>1</v>
      </c>
      <c r="I13" s="10" t="s">
        <v>1</v>
      </c>
      <c r="J13" s="10" t="s">
        <v>1</v>
      </c>
      <c r="K13" s="10" t="s">
        <v>1</v>
      </c>
      <c r="L13" s="10" t="s">
        <v>1</v>
      </c>
      <c r="M13" s="10" t="s">
        <v>1</v>
      </c>
      <c r="N13" s="10" t="s">
        <v>1</v>
      </c>
      <c r="O13" s="10" t="s">
        <v>1</v>
      </c>
      <c r="P13" s="10" t="s">
        <v>1</v>
      </c>
      <c r="Q13" s="10" t="s">
        <v>1</v>
      </c>
      <c r="R13" s="10" t="s">
        <v>1</v>
      </c>
      <c r="S13" s="10" t="s">
        <v>1</v>
      </c>
      <c r="T13" s="10" t="s">
        <v>1</v>
      </c>
      <c r="U13" s="10" t="s">
        <v>1</v>
      </c>
      <c r="V13" s="10" t="s">
        <v>1</v>
      </c>
      <c r="W13" s="3" t="s">
        <v>1</v>
      </c>
    </row>
    <row r="14" ht="15" customHeight="1" spans="1:23">
      <c r="A14" s="12" t="s">
        <v>1</v>
      </c>
      <c r="B14" s="13" t="s">
        <v>1</v>
      </c>
      <c r="C14" s="12" t="s">
        <v>1</v>
      </c>
      <c r="D14" s="13" t="s">
        <v>1</v>
      </c>
      <c r="E14" s="14">
        <f>SUM(E6:E11)</f>
        <v>61</v>
      </c>
      <c r="F14" s="15">
        <f>SUM(F6:F11)</f>
        <v>513</v>
      </c>
      <c r="G14" s="15">
        <f>SUM(G9:G11)</f>
        <v>2987</v>
      </c>
      <c r="H14" s="15">
        <f>SUM(H6:H11)</f>
        <v>8</v>
      </c>
      <c r="I14" s="15">
        <f>SUM(I6:I11)</f>
        <v>10</v>
      </c>
      <c r="J14" s="15">
        <f>SUM(J9:J11)-C12</f>
        <v>2991</v>
      </c>
      <c r="K14" s="15">
        <f>SUM(K6:K11)</f>
        <v>0</v>
      </c>
      <c r="L14" s="15">
        <f>SUM(L6:L11)</f>
        <v>0</v>
      </c>
      <c r="M14" s="16" t="s">
        <v>1</v>
      </c>
      <c r="N14" s="16" t="s">
        <v>1</v>
      </c>
      <c r="O14" s="16" t="s">
        <v>1</v>
      </c>
      <c r="P14" s="16" t="s">
        <v>1</v>
      </c>
      <c r="Q14" s="16" t="s">
        <v>1</v>
      </c>
      <c r="R14" s="16" t="s">
        <v>1</v>
      </c>
      <c r="S14" s="16" t="s">
        <v>1</v>
      </c>
      <c r="T14" s="16" t="s">
        <v>1</v>
      </c>
      <c r="U14" s="16" t="s">
        <v>1</v>
      </c>
      <c r="V14" s="16" t="s">
        <v>1</v>
      </c>
      <c r="W14" s="3" t="s">
        <v>1</v>
      </c>
    </row>
    <row r="15" ht="30" customHeight="1" spans="1:23">
      <c r="A15" s="14" t="s">
        <v>69</v>
      </c>
      <c r="B15" s="14" t="s">
        <v>1</v>
      </c>
      <c r="C15" s="12" t="s">
        <v>1</v>
      </c>
      <c r="D15" s="13" t="s">
        <v>1</v>
      </c>
      <c r="E15" s="14">
        <f>E14</f>
        <v>61</v>
      </c>
      <c r="F15" s="15">
        <f>F14</f>
        <v>513</v>
      </c>
      <c r="G15" s="15">
        <f>G14</f>
        <v>2987</v>
      </c>
      <c r="H15" s="16" t="s">
        <v>1</v>
      </c>
      <c r="I15" s="16" t="s">
        <v>1</v>
      </c>
      <c r="J15" s="15">
        <f>SUM(J14:L14)+IF(C13="",0,C13)</f>
        <v>2991</v>
      </c>
      <c r="K15" s="14" t="s">
        <v>70</v>
      </c>
      <c r="L15" s="14" t="s">
        <v>1</v>
      </c>
      <c r="M15" s="14" t="s">
        <v>1</v>
      </c>
      <c r="N15" s="19" t="str">
        <f>SUBSTITUTE(SUBSTITUTE(SUBSTITUTE(NUMBERSTRING(INT(J15),2)&amp;"圆"&amp;TEXT(MOD(J15,1)*100,"[dbnum2]0角0分"),"零角零分","整"),"零角","零"),"零分","")</f>
        <v>贰仟玖佰玖拾壹圆整</v>
      </c>
      <c r="O15" s="19" t="s">
        <v>1</v>
      </c>
      <c r="P15" s="19" t="s">
        <v>1</v>
      </c>
      <c r="Q15" s="19" t="s">
        <v>1</v>
      </c>
      <c r="R15" s="16" t="s">
        <v>1</v>
      </c>
      <c r="S15" s="16" t="s">
        <v>1</v>
      </c>
      <c r="T15" s="16" t="s">
        <v>1</v>
      </c>
      <c r="U15" s="16" t="s">
        <v>1</v>
      </c>
      <c r="V15" s="16" t="s">
        <v>1</v>
      </c>
      <c r="W15" s="3" t="s">
        <v>1</v>
      </c>
    </row>
    <row r="16" ht="17" customHeight="1" spans="1:23">
      <c r="A16" s="2" t="s">
        <v>71</v>
      </c>
      <c r="B16" s="2" t="s">
        <v>1</v>
      </c>
      <c r="C16" s="2" t="s">
        <v>1</v>
      </c>
      <c r="D16" s="2" t="s">
        <v>1</v>
      </c>
      <c r="E16" s="2" t="s">
        <v>1</v>
      </c>
      <c r="F16" s="2" t="s">
        <v>1</v>
      </c>
      <c r="G16" s="2" t="s">
        <v>1</v>
      </c>
      <c r="H16" s="2" t="s">
        <v>1</v>
      </c>
      <c r="I16" s="2" t="s">
        <v>1</v>
      </c>
      <c r="J16" s="2" t="s">
        <v>1</v>
      </c>
      <c r="K16" s="2" t="s">
        <v>1</v>
      </c>
      <c r="L16" s="2" t="s">
        <v>1</v>
      </c>
      <c r="M16" s="2" t="s">
        <v>1</v>
      </c>
      <c r="N16" s="2" t="s">
        <v>1</v>
      </c>
      <c r="O16" s="2" t="s">
        <v>1</v>
      </c>
      <c r="P16" s="2" t="s">
        <v>1</v>
      </c>
      <c r="Q16" s="3" t="s">
        <v>1</v>
      </c>
      <c r="R16" s="3" t="s">
        <v>1</v>
      </c>
      <c r="S16" s="3" t="s">
        <v>1</v>
      </c>
      <c r="T16" s="3" t="s">
        <v>1</v>
      </c>
      <c r="U16" s="3" t="s">
        <v>1</v>
      </c>
      <c r="V16" s="3" t="s">
        <v>1</v>
      </c>
      <c r="W16" s="3" t="s">
        <v>1</v>
      </c>
    </row>
    <row r="17" ht="34" customHeight="1" spans="1:23">
      <c r="A17" s="17" t="s">
        <v>72</v>
      </c>
      <c r="B17" s="17" t="s">
        <v>1</v>
      </c>
      <c r="C17" s="17" t="s">
        <v>1</v>
      </c>
      <c r="D17" s="17" t="s">
        <v>1</v>
      </c>
      <c r="E17" s="17" t="s">
        <v>1</v>
      </c>
      <c r="F17" s="17" t="s">
        <v>1</v>
      </c>
      <c r="G17" s="17" t="s">
        <v>1</v>
      </c>
      <c r="H17" s="17" t="s">
        <v>1</v>
      </c>
      <c r="I17" s="17" t="s">
        <v>1</v>
      </c>
      <c r="J17" s="17" t="s">
        <v>1</v>
      </c>
      <c r="K17" s="17" t="s">
        <v>1</v>
      </c>
      <c r="L17" s="17" t="s">
        <v>1</v>
      </c>
      <c r="M17" s="17" t="s">
        <v>1</v>
      </c>
      <c r="N17" s="17" t="s">
        <v>1</v>
      </c>
      <c r="O17" s="17" t="s">
        <v>1</v>
      </c>
      <c r="P17" s="17" t="s">
        <v>1</v>
      </c>
      <c r="Q17" s="3" t="s">
        <v>1</v>
      </c>
      <c r="R17" s="3" t="s">
        <v>1</v>
      </c>
      <c r="S17" s="3" t="s">
        <v>1</v>
      </c>
      <c r="T17" s="3" t="s">
        <v>1</v>
      </c>
      <c r="U17" s="3" t="s">
        <v>1</v>
      </c>
      <c r="V17" s="3" t="s">
        <v>1</v>
      </c>
      <c r="W17" s="3" t="s">
        <v>1</v>
      </c>
    </row>
    <row r="18" ht="17" customHeight="1" spans="1:23">
      <c r="A18" s="18" t="s">
        <v>73</v>
      </c>
      <c r="B18" s="18" t="s">
        <v>1</v>
      </c>
      <c r="C18" s="18" t="s">
        <v>1</v>
      </c>
      <c r="D18" s="18" t="s">
        <v>1</v>
      </c>
      <c r="E18" s="18" t="s">
        <v>1</v>
      </c>
      <c r="F18" s="18" t="s">
        <v>1</v>
      </c>
      <c r="G18" s="18" t="s">
        <v>1</v>
      </c>
      <c r="H18" s="18" t="s">
        <v>1</v>
      </c>
      <c r="I18" s="18" t="s">
        <v>1</v>
      </c>
      <c r="J18" s="18" t="s">
        <v>1</v>
      </c>
      <c r="K18" s="18" t="s">
        <v>1</v>
      </c>
      <c r="L18" s="18" t="s">
        <v>1</v>
      </c>
      <c r="M18" s="18" t="s">
        <v>1</v>
      </c>
      <c r="N18" s="18" t="s">
        <v>1</v>
      </c>
      <c r="O18" s="18" t="s">
        <v>1</v>
      </c>
      <c r="P18" s="18" t="s">
        <v>1</v>
      </c>
      <c r="Q18" s="3" t="s">
        <v>1</v>
      </c>
      <c r="R18" s="3" t="s">
        <v>1</v>
      </c>
      <c r="S18" s="3" t="s">
        <v>1</v>
      </c>
      <c r="T18" s="3" t="s">
        <v>1</v>
      </c>
      <c r="U18" s="3" t="s">
        <v>1</v>
      </c>
      <c r="V18" s="3" t="s">
        <v>1</v>
      </c>
      <c r="W18" s="3" t="s">
        <v>1</v>
      </c>
    </row>
    <row r="19" ht="17" customHeight="1" spans="1:23">
      <c r="A19" s="18" t="s">
        <v>74</v>
      </c>
      <c r="B19" s="18" t="s">
        <v>1</v>
      </c>
      <c r="C19" s="18" t="s">
        <v>1</v>
      </c>
      <c r="D19" s="18" t="s">
        <v>1</v>
      </c>
      <c r="E19" s="18" t="s">
        <v>1</v>
      </c>
      <c r="F19" s="18" t="s">
        <v>1</v>
      </c>
      <c r="G19" s="18" t="s">
        <v>1</v>
      </c>
      <c r="H19" s="18" t="s">
        <v>1</v>
      </c>
      <c r="I19" s="18" t="s">
        <v>1</v>
      </c>
      <c r="J19" s="18" t="s">
        <v>1</v>
      </c>
      <c r="K19" s="18" t="s">
        <v>1</v>
      </c>
      <c r="L19" s="18" t="s">
        <v>1</v>
      </c>
      <c r="M19" s="18" t="s">
        <v>1</v>
      </c>
      <c r="N19" s="18" t="s">
        <v>1</v>
      </c>
      <c r="O19" s="18" t="s">
        <v>1</v>
      </c>
      <c r="P19" s="18" t="s">
        <v>1</v>
      </c>
      <c r="Q19" s="3" t="s">
        <v>1</v>
      </c>
      <c r="R19" s="3" t="s">
        <v>1</v>
      </c>
      <c r="S19" s="3" t="s">
        <v>1</v>
      </c>
      <c r="T19" s="3" t="s">
        <v>1</v>
      </c>
      <c r="U19" s="3" t="s">
        <v>1</v>
      </c>
      <c r="V19" s="3" t="s">
        <v>1</v>
      </c>
      <c r="W19" s="3" t="s">
        <v>1</v>
      </c>
    </row>
    <row r="20" ht="17" customHeight="1" spans="1:23">
      <c r="A20" s="3" t="s">
        <v>1</v>
      </c>
      <c r="B20" s="18" t="s">
        <v>75</v>
      </c>
      <c r="C20" s="18" t="s">
        <v>1</v>
      </c>
      <c r="D20" s="18" t="s">
        <v>1</v>
      </c>
      <c r="E20" s="18" t="s">
        <v>1</v>
      </c>
      <c r="F20" s="18" t="s">
        <v>1</v>
      </c>
      <c r="G20" s="18" t="s">
        <v>1</v>
      </c>
      <c r="H20" s="18" t="s">
        <v>1</v>
      </c>
      <c r="I20" s="18" t="s">
        <v>1</v>
      </c>
      <c r="J20" s="18" t="s">
        <v>1</v>
      </c>
      <c r="K20" s="18" t="s">
        <v>1</v>
      </c>
      <c r="L20" s="18" t="s">
        <v>1</v>
      </c>
      <c r="M20" s="18" t="s">
        <v>1</v>
      </c>
      <c r="N20" s="18" t="s">
        <v>1</v>
      </c>
      <c r="O20" s="18" t="s">
        <v>1</v>
      </c>
      <c r="P20" s="18" t="s">
        <v>1</v>
      </c>
      <c r="Q20" s="3" t="s">
        <v>1</v>
      </c>
      <c r="R20" s="3" t="s">
        <v>1</v>
      </c>
      <c r="S20" s="3" t="s">
        <v>1</v>
      </c>
      <c r="T20" s="3" t="s">
        <v>1</v>
      </c>
      <c r="U20" s="3" t="s">
        <v>1</v>
      </c>
      <c r="V20" s="3" t="s">
        <v>1</v>
      </c>
      <c r="W20" s="3" t="s">
        <v>1</v>
      </c>
    </row>
    <row r="21" ht="17" customHeight="1" spans="1:23">
      <c r="A21" s="18" t="s">
        <v>76</v>
      </c>
      <c r="B21" s="18" t="s">
        <v>1</v>
      </c>
      <c r="C21" s="3" t="s">
        <v>1</v>
      </c>
      <c r="D21" s="3" t="s">
        <v>1</v>
      </c>
      <c r="E21" s="3" t="s">
        <v>1</v>
      </c>
      <c r="F21" s="3" t="s">
        <v>1</v>
      </c>
      <c r="G21" s="3" t="s">
        <v>1</v>
      </c>
      <c r="H21" s="3" t="s">
        <v>1</v>
      </c>
      <c r="I21" s="3" t="s">
        <v>1</v>
      </c>
      <c r="J21" s="18" t="s">
        <v>77</v>
      </c>
      <c r="K21" s="18" t="s">
        <v>1</v>
      </c>
      <c r="L21" s="18" t="s">
        <v>1</v>
      </c>
      <c r="M21" s="3" t="s">
        <v>1</v>
      </c>
      <c r="N21" s="3" t="s">
        <v>1</v>
      </c>
      <c r="O21" s="3" t="s">
        <v>1</v>
      </c>
      <c r="P21" s="3" t="s">
        <v>1</v>
      </c>
      <c r="Q21" s="3" t="s">
        <v>1</v>
      </c>
      <c r="R21" s="3" t="s">
        <v>1</v>
      </c>
      <c r="S21" s="3" t="s">
        <v>1</v>
      </c>
      <c r="T21" s="3" t="s">
        <v>1</v>
      </c>
      <c r="U21" s="3" t="s">
        <v>1</v>
      </c>
      <c r="V21" s="3" t="s">
        <v>1</v>
      </c>
      <c r="W21" s="3" t="s">
        <v>1</v>
      </c>
    </row>
    <row r="22" ht="100" customHeight="1" spans="1:23">
      <c r="A22" s="3" t="s">
        <v>1</v>
      </c>
      <c r="B22" s="3" t="s">
        <v>1</v>
      </c>
      <c r="C22" s="3" t="s">
        <v>1</v>
      </c>
      <c r="D22" s="3" t="s">
        <v>1</v>
      </c>
      <c r="E22" s="3" t="s">
        <v>1</v>
      </c>
      <c r="F22" s="3" t="s">
        <v>1</v>
      </c>
      <c r="G22" s="3" t="s">
        <v>1</v>
      </c>
      <c r="H22" s="3" t="s">
        <v>1</v>
      </c>
      <c r="I22" s="3" t="s">
        <v>1</v>
      </c>
      <c r="J22" s="3" t="s">
        <v>1</v>
      </c>
      <c r="K22" s="3" t="s">
        <v>1</v>
      </c>
      <c r="L22" s="3" t="s">
        <v>1</v>
      </c>
      <c r="M22" s="3" t="s">
        <v>1</v>
      </c>
      <c r="N22" s="3" t="s">
        <v>1</v>
      </c>
      <c r="O22" s="3" t="s">
        <v>1</v>
      </c>
      <c r="P22" s="3" t="s">
        <v>1</v>
      </c>
      <c r="Q22" s="3" t="s">
        <v>1</v>
      </c>
      <c r="R22" s="3" t="s">
        <v>1</v>
      </c>
      <c r="S22" s="3" t="s">
        <v>1</v>
      </c>
      <c r="T22" s="3" t="s">
        <v>1</v>
      </c>
      <c r="U22" s="3" t="s">
        <v>1</v>
      </c>
      <c r="V22" s="3" t="s">
        <v>1</v>
      </c>
      <c r="W22" s="3" t="s">
        <v>1</v>
      </c>
    </row>
  </sheetData>
  <mergeCells count="21">
    <mergeCell ref="A1:P1"/>
    <mergeCell ref="A2:D2"/>
    <mergeCell ref="J2:L2"/>
    <mergeCell ref="A3:D3"/>
    <mergeCell ref="J3:L3"/>
    <mergeCell ref="A4:D4"/>
    <mergeCell ref="A5:D5"/>
    <mergeCell ref="A12:B12"/>
    <mergeCell ref="C12:D12"/>
    <mergeCell ref="A13:B13"/>
    <mergeCell ref="C13:D13"/>
    <mergeCell ref="A15:B15"/>
    <mergeCell ref="K15:M15"/>
    <mergeCell ref="N15:Q15"/>
    <mergeCell ref="A16:P16"/>
    <mergeCell ref="A17:P17"/>
    <mergeCell ref="A18:P18"/>
    <mergeCell ref="A19:P19"/>
    <mergeCell ref="B20:P20"/>
    <mergeCell ref="A21:B21"/>
    <mergeCell ref="J21:L21"/>
  </mergeCells>
  <pageMargins left="0.0416" right="0.0416" top="0.3888" bottom="0.3888" header="0.2916" footer="0.291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6.12.1-ac0eebdb29e4c0985457bab279a6db744d661530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黑白</cp:lastModifiedBy>
  <dcterms:created xsi:type="dcterms:W3CDTF">2021-10-25T00:31:00Z</dcterms:created>
  <dcterms:modified xsi:type="dcterms:W3CDTF">2021-10-26T04:25:22Z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5EFB88005A044493B81BD371A736544A</vt:lpwstr>
  </property>
  <property fmtid="{D5CDD505-2E9C-101B-9397-08002B2CF9AE}" pid="3" name="KSOProductBuildVer">
    <vt:lpwstr>2052-11.1.0.10938</vt:lpwstr>
  </property>
</Properties>
</file>