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1.0平台\材料成本\1.0长连杆升级-2021.7.1\"/>
    </mc:Choice>
  </mc:AlternateContent>
  <xr:revisionPtr revIDLastSave="0" documentId="13_ncr:1_{F24121E0-34D9-4773-9455-1C47661150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前升降连杆" sheetId="3" r:id="rId1"/>
    <sheet name="后升降连杆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5" i="2"/>
  <c r="F3" i="2"/>
  <c r="F4" i="2"/>
</calcChain>
</file>

<file path=xl/sharedStrings.xml><?xml version="1.0" encoding="utf-8"?>
<sst xmlns="http://schemas.openxmlformats.org/spreadsheetml/2006/main" count="366" uniqueCount="116">
  <si>
    <t>原QAD号</t>
    <phoneticPr fontId="1" type="noConversion"/>
  </si>
  <si>
    <t>产品名称</t>
    <phoneticPr fontId="1" type="noConversion"/>
  </si>
  <si>
    <t>规格型号</t>
    <phoneticPr fontId="1" type="noConversion"/>
  </si>
  <si>
    <t>新QAD号</t>
    <phoneticPr fontId="1" type="noConversion"/>
  </si>
  <si>
    <t>自制/委外</t>
    <phoneticPr fontId="1" type="noConversion"/>
  </si>
  <si>
    <t>厂家</t>
    <phoneticPr fontId="1" type="noConversion"/>
  </si>
  <si>
    <t>序号</t>
    <phoneticPr fontId="1" type="noConversion"/>
  </si>
  <si>
    <t>SHT0013388</t>
    <phoneticPr fontId="1" type="noConversion"/>
  </si>
  <si>
    <t>后升降长连杆</t>
    <phoneticPr fontId="1" type="noConversion"/>
  </si>
  <si>
    <t>SHT0013389</t>
    <phoneticPr fontId="1" type="noConversion"/>
  </si>
  <si>
    <t>后升降短连杆</t>
    <phoneticPr fontId="1" type="noConversion"/>
  </si>
  <si>
    <t>SHT0013390</t>
    <phoneticPr fontId="1" type="noConversion"/>
  </si>
  <si>
    <t>1.0升级后右连杆绞架总成</t>
    <phoneticPr fontId="1" type="noConversion"/>
  </si>
  <si>
    <t>备注</t>
    <phoneticPr fontId="1" type="noConversion"/>
  </si>
  <si>
    <t>ASSY</t>
    <phoneticPr fontId="1" type="noConversion"/>
  </si>
  <si>
    <t>SHT0012057</t>
    <phoneticPr fontId="1" type="noConversion"/>
  </si>
  <si>
    <t>后升降连杆总成</t>
    <phoneticPr fontId="1" type="noConversion"/>
  </si>
  <si>
    <t>委外</t>
  </si>
  <si>
    <t>委外</t>
    <phoneticPr fontId="1" type="noConversion"/>
  </si>
  <si>
    <t>新强力</t>
    <phoneticPr fontId="1" type="noConversion"/>
  </si>
  <si>
    <t>关系</t>
    <phoneticPr fontId="1" type="noConversion"/>
  </si>
  <si>
    <t>SHT0012058</t>
    <phoneticPr fontId="1" type="noConversion"/>
  </si>
  <si>
    <t>后长杆总成</t>
  </si>
  <si>
    <t>SHT0012060</t>
    <phoneticPr fontId="3" type="noConversion"/>
  </si>
  <si>
    <t>短杆总成</t>
  </si>
  <si>
    <t>——</t>
  </si>
  <si>
    <t>——</t>
    <phoneticPr fontId="1" type="noConversion"/>
  </si>
  <si>
    <t>BFA0000381</t>
    <phoneticPr fontId="1" type="noConversion"/>
  </si>
  <si>
    <t>台阶螺栓</t>
  </si>
  <si>
    <t>BFA0000010</t>
    <phoneticPr fontId="1" type="noConversion"/>
  </si>
  <si>
    <t>自锁螺母</t>
  </si>
  <si>
    <t>1.1.1</t>
    <phoneticPr fontId="1" type="noConversion"/>
  </si>
  <si>
    <t>SHT0012007</t>
    <phoneticPr fontId="1" type="noConversion"/>
  </si>
  <si>
    <t>1.1.2</t>
  </si>
  <si>
    <t>SHT0012049</t>
    <phoneticPr fontId="3" type="noConversion"/>
  </si>
  <si>
    <t>1.1.3</t>
  </si>
  <si>
    <t>1.1.4</t>
  </si>
  <si>
    <t>拉簧固定钢丝</t>
  </si>
  <si>
    <t>SHT0012059</t>
    <phoneticPr fontId="1" type="noConversion"/>
  </si>
  <si>
    <t>长连杆</t>
  </si>
  <si>
    <t>连接轴</t>
  </si>
  <si>
    <t>短连杆</t>
  </si>
  <si>
    <t>1.2.1</t>
    <phoneticPr fontId="1" type="noConversion"/>
  </si>
  <si>
    <t>1.2.2</t>
  </si>
  <si>
    <t>1.2.3</t>
  </si>
  <si>
    <t>SHT0013391</t>
  </si>
  <si>
    <t>1.0升级后左连杆绞架总成</t>
    <phoneticPr fontId="1" type="noConversion"/>
  </si>
  <si>
    <t>单件</t>
    <phoneticPr fontId="1" type="noConversion"/>
  </si>
  <si>
    <t>组成数量</t>
    <phoneticPr fontId="1" type="noConversion"/>
  </si>
  <si>
    <t>1.2.4</t>
  </si>
  <si>
    <t>自制</t>
    <phoneticPr fontId="1" type="noConversion"/>
  </si>
  <si>
    <t>1.0后升降连杆总成设变关系</t>
    <phoneticPr fontId="1" type="noConversion"/>
  </si>
  <si>
    <t>2021.7.1设变为SHT0013388</t>
    <phoneticPr fontId="1" type="noConversion"/>
  </si>
  <si>
    <t>2021.7.1设变为SHT0013389</t>
    <phoneticPr fontId="1" type="noConversion"/>
  </si>
  <si>
    <t>2021.7.1由SHT0012007设变而来</t>
    <phoneticPr fontId="1" type="noConversion"/>
  </si>
  <si>
    <t>SHT0012008</t>
    <phoneticPr fontId="1" type="noConversion"/>
  </si>
  <si>
    <t>2021.7.1由SHT0012008设变而来</t>
    <phoneticPr fontId="1" type="noConversion"/>
  </si>
  <si>
    <t>三浦</t>
  </si>
  <si>
    <t>旭兴</t>
    <phoneticPr fontId="1" type="noConversion"/>
  </si>
  <si>
    <t xml:space="preserve">1.0升级连杆铆接轴 </t>
  </si>
  <si>
    <t>第一次变更</t>
    <phoneticPr fontId="1" type="noConversion"/>
  </si>
  <si>
    <t>原状态</t>
    <phoneticPr fontId="1" type="noConversion"/>
  </si>
  <si>
    <t>原1.0升级供长/短杆总成，随L5000项目升级，新强力改为供总成</t>
    <phoneticPr fontId="1" type="noConversion"/>
  </si>
  <si>
    <t>创合</t>
    <phoneticPr fontId="1" type="noConversion"/>
  </si>
  <si>
    <t>SHT0013143</t>
  </si>
  <si>
    <t>SHT0013143</t>
    <phoneticPr fontId="1" type="noConversion"/>
  </si>
  <si>
    <t>海兴中盛/新强力</t>
    <phoneticPr fontId="1" type="noConversion"/>
  </si>
  <si>
    <t>第二次变更</t>
    <phoneticPr fontId="1" type="noConversion"/>
  </si>
  <si>
    <t>原1.0升级供长/短杆总成，随L5000项目开发，改为供总成</t>
    <phoneticPr fontId="1" type="noConversion"/>
  </si>
  <si>
    <t>支撑连杆板1衬套</t>
    <phoneticPr fontId="1" type="noConversion"/>
  </si>
  <si>
    <t>YJ-6806115</t>
  </si>
  <si>
    <t>BAS0000049</t>
    <phoneticPr fontId="1" type="noConversion"/>
  </si>
  <si>
    <t>不供件，将改自制</t>
    <phoneticPr fontId="1" type="noConversion"/>
  </si>
  <si>
    <t>QAD号</t>
    <phoneticPr fontId="1" type="noConversion"/>
  </si>
  <si>
    <t>材质</t>
    <phoneticPr fontId="1" type="noConversion"/>
  </si>
  <si>
    <t>预计年用量</t>
    <phoneticPr fontId="1" type="noConversion"/>
  </si>
  <si>
    <t>类别</t>
    <phoneticPr fontId="1" type="noConversion"/>
  </si>
  <si>
    <t>钣金件</t>
    <phoneticPr fontId="1" type="noConversion"/>
  </si>
  <si>
    <t>机加工件</t>
    <phoneticPr fontId="1" type="noConversion"/>
  </si>
  <si>
    <t>SPFH590 t=5.0</t>
    <phoneticPr fontId="1" type="noConversion"/>
  </si>
  <si>
    <t>SHT0011991</t>
    <phoneticPr fontId="1" type="noConversion"/>
  </si>
  <si>
    <t>升降前固定钣金</t>
    <phoneticPr fontId="1" type="noConversion"/>
  </si>
  <si>
    <t>SPFH590 t=2.5</t>
    <phoneticPr fontId="1" type="noConversion"/>
  </si>
  <si>
    <t>L5000-1.0平台升降连杆模块新开件</t>
    <phoneticPr fontId="1" type="noConversion"/>
  </si>
  <si>
    <t>Ø18-2.5 长300mm</t>
    <phoneticPr fontId="1" type="noConversion"/>
  </si>
  <si>
    <t>SHT0012081</t>
  </si>
  <si>
    <t>前升降连杆总成</t>
  </si>
  <si>
    <t>SHT0013144</t>
    <phoneticPr fontId="3" type="noConversion"/>
  </si>
  <si>
    <t>1.0升级连杆绞架总成</t>
    <phoneticPr fontId="3" type="noConversion"/>
  </si>
  <si>
    <t>SHT0013143</t>
    <phoneticPr fontId="3" type="noConversion"/>
  </si>
  <si>
    <t xml:space="preserve">1.0升级连杆铆接轴 </t>
    <phoneticPr fontId="3" type="noConversion"/>
  </si>
  <si>
    <t>SHT0012007</t>
    <phoneticPr fontId="3" type="noConversion"/>
  </si>
  <si>
    <t>长连杆</t>
    <phoneticPr fontId="3" type="noConversion"/>
  </si>
  <si>
    <t>SHT0012008</t>
    <phoneticPr fontId="3" type="noConversion"/>
  </si>
  <si>
    <t>短连杆</t>
    <phoneticPr fontId="3" type="noConversion"/>
  </si>
  <si>
    <t>YJ-6806115</t>
    <phoneticPr fontId="3" type="noConversion"/>
  </si>
  <si>
    <t>连杆板2铁套</t>
    <phoneticPr fontId="3" type="noConversion"/>
  </si>
  <si>
    <t>SHT0012081</t>
    <phoneticPr fontId="3" type="noConversion"/>
  </si>
  <si>
    <t>前升降连杆总成</t>
    <phoneticPr fontId="3" type="noConversion"/>
  </si>
  <si>
    <t>1.1.2</t>
    <phoneticPr fontId="1" type="noConversion"/>
  </si>
  <si>
    <t>1.1.3</t>
    <phoneticPr fontId="1" type="noConversion"/>
  </si>
  <si>
    <t>1.1.4</t>
    <phoneticPr fontId="1" type="noConversion"/>
  </si>
  <si>
    <t>拉簧固定钢丝</t>
    <phoneticPr fontId="3" type="noConversion"/>
  </si>
  <si>
    <t>SHT0012059</t>
    <phoneticPr fontId="3" type="noConversion"/>
  </si>
  <si>
    <t>连接轴</t>
    <phoneticPr fontId="3" type="noConversion"/>
  </si>
  <si>
    <t>图片</t>
    <phoneticPr fontId="1" type="noConversion"/>
  </si>
  <si>
    <t>原规划状态</t>
    <phoneticPr fontId="1" type="noConversion"/>
  </si>
  <si>
    <t>前长杆总成</t>
    <phoneticPr fontId="1" type="noConversion"/>
  </si>
  <si>
    <t>短杆总成</t>
    <phoneticPr fontId="3" type="noConversion"/>
  </si>
  <si>
    <t>第三次变更</t>
    <phoneticPr fontId="1" type="noConversion"/>
  </si>
  <si>
    <t>取消</t>
    <phoneticPr fontId="1" type="noConversion"/>
  </si>
  <si>
    <t>用后升降连杆总成代替，后升降连杆总成自制</t>
    <phoneticPr fontId="1" type="noConversion"/>
  </si>
  <si>
    <t>设变</t>
    <phoneticPr fontId="1" type="noConversion"/>
  </si>
  <si>
    <t>海兴中盛</t>
    <phoneticPr fontId="1" type="noConversion"/>
  </si>
  <si>
    <t>1.0前升降连杆总成设变关系</t>
    <phoneticPr fontId="1" type="noConversion"/>
  </si>
  <si>
    <t>SHT0012082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</si>
</sst>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2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rgb="FF00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</cellStyleXfs>
  <cellXfs count="6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0" xfId="0" applyFont="1" applyFill="1"/>
    <xf numFmtId="0" fontId="0" fillId="4" borderId="1" xfId="0" applyFill="1" applyBorder="1" applyAlignment="1">
      <alignment horizontal="center" vertical="center"/>
    </xf>
    <xf numFmtId="176" fontId="5" fillId="4" borderId="2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3" applyFont="1" applyFill="1" applyBorder="1" applyAlignment="1" applyProtection="1">
      <alignment horizontal="center" vertical="center" wrapText="1"/>
      <protection locked="0"/>
    </xf>
    <xf numFmtId="0" fontId="15" fillId="0" borderId="3" xfId="2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15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readingOrder="1"/>
    </xf>
    <xf numFmtId="0" fontId="16" fillId="0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readingOrder="1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1" xr:uid="{D9B1D73B-FCB4-4B76-AD3A-AAD50BA9C943}"/>
    <cellStyle name="常规_正司机座椅 _21" xfId="5" xr:uid="{2BAE040B-728F-4553-B497-7987B0B9B0A1}"/>
    <cellStyle name="常规_正司机座椅 _22" xfId="4" xr:uid="{BE03B612-779A-414E-AEBE-C48194F60B7B}"/>
    <cellStyle name="常规_正司机座椅 _28" xfId="2" xr:uid="{E8942404-3949-4C74-B649-0BC35553BA03}"/>
    <cellStyle name="样式 1" xfId="3" xr:uid="{5F4C144D-2375-4F90-89C4-CB3DE449BDA9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297180</xdr:colOff>
      <xdr:row>12</xdr:row>
      <xdr:rowOff>38100</xdr:rowOff>
    </xdr:from>
    <xdr:to>
      <xdr:col>4</xdr:col>
      <xdr:colOff>638882</xdr:colOff>
      <xdr:row>12</xdr:row>
      <xdr:rowOff>333375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7CEAE3C-4849-4DD9-8A99-22DE7AD1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3455" y="3857625"/>
          <a:ext cx="34170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319656</xdr:colOff>
      <xdr:row>13</xdr:row>
      <xdr:rowOff>106680</xdr:rowOff>
    </xdr:from>
    <xdr:to>
      <xdr:col>4</xdr:col>
      <xdr:colOff>587913</xdr:colOff>
      <xdr:row>13</xdr:row>
      <xdr:rowOff>376171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06BA842-5F89-4592-A084-D41E93DC7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836" y="1219200"/>
          <a:ext cx="268257" cy="26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274320</xdr:colOff>
      <xdr:row>14</xdr:row>
      <xdr:rowOff>53340</xdr:rowOff>
    </xdr:from>
    <xdr:to>
      <xdr:col>4</xdr:col>
      <xdr:colOff>629138</xdr:colOff>
      <xdr:row>15</xdr:row>
      <xdr:rowOff>8793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FF5AA5C-AA56-4BC9-85F8-B4C99ED4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62100"/>
          <a:ext cx="354818" cy="351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15</xdr:row>
      <xdr:rowOff>106680</xdr:rowOff>
    </xdr:from>
    <xdr:to>
      <xdr:col>4</xdr:col>
      <xdr:colOff>662221</xdr:colOff>
      <xdr:row>16</xdr:row>
      <xdr:rowOff>1793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3157E50-B518-4332-A268-5F21FB4B2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2980" y="2011680"/>
          <a:ext cx="357421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392132</xdr:colOff>
      <xdr:row>16</xdr:row>
      <xdr:rowOff>91440</xdr:rowOff>
    </xdr:from>
    <xdr:to>
      <xdr:col>4</xdr:col>
      <xdr:colOff>644561</xdr:colOff>
      <xdr:row>16</xdr:row>
      <xdr:rowOff>375043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25F3490-7250-4AD0-8687-43D19C85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312" y="2392680"/>
          <a:ext cx="252429" cy="283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312420</xdr:colOff>
      <xdr:row>17</xdr:row>
      <xdr:rowOff>53340</xdr:rowOff>
    </xdr:from>
    <xdr:to>
      <xdr:col>4</xdr:col>
      <xdr:colOff>729803</xdr:colOff>
      <xdr:row>17</xdr:row>
      <xdr:rowOff>389517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DA3C94B-1265-4A83-899A-86106A2CC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00600" y="2750820"/>
          <a:ext cx="417383" cy="336177"/>
        </a:xfrm>
        <a:prstGeom prst="rect">
          <a:avLst/>
        </a:prstGeom>
      </xdr:spPr>
    </xdr:pic>
    <xdr:clientData/>
  </xdr:twoCellAnchor>
  <xdr:twoCellAnchor>
    <xdr:from>
      <xdr:col>4</xdr:col>
      <xdr:colOff>426720</xdr:colOff>
      <xdr:row>18</xdr:row>
      <xdr:rowOff>106680</xdr:rowOff>
    </xdr:from>
    <xdr:to>
      <xdr:col>4</xdr:col>
      <xdr:colOff>660832</xdr:colOff>
      <xdr:row>18</xdr:row>
      <xdr:rowOff>386827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D657A9D-C938-415A-9A34-8D690FDB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200400"/>
          <a:ext cx="234112" cy="280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297180</xdr:colOff>
      <xdr:row>19</xdr:row>
      <xdr:rowOff>30480</xdr:rowOff>
    </xdr:from>
    <xdr:to>
      <xdr:col>4</xdr:col>
      <xdr:colOff>691787</xdr:colOff>
      <xdr:row>19</xdr:row>
      <xdr:rowOff>353494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C6775E22-EA7E-4C75-BBBA-7546984F5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3520440"/>
          <a:ext cx="394607" cy="323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274320</xdr:colOff>
      <xdr:row>6</xdr:row>
      <xdr:rowOff>53340</xdr:rowOff>
    </xdr:from>
    <xdr:to>
      <xdr:col>4</xdr:col>
      <xdr:colOff>629138</xdr:colOff>
      <xdr:row>7</xdr:row>
      <xdr:rowOff>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A280DDF-5819-45B6-92F4-9204CEE95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4533900"/>
          <a:ext cx="354818" cy="351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312420</xdr:colOff>
      <xdr:row>7</xdr:row>
      <xdr:rowOff>53340</xdr:rowOff>
    </xdr:from>
    <xdr:to>
      <xdr:col>4</xdr:col>
      <xdr:colOff>729803</xdr:colOff>
      <xdr:row>7</xdr:row>
      <xdr:rowOff>389517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9C57E57-B33E-4B7F-BD38-586D96011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00600" y="5722620"/>
          <a:ext cx="417383" cy="336177"/>
        </a:xfrm>
        <a:prstGeom prst="rect">
          <a:avLst/>
        </a:prstGeom>
      </xdr:spPr>
    </xdr:pic>
    <xdr:clientData/>
  </xdr:twoCellAnchor>
  <xdr:twoCellAnchor>
    <xdr:from>
      <xdr:col>4</xdr:col>
      <xdr:colOff>144780</xdr:colOff>
      <xdr:row>4</xdr:row>
      <xdr:rowOff>38100</xdr:rowOff>
    </xdr:from>
    <xdr:to>
      <xdr:col>4</xdr:col>
      <xdr:colOff>539387</xdr:colOff>
      <xdr:row>4</xdr:row>
      <xdr:rowOff>361114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DB184A45-2E8A-473C-B662-CDF825F0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960" y="754380"/>
          <a:ext cx="394607" cy="323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601980</xdr:colOff>
      <xdr:row>4</xdr:row>
      <xdr:rowOff>106680</xdr:rowOff>
    </xdr:from>
    <xdr:to>
      <xdr:col>4</xdr:col>
      <xdr:colOff>800100</xdr:colOff>
      <xdr:row>4</xdr:row>
      <xdr:rowOff>297180</xdr:rowOff>
    </xdr:to>
    <xdr:sp macro="" textlink="">
      <xdr:nvSpPr>
        <xdr:cNvPr id="24" name="加号 23">
          <a:extLst>
            <a:ext uri="{FF2B5EF4-FFF2-40B4-BE49-F238E27FC236}">
              <a16:creationId xmlns:a16="http://schemas.microsoft.com/office/drawing/2014/main" id="{07314774-4418-4C35-A604-F6054C65B90A}"/>
            </a:ext>
          </a:extLst>
        </xdr:cNvPr>
        <xdr:cNvSpPr/>
      </xdr:nvSpPr>
      <xdr:spPr>
        <a:xfrm>
          <a:off x="5090160" y="822960"/>
          <a:ext cx="198120" cy="19050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853440</xdr:colOff>
      <xdr:row>4</xdr:row>
      <xdr:rowOff>60960</xdr:rowOff>
    </xdr:from>
    <xdr:to>
      <xdr:col>4</xdr:col>
      <xdr:colOff>1210861</xdr:colOff>
      <xdr:row>4</xdr:row>
      <xdr:rowOff>352313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E2AE5323-F91C-4CC9-BB56-0FC54493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777240"/>
          <a:ext cx="357421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1409700</xdr:colOff>
      <xdr:row>4</xdr:row>
      <xdr:rowOff>60960</xdr:rowOff>
    </xdr:from>
    <xdr:to>
      <xdr:col>4</xdr:col>
      <xdr:colOff>1767121</xdr:colOff>
      <xdr:row>4</xdr:row>
      <xdr:rowOff>352313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E1808766-D357-424D-8320-52EE0CEA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880" y="777240"/>
          <a:ext cx="357421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1211580</xdr:colOff>
      <xdr:row>4</xdr:row>
      <xdr:rowOff>99060</xdr:rowOff>
    </xdr:from>
    <xdr:to>
      <xdr:col>4</xdr:col>
      <xdr:colOff>1409700</xdr:colOff>
      <xdr:row>4</xdr:row>
      <xdr:rowOff>289560</xdr:rowOff>
    </xdr:to>
    <xdr:sp macro="" textlink="">
      <xdr:nvSpPr>
        <xdr:cNvPr id="27" name="加号 26">
          <a:extLst>
            <a:ext uri="{FF2B5EF4-FFF2-40B4-BE49-F238E27FC236}">
              <a16:creationId xmlns:a16="http://schemas.microsoft.com/office/drawing/2014/main" id="{7F1C5CD2-3E3A-4F36-A99F-9E903CCC9EC7}"/>
            </a:ext>
          </a:extLst>
        </xdr:cNvPr>
        <xdr:cNvSpPr/>
      </xdr:nvSpPr>
      <xdr:spPr>
        <a:xfrm>
          <a:off x="5699760" y="815340"/>
          <a:ext cx="198120" cy="19050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152400</xdr:colOff>
      <xdr:row>5</xdr:row>
      <xdr:rowOff>30480</xdr:rowOff>
    </xdr:from>
    <xdr:to>
      <xdr:col>4</xdr:col>
      <xdr:colOff>547007</xdr:colOff>
      <xdr:row>5</xdr:row>
      <xdr:rowOff>353494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A68067FD-C374-435D-A736-E99FE5F2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1143000"/>
          <a:ext cx="394607" cy="323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601980</xdr:colOff>
      <xdr:row>5</xdr:row>
      <xdr:rowOff>106680</xdr:rowOff>
    </xdr:from>
    <xdr:to>
      <xdr:col>4</xdr:col>
      <xdr:colOff>800100</xdr:colOff>
      <xdr:row>5</xdr:row>
      <xdr:rowOff>297180</xdr:rowOff>
    </xdr:to>
    <xdr:sp macro="" textlink="">
      <xdr:nvSpPr>
        <xdr:cNvPr id="29" name="加号 28">
          <a:extLst>
            <a:ext uri="{FF2B5EF4-FFF2-40B4-BE49-F238E27FC236}">
              <a16:creationId xmlns:a16="http://schemas.microsoft.com/office/drawing/2014/main" id="{6A95A5C9-4FCC-4813-AAED-0A7E7542B41D}"/>
            </a:ext>
          </a:extLst>
        </xdr:cNvPr>
        <xdr:cNvSpPr/>
      </xdr:nvSpPr>
      <xdr:spPr>
        <a:xfrm>
          <a:off x="5090160" y="1219200"/>
          <a:ext cx="198120" cy="19050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864572</xdr:colOff>
      <xdr:row>5</xdr:row>
      <xdr:rowOff>38100</xdr:rowOff>
    </xdr:from>
    <xdr:to>
      <xdr:col>4</xdr:col>
      <xdr:colOff>1117001</xdr:colOff>
      <xdr:row>5</xdr:row>
      <xdr:rowOff>321703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59D79400-3F15-4CE3-914C-C21205E9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2752" y="1150620"/>
          <a:ext cx="252429" cy="283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1188720</xdr:colOff>
      <xdr:row>5</xdr:row>
      <xdr:rowOff>114300</xdr:rowOff>
    </xdr:from>
    <xdr:to>
      <xdr:col>4</xdr:col>
      <xdr:colOff>1386840</xdr:colOff>
      <xdr:row>5</xdr:row>
      <xdr:rowOff>304800</xdr:rowOff>
    </xdr:to>
    <xdr:sp macro="" textlink="">
      <xdr:nvSpPr>
        <xdr:cNvPr id="32" name="加号 31">
          <a:extLst>
            <a:ext uri="{FF2B5EF4-FFF2-40B4-BE49-F238E27FC236}">
              <a16:creationId xmlns:a16="http://schemas.microsoft.com/office/drawing/2014/main" id="{B9ACB25F-B186-4030-AAF7-3A1695AC5D37}"/>
            </a:ext>
          </a:extLst>
        </xdr:cNvPr>
        <xdr:cNvSpPr/>
      </xdr:nvSpPr>
      <xdr:spPr>
        <a:xfrm>
          <a:off x="5676900" y="1226820"/>
          <a:ext cx="198120" cy="19050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1413212</xdr:colOff>
      <xdr:row>5</xdr:row>
      <xdr:rowOff>68580</xdr:rowOff>
    </xdr:from>
    <xdr:to>
      <xdr:col>4</xdr:col>
      <xdr:colOff>1665641</xdr:colOff>
      <xdr:row>5</xdr:row>
      <xdr:rowOff>352183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21EA081E-FB9F-4A41-B2AD-5049BDF3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1392" y="1181100"/>
          <a:ext cx="252429" cy="283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297180</xdr:colOff>
      <xdr:row>3</xdr:row>
      <xdr:rowOff>38100</xdr:rowOff>
    </xdr:from>
    <xdr:to>
      <xdr:col>4</xdr:col>
      <xdr:colOff>638882</xdr:colOff>
      <xdr:row>3</xdr:row>
      <xdr:rowOff>333375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2F455888-C21D-45D7-9D7B-799FF25A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823460"/>
          <a:ext cx="34170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327660</xdr:colOff>
      <xdr:row>8</xdr:row>
      <xdr:rowOff>106680</xdr:rowOff>
    </xdr:from>
    <xdr:to>
      <xdr:col>4</xdr:col>
      <xdr:colOff>552156</xdr:colOff>
      <xdr:row>8</xdr:row>
      <xdr:rowOff>306705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63DB5ACD-198F-4201-A5BF-A4CDB170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840" y="2842260"/>
          <a:ext cx="224496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365760</xdr:colOff>
      <xdr:row>23</xdr:row>
      <xdr:rowOff>30480</xdr:rowOff>
    </xdr:from>
    <xdr:to>
      <xdr:col>4</xdr:col>
      <xdr:colOff>707462</xdr:colOff>
      <xdr:row>23</xdr:row>
      <xdr:rowOff>325755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8B3D220-FECD-49FB-B0DB-3C53133A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035" y="8041005"/>
          <a:ext cx="34170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365760</xdr:colOff>
      <xdr:row>27</xdr:row>
      <xdr:rowOff>30480</xdr:rowOff>
    </xdr:from>
    <xdr:to>
      <xdr:col>4</xdr:col>
      <xdr:colOff>707462</xdr:colOff>
      <xdr:row>27</xdr:row>
      <xdr:rowOff>325755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80822170-F199-4832-BED3-DEC3A6D7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940" y="7985760"/>
          <a:ext cx="34170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EFB3-26BE-458E-9FF8-EC737651CCFF}">
  <dimension ref="A1:CO28"/>
  <sheetViews>
    <sheetView tabSelected="1" zoomScale="80" zoomScaleNormal="80" workbookViewId="0">
      <selection activeCell="C31" sqref="C31"/>
    </sheetView>
  </sheetViews>
  <sheetFormatPr defaultRowHeight="13.8" x14ac:dyDescent="0.25"/>
  <cols>
    <col min="2" max="2" width="12.109375" customWidth="1"/>
    <col min="3" max="3" width="17.77734375" customWidth="1"/>
    <col min="4" max="4" width="26.6640625" customWidth="1"/>
    <col min="5" max="5" width="29.21875" customWidth="1"/>
    <col min="6" max="6" width="11.77734375" customWidth="1"/>
    <col min="7" max="7" width="9.44140625" customWidth="1"/>
    <col min="8" max="8" width="13.88671875" customWidth="1"/>
    <col min="9" max="9" width="16.77734375" customWidth="1"/>
    <col min="10" max="10" width="48.33203125" style="22" customWidth="1"/>
    <col min="11" max="11" width="43.44140625" style="33" customWidth="1"/>
    <col min="12" max="13" width="25.44140625" style="22" customWidth="1"/>
    <col min="14" max="93" width="8.88671875" style="22"/>
  </cols>
  <sheetData>
    <row r="1" spans="1:13" ht="23.4" customHeight="1" x14ac:dyDescent="0.25">
      <c r="A1" s="42" t="s">
        <v>114</v>
      </c>
      <c r="B1" s="42"/>
      <c r="C1" s="42"/>
      <c r="D1" s="42"/>
      <c r="E1" s="42"/>
      <c r="F1" s="42"/>
      <c r="G1" s="42"/>
      <c r="H1" s="42"/>
      <c r="I1" s="42"/>
      <c r="J1" s="42"/>
    </row>
    <row r="2" spans="1:13" ht="14.4" customHeight="1" x14ac:dyDescent="0.25">
      <c r="A2" s="61" t="s">
        <v>106</v>
      </c>
      <c r="B2" s="62"/>
      <c r="C2" s="62"/>
      <c r="D2" s="62"/>
      <c r="E2" s="62"/>
      <c r="F2" s="62"/>
      <c r="G2" s="62"/>
      <c r="H2" s="62"/>
      <c r="I2" s="62"/>
      <c r="J2" s="63"/>
      <c r="K2" s="28"/>
      <c r="L2" s="28"/>
      <c r="M2" s="28"/>
    </row>
    <row r="3" spans="1:13" ht="18.600000000000001" customHeight="1" x14ac:dyDescent="0.25">
      <c r="A3" s="1" t="s">
        <v>6</v>
      </c>
      <c r="B3" s="2" t="s">
        <v>20</v>
      </c>
      <c r="C3" s="2" t="s">
        <v>0</v>
      </c>
      <c r="D3" s="2" t="s">
        <v>1</v>
      </c>
      <c r="E3" s="2" t="s">
        <v>105</v>
      </c>
      <c r="F3" s="2" t="s">
        <v>2</v>
      </c>
      <c r="G3" s="2" t="s">
        <v>48</v>
      </c>
      <c r="H3" s="2" t="s">
        <v>4</v>
      </c>
      <c r="I3" s="2" t="s">
        <v>5</v>
      </c>
      <c r="J3" s="23" t="s">
        <v>13</v>
      </c>
      <c r="K3" s="28"/>
      <c r="L3" s="28"/>
      <c r="M3" s="28"/>
    </row>
    <row r="4" spans="1:13" s="22" customFormat="1" ht="34.200000000000003" customHeight="1" x14ac:dyDescent="0.25">
      <c r="A4" s="23">
        <v>1</v>
      </c>
      <c r="B4" s="23">
        <v>1</v>
      </c>
      <c r="C4" s="51" t="s">
        <v>97</v>
      </c>
      <c r="D4" s="52" t="s">
        <v>98</v>
      </c>
      <c r="E4" s="52"/>
      <c r="F4" s="23"/>
      <c r="G4" s="23">
        <v>1</v>
      </c>
      <c r="H4" s="23" t="s">
        <v>50</v>
      </c>
      <c r="I4" s="23"/>
      <c r="J4" s="23"/>
      <c r="K4" s="28"/>
      <c r="L4" s="28"/>
      <c r="M4" s="28"/>
    </row>
    <row r="5" spans="1:13" s="22" customFormat="1" ht="31.2" customHeight="1" x14ac:dyDescent="0.25">
      <c r="A5" s="23">
        <v>2</v>
      </c>
      <c r="B5" s="23">
        <v>1.1000000000000001</v>
      </c>
      <c r="C5" s="51" t="s">
        <v>115</v>
      </c>
      <c r="D5" s="52" t="s">
        <v>107</v>
      </c>
      <c r="E5" s="52"/>
      <c r="F5" s="23"/>
      <c r="G5" s="23">
        <v>1</v>
      </c>
      <c r="H5" s="23" t="s">
        <v>18</v>
      </c>
      <c r="I5" s="23" t="s">
        <v>19</v>
      </c>
      <c r="J5" s="23"/>
      <c r="K5" s="28"/>
      <c r="L5" s="31"/>
      <c r="M5" s="31"/>
    </row>
    <row r="6" spans="1:13" s="22" customFormat="1" ht="31.2" customHeight="1" x14ac:dyDescent="0.25">
      <c r="A6" s="23">
        <v>3</v>
      </c>
      <c r="B6" s="23">
        <v>1.2</v>
      </c>
      <c r="C6" s="51" t="s">
        <v>23</v>
      </c>
      <c r="D6" s="54" t="s">
        <v>108</v>
      </c>
      <c r="E6" s="54"/>
      <c r="F6" s="23"/>
      <c r="G6" s="23">
        <v>1</v>
      </c>
      <c r="H6" s="23" t="s">
        <v>18</v>
      </c>
      <c r="I6" s="23" t="s">
        <v>19</v>
      </c>
      <c r="J6" s="23"/>
      <c r="K6" s="28"/>
      <c r="L6" s="31"/>
      <c r="M6" s="31"/>
    </row>
    <row r="7" spans="1:13" s="22" customFormat="1" ht="31.2" customHeight="1" x14ac:dyDescent="0.25">
      <c r="A7" s="23">
        <v>4</v>
      </c>
      <c r="B7" s="23">
        <v>1.3</v>
      </c>
      <c r="C7" s="55" t="s">
        <v>89</v>
      </c>
      <c r="D7" s="52" t="s">
        <v>90</v>
      </c>
      <c r="E7" s="52"/>
      <c r="F7" s="23"/>
      <c r="G7" s="23">
        <v>1</v>
      </c>
      <c r="H7" s="23" t="s">
        <v>18</v>
      </c>
      <c r="I7" s="23" t="s">
        <v>63</v>
      </c>
      <c r="J7" s="23"/>
      <c r="K7" s="28"/>
      <c r="L7" s="31"/>
      <c r="M7" s="31"/>
    </row>
    <row r="8" spans="1:13" s="22" customFormat="1" ht="31.2" customHeight="1" x14ac:dyDescent="0.25">
      <c r="A8" s="23">
        <v>5</v>
      </c>
      <c r="B8" s="23">
        <v>1.4</v>
      </c>
      <c r="C8" s="56" t="s">
        <v>95</v>
      </c>
      <c r="D8" s="57" t="s">
        <v>96</v>
      </c>
      <c r="E8" s="57"/>
      <c r="F8" s="23"/>
      <c r="G8" s="23">
        <v>4</v>
      </c>
      <c r="H8" s="23" t="s">
        <v>18</v>
      </c>
      <c r="I8" s="23" t="s">
        <v>58</v>
      </c>
      <c r="J8" s="23"/>
      <c r="K8" s="28"/>
      <c r="L8" s="31"/>
      <c r="M8" s="31"/>
    </row>
    <row r="9" spans="1:13" s="22" customFormat="1" ht="31.2" customHeight="1" x14ac:dyDescent="0.25">
      <c r="A9" s="23">
        <v>6</v>
      </c>
      <c r="B9" s="23">
        <v>1.5</v>
      </c>
      <c r="C9" s="51" t="s">
        <v>34</v>
      </c>
      <c r="D9" s="52" t="s">
        <v>102</v>
      </c>
      <c r="E9" s="52"/>
      <c r="F9" s="23"/>
      <c r="G9" s="23">
        <v>2</v>
      </c>
      <c r="H9" s="23" t="s">
        <v>18</v>
      </c>
      <c r="I9" s="23" t="s">
        <v>66</v>
      </c>
      <c r="J9" s="23"/>
      <c r="K9" s="28"/>
      <c r="L9" s="31"/>
      <c r="M9" s="31"/>
    </row>
    <row r="10" spans="1:13" s="22" customFormat="1" ht="19.2" customHeight="1" x14ac:dyDescent="0.25">
      <c r="A10" s="45"/>
      <c r="B10" s="46"/>
      <c r="C10" s="47"/>
      <c r="D10" s="48"/>
      <c r="E10" s="48"/>
      <c r="F10" s="46"/>
      <c r="G10" s="46"/>
      <c r="H10" s="46"/>
      <c r="I10" s="46"/>
      <c r="J10" s="49"/>
      <c r="K10" s="28"/>
      <c r="L10" s="31"/>
      <c r="M10" s="31"/>
    </row>
    <row r="11" spans="1:13" s="22" customFormat="1" ht="14.4" customHeight="1" x14ac:dyDescent="0.25">
      <c r="A11" s="61" t="s">
        <v>60</v>
      </c>
      <c r="B11" s="62"/>
      <c r="C11" s="62"/>
      <c r="D11" s="62"/>
      <c r="E11" s="62"/>
      <c r="F11" s="62"/>
      <c r="G11" s="62"/>
      <c r="H11" s="62"/>
      <c r="I11" s="62"/>
      <c r="J11" s="63"/>
      <c r="K11" s="28"/>
      <c r="L11" s="28"/>
      <c r="M11" s="28"/>
    </row>
    <row r="12" spans="1:13" s="22" customFormat="1" ht="18.600000000000001" customHeight="1" x14ac:dyDescent="0.25">
      <c r="A12" s="50" t="s">
        <v>6</v>
      </c>
      <c r="B12" s="23" t="s">
        <v>20</v>
      </c>
      <c r="C12" s="23" t="s">
        <v>0</v>
      </c>
      <c r="D12" s="23" t="s">
        <v>1</v>
      </c>
      <c r="E12" s="23" t="s">
        <v>105</v>
      </c>
      <c r="F12" s="23" t="s">
        <v>2</v>
      </c>
      <c r="G12" s="23" t="s">
        <v>48</v>
      </c>
      <c r="H12" s="23" t="s">
        <v>4</v>
      </c>
      <c r="I12" s="23" t="s">
        <v>5</v>
      </c>
      <c r="J12" s="23" t="s">
        <v>13</v>
      </c>
      <c r="K12" s="28"/>
      <c r="L12" s="28"/>
      <c r="M12" s="28"/>
    </row>
    <row r="13" spans="1:13" s="22" customFormat="1" ht="31.2" customHeight="1" x14ac:dyDescent="0.25">
      <c r="A13" s="23">
        <v>1</v>
      </c>
      <c r="B13" s="23">
        <v>1</v>
      </c>
      <c r="C13" s="51" t="s">
        <v>97</v>
      </c>
      <c r="D13" s="52" t="s">
        <v>98</v>
      </c>
      <c r="E13" s="52"/>
      <c r="F13" s="23"/>
      <c r="G13" s="23">
        <v>1</v>
      </c>
      <c r="H13" s="23" t="s">
        <v>50</v>
      </c>
      <c r="I13" s="23"/>
      <c r="J13" s="23"/>
      <c r="K13" s="28"/>
      <c r="L13" s="31"/>
      <c r="M13" s="31"/>
    </row>
    <row r="14" spans="1:13" s="22" customFormat="1" ht="31.2" customHeight="1" x14ac:dyDescent="0.25">
      <c r="A14" s="23">
        <v>2</v>
      </c>
      <c r="B14" s="23">
        <v>1.1000000000000001</v>
      </c>
      <c r="C14" s="53" t="s">
        <v>87</v>
      </c>
      <c r="D14" s="54" t="s">
        <v>88</v>
      </c>
      <c r="E14" s="54"/>
      <c r="F14" s="23"/>
      <c r="G14" s="23">
        <v>2</v>
      </c>
      <c r="H14" s="23" t="s">
        <v>18</v>
      </c>
      <c r="I14" s="23" t="s">
        <v>19</v>
      </c>
      <c r="J14" s="23"/>
      <c r="K14" s="28"/>
      <c r="L14" s="31"/>
      <c r="M14" s="31"/>
    </row>
    <row r="15" spans="1:13" s="22" customFormat="1" ht="31.2" customHeight="1" x14ac:dyDescent="0.25">
      <c r="A15" s="23">
        <v>3</v>
      </c>
      <c r="B15" s="23" t="s">
        <v>31</v>
      </c>
      <c r="C15" s="55" t="s">
        <v>89</v>
      </c>
      <c r="D15" s="52" t="s">
        <v>90</v>
      </c>
      <c r="E15" s="52"/>
      <c r="F15" s="23"/>
      <c r="G15" s="23">
        <v>2</v>
      </c>
      <c r="H15" s="58"/>
      <c r="I15" s="58"/>
      <c r="J15" s="23"/>
      <c r="K15" s="28"/>
      <c r="L15" s="31"/>
      <c r="M15" s="31"/>
    </row>
    <row r="16" spans="1:13" s="22" customFormat="1" ht="31.2" customHeight="1" x14ac:dyDescent="0.25">
      <c r="A16" s="23">
        <v>4</v>
      </c>
      <c r="B16" s="23" t="s">
        <v>99</v>
      </c>
      <c r="C16" s="51" t="s">
        <v>91</v>
      </c>
      <c r="D16" s="52" t="s">
        <v>92</v>
      </c>
      <c r="E16" s="52"/>
      <c r="F16" s="23"/>
      <c r="G16" s="23">
        <v>2</v>
      </c>
      <c r="H16" s="58"/>
      <c r="I16" s="58"/>
      <c r="J16" s="23"/>
      <c r="K16" s="28"/>
      <c r="L16" s="31"/>
      <c r="M16" s="31"/>
    </row>
    <row r="17" spans="1:93" s="22" customFormat="1" ht="31.2" customHeight="1" x14ac:dyDescent="0.25">
      <c r="A17" s="23">
        <v>5</v>
      </c>
      <c r="B17" s="23" t="s">
        <v>100</v>
      </c>
      <c r="C17" s="51" t="s">
        <v>93</v>
      </c>
      <c r="D17" s="52" t="s">
        <v>94</v>
      </c>
      <c r="E17" s="52"/>
      <c r="F17" s="23"/>
      <c r="G17" s="23">
        <v>2</v>
      </c>
      <c r="H17" s="59"/>
      <c r="I17" s="59"/>
      <c r="J17" s="23"/>
      <c r="K17" s="28"/>
      <c r="L17" s="31"/>
      <c r="M17" s="31"/>
    </row>
    <row r="18" spans="1:93" s="22" customFormat="1" ht="31.2" customHeight="1" x14ac:dyDescent="0.25">
      <c r="A18" s="23">
        <v>6</v>
      </c>
      <c r="B18" s="23" t="s">
        <v>101</v>
      </c>
      <c r="C18" s="56" t="s">
        <v>95</v>
      </c>
      <c r="D18" s="57" t="s">
        <v>96</v>
      </c>
      <c r="E18" s="57"/>
      <c r="F18" s="23"/>
      <c r="G18" s="23">
        <v>4</v>
      </c>
      <c r="H18" s="23" t="s">
        <v>18</v>
      </c>
      <c r="I18" s="23" t="s">
        <v>58</v>
      </c>
      <c r="J18" s="23"/>
      <c r="K18" s="28"/>
      <c r="L18" s="31"/>
      <c r="M18" s="31"/>
    </row>
    <row r="19" spans="1:93" s="22" customFormat="1" ht="31.2" customHeight="1" x14ac:dyDescent="0.25">
      <c r="A19" s="23">
        <v>7</v>
      </c>
      <c r="B19" s="23">
        <v>1.3</v>
      </c>
      <c r="C19" s="51" t="s">
        <v>34</v>
      </c>
      <c r="D19" s="52" t="s">
        <v>102</v>
      </c>
      <c r="E19" s="52"/>
      <c r="F19" s="23"/>
      <c r="G19" s="23">
        <v>2</v>
      </c>
      <c r="H19" s="23" t="s">
        <v>18</v>
      </c>
      <c r="I19" s="23" t="s">
        <v>113</v>
      </c>
      <c r="J19" s="23" t="s">
        <v>112</v>
      </c>
      <c r="K19" s="28"/>
      <c r="L19" s="31"/>
      <c r="M19" s="31"/>
    </row>
    <row r="20" spans="1:93" s="22" customFormat="1" ht="31.2" customHeight="1" x14ac:dyDescent="0.25">
      <c r="A20" s="23">
        <v>8</v>
      </c>
      <c r="B20" s="23">
        <v>1.4</v>
      </c>
      <c r="C20" s="51" t="s">
        <v>103</v>
      </c>
      <c r="D20" s="52" t="s">
        <v>104</v>
      </c>
      <c r="E20" s="52"/>
      <c r="F20" s="23"/>
      <c r="G20" s="23">
        <v>2</v>
      </c>
      <c r="H20" s="23" t="s">
        <v>18</v>
      </c>
      <c r="I20" s="23" t="s">
        <v>19</v>
      </c>
      <c r="J20" s="23"/>
      <c r="K20" s="28"/>
      <c r="L20" s="31"/>
      <c r="M20" s="31"/>
    </row>
    <row r="21" spans="1:93" s="22" customFormat="1" x14ac:dyDescent="0.25">
      <c r="K21" s="33"/>
    </row>
    <row r="22" spans="1:93" s="22" customFormat="1" ht="14.4" customHeight="1" x14ac:dyDescent="0.25">
      <c r="A22" s="61" t="s">
        <v>67</v>
      </c>
      <c r="B22" s="62"/>
      <c r="C22" s="62"/>
      <c r="D22" s="62"/>
      <c r="E22" s="62"/>
      <c r="F22" s="62"/>
      <c r="G22" s="62"/>
      <c r="H22" s="62"/>
      <c r="I22" s="62"/>
      <c r="J22" s="63"/>
      <c r="K22" s="28"/>
      <c r="L22" s="28"/>
      <c r="M22" s="28"/>
    </row>
    <row r="23" spans="1:93" s="22" customFormat="1" ht="18.600000000000001" customHeight="1" x14ac:dyDescent="0.25">
      <c r="A23" s="50" t="s">
        <v>6</v>
      </c>
      <c r="B23" s="23" t="s">
        <v>20</v>
      </c>
      <c r="C23" s="23" t="s">
        <v>0</v>
      </c>
      <c r="D23" s="23" t="s">
        <v>1</v>
      </c>
      <c r="E23" s="23"/>
      <c r="F23" s="23" t="s">
        <v>2</v>
      </c>
      <c r="G23" s="23" t="s">
        <v>48</v>
      </c>
      <c r="H23" s="23" t="s">
        <v>4</v>
      </c>
      <c r="I23" s="23" t="s">
        <v>5</v>
      </c>
      <c r="J23" s="23" t="s">
        <v>13</v>
      </c>
      <c r="K23" s="28"/>
      <c r="L23" s="28"/>
      <c r="M23" s="28"/>
    </row>
    <row r="24" spans="1:93" s="22" customFormat="1" ht="27" customHeight="1" x14ac:dyDescent="0.25">
      <c r="A24" s="23">
        <v>1</v>
      </c>
      <c r="B24" s="23">
        <v>1</v>
      </c>
      <c r="C24" s="23" t="s">
        <v>85</v>
      </c>
      <c r="D24" s="23" t="s">
        <v>86</v>
      </c>
      <c r="E24" s="23"/>
      <c r="F24" s="23" t="s">
        <v>14</v>
      </c>
      <c r="G24" s="23">
        <v>1</v>
      </c>
      <c r="H24" s="23" t="s">
        <v>18</v>
      </c>
      <c r="I24" s="23" t="s">
        <v>19</v>
      </c>
      <c r="J24" s="60" t="s">
        <v>62</v>
      </c>
      <c r="K24" s="28"/>
      <c r="L24" s="28"/>
      <c r="M24" s="28"/>
    </row>
    <row r="25" spans="1:93" s="22" customFormat="1" x14ac:dyDescent="0.25">
      <c r="K25" s="33"/>
    </row>
    <row r="26" spans="1:93" s="22" customFormat="1" x14ac:dyDescent="0.25">
      <c r="A26" s="64" t="s">
        <v>109</v>
      </c>
      <c r="B26" s="64"/>
      <c r="C26" s="64"/>
      <c r="D26" s="64"/>
      <c r="E26" s="64"/>
      <c r="F26" s="64"/>
      <c r="G26" s="64"/>
      <c r="H26" s="64"/>
      <c r="I26" s="64"/>
      <c r="J26" s="64"/>
      <c r="K26" s="33"/>
    </row>
    <row r="27" spans="1:93" s="22" customFormat="1" x14ac:dyDescent="0.25">
      <c r="A27" s="23" t="s">
        <v>6</v>
      </c>
      <c r="B27" s="23" t="s">
        <v>20</v>
      </c>
      <c r="C27" s="23" t="s">
        <v>3</v>
      </c>
      <c r="D27" s="23" t="s">
        <v>1</v>
      </c>
      <c r="E27" s="23"/>
      <c r="F27" s="23" t="s">
        <v>2</v>
      </c>
      <c r="G27" s="23" t="s">
        <v>48</v>
      </c>
      <c r="H27" s="23" t="s">
        <v>4</v>
      </c>
      <c r="I27" s="23" t="s">
        <v>5</v>
      </c>
      <c r="J27" s="23" t="s">
        <v>13</v>
      </c>
      <c r="K27" s="33"/>
    </row>
    <row r="28" spans="1:93" s="33" customFormat="1" ht="30" customHeight="1" x14ac:dyDescent="0.25">
      <c r="A28" s="23">
        <v>1</v>
      </c>
      <c r="B28" s="23">
        <v>1</v>
      </c>
      <c r="C28" s="23" t="s">
        <v>85</v>
      </c>
      <c r="D28" s="23" t="s">
        <v>86</v>
      </c>
      <c r="E28" s="23"/>
      <c r="F28" s="23"/>
      <c r="G28" s="23">
        <v>1</v>
      </c>
      <c r="H28" s="23" t="s">
        <v>110</v>
      </c>
      <c r="I28" s="23"/>
      <c r="J28" s="23" t="s">
        <v>111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</row>
  </sheetData>
  <mergeCells count="5">
    <mergeCell ref="A1:J1"/>
    <mergeCell ref="A11:J11"/>
    <mergeCell ref="A22:J22"/>
    <mergeCell ref="A26:J26"/>
    <mergeCell ref="A2:J2"/>
  </mergeCells>
  <phoneticPr fontId="1" type="noConversion"/>
  <conditionalFormatting sqref="C16">
    <cfRule type="duplicateValues" dxfId="10" priority="15"/>
  </conditionalFormatting>
  <conditionalFormatting sqref="C17">
    <cfRule type="duplicateValues" dxfId="9" priority="14"/>
  </conditionalFormatting>
  <conditionalFormatting sqref="C13">
    <cfRule type="duplicateValues" dxfId="8" priority="13"/>
  </conditionalFormatting>
  <conditionalFormatting sqref="C19">
    <cfRule type="duplicateValues" dxfId="7" priority="12"/>
  </conditionalFormatting>
  <conditionalFormatting sqref="C20">
    <cfRule type="duplicateValues" dxfId="6" priority="11"/>
  </conditionalFormatting>
  <conditionalFormatting sqref="C9">
    <cfRule type="duplicateValues" dxfId="4" priority="7"/>
  </conditionalFormatting>
  <conditionalFormatting sqref="C4">
    <cfRule type="duplicateValues" dxfId="3" priority="5"/>
  </conditionalFormatting>
  <conditionalFormatting sqref="C10">
    <cfRule type="duplicateValues" dxfId="2" priority="22"/>
  </conditionalFormatting>
  <conditionalFormatting sqref="C5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5"/>
  <sheetViews>
    <sheetView topLeftCell="A19" workbookViewId="0">
      <selection activeCell="I45" sqref="I45"/>
    </sheetView>
  </sheetViews>
  <sheetFormatPr defaultRowHeight="13.8" x14ac:dyDescent="0.25"/>
  <cols>
    <col min="2" max="2" width="12.109375" customWidth="1"/>
    <col min="3" max="3" width="17.77734375" customWidth="1"/>
    <col min="4" max="4" width="26.6640625" customWidth="1"/>
    <col min="5" max="5" width="12.5546875" customWidth="1"/>
    <col min="6" max="6" width="11.77734375" customWidth="1"/>
    <col min="7" max="7" width="9.44140625" customWidth="1"/>
    <col min="8" max="8" width="13.88671875" customWidth="1"/>
    <col min="9" max="9" width="16.77734375" customWidth="1"/>
    <col min="10" max="10" width="37.5546875" style="22" customWidth="1"/>
    <col min="11" max="11" width="15.6640625" style="33" customWidth="1"/>
    <col min="12" max="13" width="25.44140625" style="22" customWidth="1"/>
    <col min="14" max="93" width="8.88671875" style="22"/>
  </cols>
  <sheetData>
    <row r="1" spans="1:93" ht="23.4" customHeight="1" x14ac:dyDescent="0.25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</row>
    <row r="2" spans="1:93" ht="14.4" customHeight="1" x14ac:dyDescent="0.25">
      <c r="A2" s="39" t="s">
        <v>61</v>
      </c>
      <c r="B2" s="40"/>
      <c r="C2" s="40"/>
      <c r="D2" s="40"/>
      <c r="E2" s="40"/>
      <c r="F2" s="40"/>
      <c r="G2" s="40"/>
      <c r="H2" s="40"/>
      <c r="I2" s="40"/>
      <c r="J2" s="41"/>
      <c r="K2" s="28"/>
      <c r="L2" s="28"/>
      <c r="M2" s="28"/>
    </row>
    <row r="3" spans="1:93" ht="18.600000000000001" customHeight="1" x14ac:dyDescent="0.25">
      <c r="A3" s="1" t="s">
        <v>6</v>
      </c>
      <c r="B3" s="2" t="s">
        <v>20</v>
      </c>
      <c r="C3" s="2" t="s">
        <v>0</v>
      </c>
      <c r="D3" s="2" t="s">
        <v>1</v>
      </c>
      <c r="E3" s="2" t="s">
        <v>105</v>
      </c>
      <c r="F3" s="2" t="s">
        <v>2</v>
      </c>
      <c r="G3" s="2" t="s">
        <v>48</v>
      </c>
      <c r="H3" s="2" t="s">
        <v>4</v>
      </c>
      <c r="I3" s="2" t="s">
        <v>5</v>
      </c>
      <c r="J3" s="23" t="s">
        <v>13</v>
      </c>
      <c r="K3" s="28"/>
      <c r="L3" s="28"/>
      <c r="M3" s="28"/>
    </row>
    <row r="4" spans="1:93" s="4" customFormat="1" ht="27" customHeight="1" x14ac:dyDescent="0.25">
      <c r="A4" s="3">
        <v>1</v>
      </c>
      <c r="B4" s="3">
        <v>1</v>
      </c>
      <c r="C4" s="3" t="s">
        <v>15</v>
      </c>
      <c r="D4" s="3" t="s">
        <v>16</v>
      </c>
      <c r="E4" s="3"/>
      <c r="F4" s="3" t="s">
        <v>14</v>
      </c>
      <c r="G4" s="3">
        <v>1</v>
      </c>
      <c r="H4" s="3" t="s">
        <v>50</v>
      </c>
      <c r="I4" s="3" t="s">
        <v>26</v>
      </c>
      <c r="J4" s="32" t="s">
        <v>62</v>
      </c>
      <c r="K4" s="28"/>
      <c r="L4" s="28"/>
      <c r="M4" s="28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</row>
    <row r="5" spans="1:93" s="9" customFormat="1" ht="15.6" x14ac:dyDescent="0.25">
      <c r="A5" s="5">
        <v>2</v>
      </c>
      <c r="B5" s="5">
        <v>1.1000000000000001</v>
      </c>
      <c r="C5" s="6" t="s">
        <v>21</v>
      </c>
      <c r="D5" s="7" t="s">
        <v>22</v>
      </c>
      <c r="E5" s="7"/>
      <c r="F5" s="5" t="s">
        <v>26</v>
      </c>
      <c r="G5" s="5">
        <v>1</v>
      </c>
      <c r="H5" s="5" t="s">
        <v>18</v>
      </c>
      <c r="I5" s="5" t="s">
        <v>19</v>
      </c>
      <c r="J5" s="5"/>
      <c r="K5" s="34"/>
      <c r="L5" s="29"/>
      <c r="M5" s="29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4" customFormat="1" x14ac:dyDescent="0.25">
      <c r="A6" s="10">
        <v>3</v>
      </c>
      <c r="B6" s="10" t="s">
        <v>31</v>
      </c>
      <c r="C6" s="11" t="s">
        <v>34</v>
      </c>
      <c r="D6" s="12" t="s">
        <v>37</v>
      </c>
      <c r="E6" s="12"/>
      <c r="F6" s="10" t="s">
        <v>47</v>
      </c>
      <c r="G6" s="10">
        <v>2</v>
      </c>
      <c r="H6" s="10" t="s">
        <v>25</v>
      </c>
      <c r="I6" s="10" t="s">
        <v>25</v>
      </c>
      <c r="J6" s="10"/>
      <c r="K6" s="28"/>
      <c r="L6" s="31"/>
      <c r="M6" s="3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</row>
    <row r="7" spans="1:93" s="14" customFormat="1" ht="15.6" x14ac:dyDescent="0.25">
      <c r="A7" s="10">
        <v>4</v>
      </c>
      <c r="B7" s="10" t="s">
        <v>33</v>
      </c>
      <c r="C7" s="15" t="s">
        <v>32</v>
      </c>
      <c r="D7" s="12" t="s">
        <v>39</v>
      </c>
      <c r="E7" s="12"/>
      <c r="F7" s="10" t="s">
        <v>47</v>
      </c>
      <c r="G7" s="10">
        <v>2</v>
      </c>
      <c r="H7" s="10" t="s">
        <v>25</v>
      </c>
      <c r="I7" s="10" t="s">
        <v>25</v>
      </c>
      <c r="J7" s="10" t="s">
        <v>52</v>
      </c>
      <c r="K7" s="28"/>
      <c r="L7" s="31"/>
      <c r="M7" s="31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</row>
    <row r="8" spans="1:93" s="14" customFormat="1" ht="15.6" x14ac:dyDescent="0.25">
      <c r="A8" s="10">
        <v>5</v>
      </c>
      <c r="B8" s="10" t="s">
        <v>35</v>
      </c>
      <c r="C8" s="15" t="s">
        <v>38</v>
      </c>
      <c r="D8" s="12" t="s">
        <v>40</v>
      </c>
      <c r="E8" s="12"/>
      <c r="F8" s="10" t="s">
        <v>47</v>
      </c>
      <c r="G8" s="10">
        <v>2</v>
      </c>
      <c r="H8" s="10" t="s">
        <v>25</v>
      </c>
      <c r="I8" s="10" t="s">
        <v>25</v>
      </c>
      <c r="J8" s="10"/>
      <c r="K8" s="28"/>
      <c r="L8" s="31"/>
      <c r="M8" s="31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</row>
    <row r="9" spans="1:93" s="14" customFormat="1" ht="15.6" x14ac:dyDescent="0.25">
      <c r="A9" s="10">
        <v>6</v>
      </c>
      <c r="B9" s="10" t="s">
        <v>36</v>
      </c>
      <c r="C9" s="15" t="s">
        <v>71</v>
      </c>
      <c r="D9" s="12" t="s">
        <v>69</v>
      </c>
      <c r="E9" s="12"/>
      <c r="F9" s="10" t="s">
        <v>47</v>
      </c>
      <c r="G9" s="10">
        <v>2</v>
      </c>
      <c r="H9" s="10" t="s">
        <v>25</v>
      </c>
      <c r="I9" s="10" t="s">
        <v>25</v>
      </c>
      <c r="J9" s="10"/>
      <c r="K9" s="28" t="s">
        <v>70</v>
      </c>
      <c r="L9" s="31"/>
      <c r="M9" s="31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</row>
    <row r="10" spans="1:93" s="20" customFormat="1" ht="15.6" x14ac:dyDescent="0.25">
      <c r="A10" s="16">
        <v>7</v>
      </c>
      <c r="B10" s="16">
        <v>1.2</v>
      </c>
      <c r="C10" s="17" t="s">
        <v>23</v>
      </c>
      <c r="D10" s="18" t="s">
        <v>24</v>
      </c>
      <c r="E10" s="18"/>
      <c r="F10" s="16" t="s">
        <v>26</v>
      </c>
      <c r="G10" s="16">
        <v>1</v>
      </c>
      <c r="H10" s="5" t="s">
        <v>18</v>
      </c>
      <c r="I10" s="5" t="s">
        <v>19</v>
      </c>
      <c r="J10" s="16"/>
      <c r="K10" s="28"/>
      <c r="L10" s="31"/>
      <c r="M10" s="3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</row>
    <row r="11" spans="1:93" s="14" customFormat="1" ht="15.6" x14ac:dyDescent="0.25">
      <c r="A11" s="10">
        <v>8</v>
      </c>
      <c r="B11" s="10" t="s">
        <v>42</v>
      </c>
      <c r="C11" s="15" t="s">
        <v>55</v>
      </c>
      <c r="D11" s="12" t="s">
        <v>41</v>
      </c>
      <c r="E11" s="12"/>
      <c r="F11" s="10" t="s">
        <v>47</v>
      </c>
      <c r="G11" s="10">
        <v>2</v>
      </c>
      <c r="H11" s="10" t="s">
        <v>25</v>
      </c>
      <c r="I11" s="10" t="s">
        <v>25</v>
      </c>
      <c r="J11" s="10" t="s">
        <v>53</v>
      </c>
      <c r="K11" s="28"/>
      <c r="L11" s="31"/>
      <c r="M11" s="31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</row>
    <row r="12" spans="1:93" s="14" customFormat="1" ht="15.6" x14ac:dyDescent="0.25">
      <c r="A12" s="10">
        <v>9</v>
      </c>
      <c r="B12" s="10" t="s">
        <v>43</v>
      </c>
      <c r="C12" s="15" t="s">
        <v>38</v>
      </c>
      <c r="D12" s="12" t="s">
        <v>40</v>
      </c>
      <c r="E12" s="12"/>
      <c r="F12" s="10" t="s">
        <v>47</v>
      </c>
      <c r="G12" s="10">
        <v>2</v>
      </c>
      <c r="H12" s="10" t="s">
        <v>25</v>
      </c>
      <c r="I12" s="10" t="s">
        <v>25</v>
      </c>
      <c r="J12" s="10"/>
      <c r="K12" s="28"/>
      <c r="L12" s="31"/>
      <c r="M12" s="3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</row>
    <row r="13" spans="1:93" s="14" customFormat="1" ht="15.6" x14ac:dyDescent="0.25">
      <c r="A13" s="10">
        <v>10</v>
      </c>
      <c r="B13" s="10" t="s">
        <v>44</v>
      </c>
      <c r="C13" s="15" t="s">
        <v>71</v>
      </c>
      <c r="D13" s="12" t="s">
        <v>69</v>
      </c>
      <c r="E13" s="12"/>
      <c r="F13" s="10" t="s">
        <v>47</v>
      </c>
      <c r="G13" s="10">
        <v>2</v>
      </c>
      <c r="H13" s="10" t="s">
        <v>25</v>
      </c>
      <c r="I13" s="10" t="s">
        <v>25</v>
      </c>
      <c r="J13" s="10"/>
      <c r="K13" s="28"/>
      <c r="L13" s="31"/>
      <c r="M13" s="3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</row>
    <row r="14" spans="1:93" s="20" customFormat="1" ht="15.6" x14ac:dyDescent="0.25">
      <c r="A14" s="16">
        <v>11</v>
      </c>
      <c r="B14" s="16">
        <v>1.3</v>
      </c>
      <c r="C14" s="17" t="s">
        <v>27</v>
      </c>
      <c r="D14" s="18" t="s">
        <v>28</v>
      </c>
      <c r="E14" s="18"/>
      <c r="F14" s="16" t="s">
        <v>26</v>
      </c>
      <c r="G14" s="16">
        <v>1</v>
      </c>
      <c r="H14" s="16" t="s">
        <v>18</v>
      </c>
      <c r="I14" s="16" t="s">
        <v>58</v>
      </c>
      <c r="J14" s="16"/>
      <c r="K14" s="28"/>
      <c r="L14" s="31"/>
      <c r="M14" s="3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</row>
    <row r="15" spans="1:93" s="20" customFormat="1" ht="15.6" x14ac:dyDescent="0.25">
      <c r="A15" s="16">
        <v>12</v>
      </c>
      <c r="B15" s="16">
        <v>1.4</v>
      </c>
      <c r="C15" s="17" t="s">
        <v>29</v>
      </c>
      <c r="D15" s="18" t="s">
        <v>30</v>
      </c>
      <c r="E15" s="18"/>
      <c r="F15" s="16" t="s">
        <v>26</v>
      </c>
      <c r="G15" s="16">
        <v>1</v>
      </c>
      <c r="H15" s="16" t="s">
        <v>17</v>
      </c>
      <c r="I15" s="16" t="s">
        <v>57</v>
      </c>
      <c r="J15" s="16"/>
      <c r="K15" s="28"/>
      <c r="L15" s="31"/>
      <c r="M15" s="3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7" spans="1:93" ht="14.4" customHeight="1" x14ac:dyDescent="0.25">
      <c r="A17" s="39" t="s">
        <v>60</v>
      </c>
      <c r="B17" s="40"/>
      <c r="C17" s="40"/>
      <c r="D17" s="40"/>
      <c r="E17" s="40"/>
      <c r="F17" s="40"/>
      <c r="G17" s="40"/>
      <c r="H17" s="40"/>
      <c r="I17" s="40"/>
      <c r="J17" s="41"/>
      <c r="K17" s="28"/>
      <c r="L17" s="28"/>
      <c r="M17" s="28"/>
    </row>
    <row r="18" spans="1:93" ht="18.600000000000001" customHeight="1" x14ac:dyDescent="0.25">
      <c r="A18" s="1" t="s">
        <v>6</v>
      </c>
      <c r="B18" s="2" t="s">
        <v>20</v>
      </c>
      <c r="C18" s="2" t="s">
        <v>0</v>
      </c>
      <c r="D18" s="2" t="s">
        <v>1</v>
      </c>
      <c r="E18" s="2"/>
      <c r="F18" s="2" t="s">
        <v>2</v>
      </c>
      <c r="G18" s="2" t="s">
        <v>48</v>
      </c>
      <c r="H18" s="2" t="s">
        <v>4</v>
      </c>
      <c r="I18" s="2" t="s">
        <v>5</v>
      </c>
      <c r="J18" s="23" t="s">
        <v>13</v>
      </c>
      <c r="K18" s="28"/>
      <c r="L18" s="28"/>
      <c r="M18" s="28"/>
    </row>
    <row r="19" spans="1:93" s="4" customFormat="1" ht="27" customHeight="1" x14ac:dyDescent="0.25">
      <c r="A19" s="3">
        <v>1</v>
      </c>
      <c r="B19" s="3">
        <v>1</v>
      </c>
      <c r="C19" s="3" t="s">
        <v>15</v>
      </c>
      <c r="D19" s="3" t="s">
        <v>16</v>
      </c>
      <c r="E19" s="3"/>
      <c r="F19" s="3" t="s">
        <v>14</v>
      </c>
      <c r="G19" s="3">
        <v>1</v>
      </c>
      <c r="H19" s="3" t="s">
        <v>18</v>
      </c>
      <c r="I19" s="3" t="s">
        <v>19</v>
      </c>
      <c r="J19" s="32" t="s">
        <v>68</v>
      </c>
      <c r="K19" s="28"/>
      <c r="L19" s="28"/>
      <c r="M19" s="28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</row>
    <row r="20" spans="1:93" s="9" customFormat="1" ht="15.6" x14ac:dyDescent="0.25">
      <c r="A20" s="5">
        <v>2</v>
      </c>
      <c r="B20" s="5">
        <v>1.1000000000000001</v>
      </c>
      <c r="C20" s="6" t="s">
        <v>21</v>
      </c>
      <c r="D20" s="7" t="s">
        <v>22</v>
      </c>
      <c r="E20" s="7"/>
      <c r="F20" s="5" t="s">
        <v>26</v>
      </c>
      <c r="G20" s="5">
        <v>1</v>
      </c>
      <c r="H20" s="5" t="s">
        <v>26</v>
      </c>
      <c r="I20" s="5" t="s">
        <v>26</v>
      </c>
      <c r="J20" s="5"/>
      <c r="K20" s="34"/>
      <c r="L20" s="29"/>
      <c r="M20" s="29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</row>
    <row r="21" spans="1:93" s="14" customFormat="1" x14ac:dyDescent="0.25">
      <c r="A21" s="10">
        <v>3</v>
      </c>
      <c r="B21" s="10" t="s">
        <v>31</v>
      </c>
      <c r="C21" s="11" t="s">
        <v>34</v>
      </c>
      <c r="D21" s="12" t="s">
        <v>37</v>
      </c>
      <c r="E21" s="12"/>
      <c r="F21" s="10" t="s">
        <v>47</v>
      </c>
      <c r="G21" s="10">
        <v>2</v>
      </c>
      <c r="H21" s="10" t="s">
        <v>25</v>
      </c>
      <c r="I21" s="10" t="s">
        <v>25</v>
      </c>
      <c r="J21" s="10"/>
      <c r="K21" s="28"/>
      <c r="L21" s="31"/>
      <c r="M21" s="31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</row>
    <row r="22" spans="1:93" s="14" customFormat="1" ht="15.6" x14ac:dyDescent="0.25">
      <c r="A22" s="10">
        <v>4</v>
      </c>
      <c r="B22" s="10" t="s">
        <v>33</v>
      </c>
      <c r="C22" s="15" t="s">
        <v>32</v>
      </c>
      <c r="D22" s="12" t="s">
        <v>39</v>
      </c>
      <c r="E22" s="12"/>
      <c r="F22" s="10" t="s">
        <v>47</v>
      </c>
      <c r="G22" s="10">
        <v>2</v>
      </c>
      <c r="H22" s="10" t="s">
        <v>25</v>
      </c>
      <c r="I22" s="10" t="s">
        <v>25</v>
      </c>
      <c r="J22" s="10" t="s">
        <v>52</v>
      </c>
      <c r="K22" s="28"/>
      <c r="L22" s="31"/>
      <c r="M22" s="3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</row>
    <row r="23" spans="1:93" s="14" customFormat="1" ht="15.6" x14ac:dyDescent="0.25">
      <c r="A23" s="10">
        <v>5</v>
      </c>
      <c r="B23" s="10" t="s">
        <v>35</v>
      </c>
      <c r="C23" s="15" t="s">
        <v>38</v>
      </c>
      <c r="D23" s="12" t="s">
        <v>40</v>
      </c>
      <c r="E23" s="12"/>
      <c r="F23" s="10" t="s">
        <v>47</v>
      </c>
      <c r="G23" s="10">
        <v>2</v>
      </c>
      <c r="H23" s="10" t="s">
        <v>25</v>
      </c>
      <c r="I23" s="10" t="s">
        <v>25</v>
      </c>
      <c r="J23" s="10"/>
      <c r="K23" s="28"/>
      <c r="L23" s="31"/>
      <c r="M23" s="3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</row>
    <row r="24" spans="1:93" s="14" customFormat="1" ht="15.6" x14ac:dyDescent="0.25">
      <c r="A24" s="10">
        <v>6</v>
      </c>
      <c r="B24" s="10" t="s">
        <v>36</v>
      </c>
      <c r="C24" s="15" t="s">
        <v>71</v>
      </c>
      <c r="D24" s="12" t="s">
        <v>69</v>
      </c>
      <c r="E24" s="12"/>
      <c r="F24" s="10" t="s">
        <v>47</v>
      </c>
      <c r="G24" s="10">
        <v>2</v>
      </c>
      <c r="H24" s="10" t="s">
        <v>25</v>
      </c>
      <c r="I24" s="10" t="s">
        <v>25</v>
      </c>
      <c r="J24" s="10"/>
      <c r="K24" s="28"/>
      <c r="L24" s="31"/>
      <c r="M24" s="31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</row>
    <row r="25" spans="1:93" s="20" customFormat="1" ht="15.6" x14ac:dyDescent="0.25">
      <c r="A25" s="16">
        <v>7</v>
      </c>
      <c r="B25" s="16">
        <v>1.2</v>
      </c>
      <c r="C25" s="17" t="s">
        <v>23</v>
      </c>
      <c r="D25" s="18" t="s">
        <v>24</v>
      </c>
      <c r="E25" s="18"/>
      <c r="F25" s="16" t="s">
        <v>26</v>
      </c>
      <c r="G25" s="16">
        <v>1</v>
      </c>
      <c r="H25" s="16" t="s">
        <v>26</v>
      </c>
      <c r="I25" s="16" t="s">
        <v>26</v>
      </c>
      <c r="J25" s="16"/>
      <c r="K25" s="28"/>
      <c r="L25" s="31"/>
      <c r="M25" s="31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</row>
    <row r="26" spans="1:93" s="14" customFormat="1" ht="15.6" x14ac:dyDescent="0.25">
      <c r="A26" s="10">
        <v>8</v>
      </c>
      <c r="B26" s="10" t="s">
        <v>42</v>
      </c>
      <c r="C26" s="15" t="s">
        <v>55</v>
      </c>
      <c r="D26" s="12" t="s">
        <v>41</v>
      </c>
      <c r="E26" s="12"/>
      <c r="F26" s="10" t="s">
        <v>47</v>
      </c>
      <c r="G26" s="10">
        <v>2</v>
      </c>
      <c r="H26" s="10" t="s">
        <v>25</v>
      </c>
      <c r="I26" s="10" t="s">
        <v>25</v>
      </c>
      <c r="J26" s="10" t="s">
        <v>53</v>
      </c>
      <c r="K26" s="28"/>
      <c r="L26" s="31"/>
      <c r="M26" s="31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</row>
    <row r="27" spans="1:93" s="14" customFormat="1" ht="15.6" x14ac:dyDescent="0.25">
      <c r="A27" s="10">
        <v>9</v>
      </c>
      <c r="B27" s="10" t="s">
        <v>43</v>
      </c>
      <c r="C27" s="15" t="s">
        <v>38</v>
      </c>
      <c r="D27" s="12" t="s">
        <v>40</v>
      </c>
      <c r="E27" s="12"/>
      <c r="F27" s="10" t="s">
        <v>47</v>
      </c>
      <c r="G27" s="10">
        <v>2</v>
      </c>
      <c r="H27" s="10" t="s">
        <v>25</v>
      </c>
      <c r="I27" s="10" t="s">
        <v>25</v>
      </c>
      <c r="J27" s="10"/>
      <c r="K27" s="28"/>
      <c r="L27" s="31"/>
      <c r="M27" s="31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</row>
    <row r="28" spans="1:93" s="14" customFormat="1" ht="15.6" x14ac:dyDescent="0.25">
      <c r="A28" s="10">
        <v>10</v>
      </c>
      <c r="B28" s="10" t="s">
        <v>44</v>
      </c>
      <c r="C28" s="15" t="s">
        <v>71</v>
      </c>
      <c r="D28" s="12" t="s">
        <v>69</v>
      </c>
      <c r="E28" s="12"/>
      <c r="F28" s="10" t="s">
        <v>47</v>
      </c>
      <c r="G28" s="10">
        <v>2</v>
      </c>
      <c r="H28" s="10" t="s">
        <v>25</v>
      </c>
      <c r="I28" s="10" t="s">
        <v>25</v>
      </c>
      <c r="J28" s="10"/>
      <c r="K28" s="28"/>
      <c r="L28" s="31"/>
      <c r="M28" s="31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</row>
    <row r="29" spans="1:93" s="20" customFormat="1" ht="15.6" x14ac:dyDescent="0.25">
      <c r="A29" s="16">
        <v>11</v>
      </c>
      <c r="B29" s="16">
        <v>1.3</v>
      </c>
      <c r="C29" s="17" t="s">
        <v>64</v>
      </c>
      <c r="D29" s="18" t="s">
        <v>59</v>
      </c>
      <c r="E29" s="18"/>
      <c r="F29" s="16" t="s">
        <v>26</v>
      </c>
      <c r="G29" s="16">
        <v>1</v>
      </c>
      <c r="H29" s="16" t="s">
        <v>26</v>
      </c>
      <c r="I29" s="16" t="s">
        <v>26</v>
      </c>
      <c r="J29" s="16"/>
      <c r="K29" s="28"/>
      <c r="L29" s="31"/>
      <c r="M29" s="31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</row>
    <row r="31" spans="1:93" x14ac:dyDescent="0.25">
      <c r="A31" s="38" t="s">
        <v>67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93" x14ac:dyDescent="0.25">
      <c r="A32" s="23" t="s">
        <v>6</v>
      </c>
      <c r="B32" s="2" t="s">
        <v>20</v>
      </c>
      <c r="C32" s="2" t="s">
        <v>3</v>
      </c>
      <c r="D32" s="2" t="s">
        <v>1</v>
      </c>
      <c r="E32" s="2"/>
      <c r="F32" s="2" t="s">
        <v>2</v>
      </c>
      <c r="G32" s="2" t="s">
        <v>48</v>
      </c>
      <c r="H32" s="2" t="s">
        <v>4</v>
      </c>
      <c r="I32" s="2" t="s">
        <v>5</v>
      </c>
      <c r="J32" s="2" t="s">
        <v>13</v>
      </c>
    </row>
    <row r="33" spans="1:10" x14ac:dyDescent="0.25">
      <c r="A33" s="3">
        <v>1</v>
      </c>
      <c r="B33" s="3">
        <v>1</v>
      </c>
      <c r="C33" s="3" t="s">
        <v>15</v>
      </c>
      <c r="D33" s="3" t="s">
        <v>16</v>
      </c>
      <c r="E33" s="3"/>
      <c r="F33" s="3" t="s">
        <v>14</v>
      </c>
      <c r="G33" s="3">
        <v>1</v>
      </c>
      <c r="H33" s="3" t="s">
        <v>50</v>
      </c>
      <c r="I33" s="3"/>
      <c r="J33" s="3"/>
    </row>
    <row r="34" spans="1:10" x14ac:dyDescent="0.25">
      <c r="A34" s="5">
        <v>2</v>
      </c>
      <c r="B34" s="5">
        <v>1.1000000000000001</v>
      </c>
      <c r="C34" s="5" t="s">
        <v>11</v>
      </c>
      <c r="D34" s="5" t="s">
        <v>12</v>
      </c>
      <c r="E34" s="5"/>
      <c r="F34" s="5" t="s">
        <v>26</v>
      </c>
      <c r="G34" s="5">
        <v>1</v>
      </c>
      <c r="H34" s="5" t="s">
        <v>50</v>
      </c>
      <c r="I34" s="8"/>
      <c r="J34" s="8"/>
    </row>
    <row r="35" spans="1:10" x14ac:dyDescent="0.25">
      <c r="A35" s="10">
        <v>3</v>
      </c>
      <c r="B35" s="27" t="s">
        <v>31</v>
      </c>
      <c r="C35" s="10" t="s">
        <v>7</v>
      </c>
      <c r="D35" s="10" t="s">
        <v>8</v>
      </c>
      <c r="E35" s="10"/>
      <c r="F35" s="10" t="s">
        <v>47</v>
      </c>
      <c r="G35" s="25">
        <v>1</v>
      </c>
      <c r="H35" s="10" t="s">
        <v>18</v>
      </c>
      <c r="I35" s="10" t="s">
        <v>19</v>
      </c>
      <c r="J35" s="10" t="s">
        <v>54</v>
      </c>
    </row>
    <row r="36" spans="1:10" x14ac:dyDescent="0.25">
      <c r="A36" s="26">
        <v>4</v>
      </c>
      <c r="B36" s="27" t="s">
        <v>33</v>
      </c>
      <c r="C36" s="10" t="s">
        <v>9</v>
      </c>
      <c r="D36" s="10" t="s">
        <v>10</v>
      </c>
      <c r="E36" s="10"/>
      <c r="F36" s="10" t="s">
        <v>47</v>
      </c>
      <c r="G36" s="10">
        <v>1</v>
      </c>
      <c r="H36" s="10" t="s">
        <v>18</v>
      </c>
      <c r="I36" s="10" t="s">
        <v>19</v>
      </c>
      <c r="J36" s="10" t="s">
        <v>56</v>
      </c>
    </row>
    <row r="37" spans="1:10" x14ac:dyDescent="0.25">
      <c r="A37" s="26">
        <v>6</v>
      </c>
      <c r="B37" s="27" t="s">
        <v>35</v>
      </c>
      <c r="C37" s="10" t="s">
        <v>65</v>
      </c>
      <c r="D37" s="10" t="s">
        <v>59</v>
      </c>
      <c r="E37" s="10"/>
      <c r="F37" s="10" t="s">
        <v>47</v>
      </c>
      <c r="G37" s="10">
        <v>1</v>
      </c>
      <c r="H37" s="10" t="s">
        <v>18</v>
      </c>
      <c r="I37" s="10" t="s">
        <v>63</v>
      </c>
      <c r="J37" s="13"/>
    </row>
    <row r="38" spans="1:10" ht="15.6" x14ac:dyDescent="0.25">
      <c r="A38" s="10">
        <v>7</v>
      </c>
      <c r="B38" s="27" t="s">
        <v>36</v>
      </c>
      <c r="C38" s="15" t="s">
        <v>71</v>
      </c>
      <c r="D38" s="12" t="s">
        <v>69</v>
      </c>
      <c r="E38" s="12"/>
      <c r="F38" s="10" t="s">
        <v>47</v>
      </c>
      <c r="G38" s="21">
        <v>1</v>
      </c>
      <c r="H38" s="10" t="s">
        <v>18</v>
      </c>
      <c r="I38" s="10" t="s">
        <v>58</v>
      </c>
      <c r="J38" s="13"/>
    </row>
    <row r="39" spans="1:10" x14ac:dyDescent="0.25">
      <c r="A39" s="5">
        <v>8</v>
      </c>
      <c r="B39" s="16">
        <v>1.2</v>
      </c>
      <c r="C39" s="16" t="s">
        <v>45</v>
      </c>
      <c r="D39" s="16" t="s">
        <v>46</v>
      </c>
      <c r="E39" s="16"/>
      <c r="F39" s="19"/>
      <c r="G39" s="16">
        <v>2</v>
      </c>
      <c r="H39" s="5" t="s">
        <v>50</v>
      </c>
      <c r="I39" s="19"/>
      <c r="J39" s="19"/>
    </row>
    <row r="40" spans="1:10" x14ac:dyDescent="0.25">
      <c r="A40" s="10">
        <v>9</v>
      </c>
      <c r="B40" s="10" t="s">
        <v>42</v>
      </c>
      <c r="C40" s="10" t="s">
        <v>7</v>
      </c>
      <c r="D40" s="10" t="s">
        <v>8</v>
      </c>
      <c r="E40" s="10"/>
      <c r="F40" s="13"/>
      <c r="G40" s="25">
        <v>1</v>
      </c>
      <c r="H40" s="10" t="s">
        <v>18</v>
      </c>
      <c r="I40" s="10" t="s">
        <v>19</v>
      </c>
      <c r="J40" s="10" t="s">
        <v>54</v>
      </c>
    </row>
    <row r="41" spans="1:10" x14ac:dyDescent="0.25">
      <c r="A41" s="26">
        <v>10</v>
      </c>
      <c r="B41" s="10" t="s">
        <v>43</v>
      </c>
      <c r="C41" s="10" t="s">
        <v>9</v>
      </c>
      <c r="D41" s="10" t="s">
        <v>10</v>
      </c>
      <c r="E41" s="10"/>
      <c r="F41" s="10"/>
      <c r="G41" s="10">
        <v>1</v>
      </c>
      <c r="H41" s="10" t="s">
        <v>18</v>
      </c>
      <c r="I41" s="10" t="s">
        <v>19</v>
      </c>
      <c r="J41" s="10" t="s">
        <v>56</v>
      </c>
    </row>
    <row r="42" spans="1:10" x14ac:dyDescent="0.25">
      <c r="A42" s="10">
        <v>11</v>
      </c>
      <c r="B42" s="10" t="s">
        <v>44</v>
      </c>
      <c r="C42" s="10" t="s">
        <v>64</v>
      </c>
      <c r="D42" s="10" t="s">
        <v>59</v>
      </c>
      <c r="E42" s="10"/>
      <c r="F42" s="10"/>
      <c r="G42" s="10">
        <v>1</v>
      </c>
      <c r="H42" s="10" t="s">
        <v>18</v>
      </c>
      <c r="I42" s="10" t="s">
        <v>63</v>
      </c>
      <c r="J42" s="13"/>
    </row>
    <row r="43" spans="1:10" ht="15.6" x14ac:dyDescent="0.25">
      <c r="A43" s="10">
        <v>13</v>
      </c>
      <c r="B43" s="10" t="s">
        <v>49</v>
      </c>
      <c r="C43" s="15" t="s">
        <v>71</v>
      </c>
      <c r="D43" s="12" t="s">
        <v>69</v>
      </c>
      <c r="E43" s="12"/>
      <c r="F43" s="10" t="s">
        <v>47</v>
      </c>
      <c r="G43" s="21">
        <v>1</v>
      </c>
      <c r="H43" s="10" t="s">
        <v>18</v>
      </c>
      <c r="I43" s="10" t="s">
        <v>58</v>
      </c>
      <c r="J43" s="13"/>
    </row>
    <row r="44" spans="1:10" x14ac:dyDescent="0.25">
      <c r="A44" s="5">
        <v>14</v>
      </c>
      <c r="B44" s="16">
        <v>1.3</v>
      </c>
      <c r="C44" s="16" t="s">
        <v>38</v>
      </c>
      <c r="D44" s="16" t="s">
        <v>40</v>
      </c>
      <c r="E44" s="16"/>
      <c r="F44" s="19"/>
      <c r="G44" s="16">
        <v>2</v>
      </c>
      <c r="H44" s="16" t="s">
        <v>18</v>
      </c>
      <c r="I44" s="16" t="s">
        <v>19</v>
      </c>
      <c r="J44" s="19" t="s">
        <v>72</v>
      </c>
    </row>
    <row r="45" spans="1:10" x14ac:dyDescent="0.25">
      <c r="A45" s="16">
        <v>15</v>
      </c>
      <c r="B45" s="16">
        <v>1.4</v>
      </c>
      <c r="C45" s="24" t="s">
        <v>34</v>
      </c>
      <c r="D45" s="18" t="s">
        <v>37</v>
      </c>
      <c r="E45" s="18"/>
      <c r="F45" s="19"/>
      <c r="G45" s="16">
        <v>2</v>
      </c>
      <c r="H45" s="16" t="s">
        <v>18</v>
      </c>
      <c r="I45" s="16" t="s">
        <v>66</v>
      </c>
      <c r="J45" s="19"/>
    </row>
  </sheetData>
  <mergeCells count="4">
    <mergeCell ref="A31:J31"/>
    <mergeCell ref="A2:J2"/>
    <mergeCell ref="A1:J1"/>
    <mergeCell ref="A17:J1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458-FC56-44B5-A5A3-7B8C82F954CE}">
  <dimension ref="A1:F6"/>
  <sheetViews>
    <sheetView workbookViewId="0">
      <selection activeCell="K18" sqref="K18"/>
    </sheetView>
  </sheetViews>
  <sheetFormatPr defaultRowHeight="13.8" x14ac:dyDescent="0.25"/>
  <cols>
    <col min="1" max="1" width="7.5546875" style="35" customWidth="1"/>
    <col min="2" max="2" width="14.5546875" style="35" customWidth="1"/>
    <col min="3" max="3" width="17.21875" style="35" customWidth="1"/>
    <col min="4" max="4" width="15.33203125" style="35" customWidth="1"/>
    <col min="5" max="5" width="18.6640625" style="35" customWidth="1"/>
    <col min="6" max="6" width="15.44140625" style="35" customWidth="1"/>
  </cols>
  <sheetData>
    <row r="1" spans="1:6" ht="20.399999999999999" x14ac:dyDescent="0.25">
      <c r="A1" s="43" t="s">
        <v>83</v>
      </c>
      <c r="B1" s="44"/>
      <c r="C1" s="44"/>
      <c r="D1" s="44"/>
      <c r="E1" s="44"/>
      <c r="F1" s="44"/>
    </row>
    <row r="2" spans="1:6" x14ac:dyDescent="0.25">
      <c r="A2" s="36" t="s">
        <v>6</v>
      </c>
      <c r="B2" s="36" t="s">
        <v>73</v>
      </c>
      <c r="C2" s="36" t="s">
        <v>1</v>
      </c>
      <c r="D2" s="36" t="s">
        <v>76</v>
      </c>
      <c r="E2" s="36" t="s">
        <v>74</v>
      </c>
      <c r="F2" s="36" t="s">
        <v>75</v>
      </c>
    </row>
    <row r="3" spans="1:6" ht="20.399999999999999" customHeight="1" x14ac:dyDescent="0.25">
      <c r="A3" s="23">
        <v>1</v>
      </c>
      <c r="B3" s="23" t="s">
        <v>7</v>
      </c>
      <c r="C3" s="23" t="s">
        <v>8</v>
      </c>
      <c r="D3" s="23" t="s">
        <v>77</v>
      </c>
      <c r="E3" s="23" t="s">
        <v>79</v>
      </c>
      <c r="F3" s="23">
        <f>3000*12</f>
        <v>36000</v>
      </c>
    </row>
    <row r="4" spans="1:6" ht="20.399999999999999" customHeight="1" x14ac:dyDescent="0.25">
      <c r="A4" s="23">
        <v>2</v>
      </c>
      <c r="B4" s="23" t="s">
        <v>9</v>
      </c>
      <c r="C4" s="23" t="s">
        <v>10</v>
      </c>
      <c r="D4" s="23" t="s">
        <v>77</v>
      </c>
      <c r="E4" s="23" t="s">
        <v>79</v>
      </c>
      <c r="F4" s="23">
        <f t="shared" ref="F4:F5" si="0">3000*12</f>
        <v>36000</v>
      </c>
    </row>
    <row r="5" spans="1:6" ht="20.399999999999999" customHeight="1" x14ac:dyDescent="0.25">
      <c r="A5" s="23">
        <v>4</v>
      </c>
      <c r="B5" s="23" t="s">
        <v>80</v>
      </c>
      <c r="C5" s="23" t="s">
        <v>81</v>
      </c>
      <c r="D5" s="23" t="s">
        <v>77</v>
      </c>
      <c r="E5" s="23" t="s">
        <v>82</v>
      </c>
      <c r="F5" s="23">
        <f t="shared" si="0"/>
        <v>36000</v>
      </c>
    </row>
    <row r="6" spans="1:6" ht="20.399999999999999" customHeight="1" x14ac:dyDescent="0.25">
      <c r="A6" s="23">
        <v>3</v>
      </c>
      <c r="B6" s="23" t="s">
        <v>38</v>
      </c>
      <c r="C6" s="23" t="s">
        <v>40</v>
      </c>
      <c r="D6" s="23" t="s">
        <v>78</v>
      </c>
      <c r="E6" s="37" t="s">
        <v>84</v>
      </c>
      <c r="F6" s="23">
        <f>3000*12*2</f>
        <v>72000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前升降连杆</vt:lpstr>
      <vt:lpstr>后升降连杆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2021-11-09T07:45:08Z</dcterms:modified>
</cp:coreProperties>
</file>