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F4E7671A-7B5C-42DD-A288-7A058C27C3A2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雍丰GY1" sheetId="4" r:id="rId1"/>
    <sheet name="雍丰 (2)GY" sheetId="5" state="hidden" r:id="rId2"/>
    <sheet name="雍丰2" sheetId="6" r:id="rId3"/>
    <sheet name="雍丰3" sheetId="7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_xlnm.Print_Area" localSheetId="1">'雍丰 (2)GY'!$A$1:$H$41</definedName>
    <definedName name="_xlnm.Print_Area" localSheetId="2">雍丰2!$A$1:$H$104</definedName>
    <definedName name="_xlnm.Print_Area" localSheetId="3">雍丰3!$A$1:$H$57</definedName>
    <definedName name="_xlnm.Print_Area" localSheetId="0">雍丰GY1!$A$1:$H$122</definedName>
    <definedName name="_xlnm.Print_Titles" localSheetId="1">'雍丰 (2)GY'!$A$7:$IV$8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7" l="1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9" i="7"/>
  <c r="F106" i="4"/>
  <c r="N106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</calcChain>
</file>

<file path=xl/sharedStrings.xml><?xml version="1.0" encoding="utf-8"?>
<sst xmlns="http://schemas.openxmlformats.org/spreadsheetml/2006/main" count="947" uniqueCount="583">
  <si>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</si>
  <si>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黄骅市雍丰塑料制品有限公司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</si>
  <si>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</si>
  <si>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</si>
  <si>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</si>
  <si>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</si>
  <si>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</si>
  <si>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</si>
  <si>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</si>
  <si>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</si>
  <si>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</si>
  <si>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</si>
  <si>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</si>
  <si>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RIM0000054</t>
  </si>
  <si>
    <t>1B15837100001内镜头</t>
  </si>
  <si>
    <t>02.01.01.049</t>
  </si>
  <si>
    <t>只</t>
  </si>
  <si>
    <t>仿五铃内-03铝镜头</t>
  </si>
  <si>
    <t>02.01.01.050</t>
  </si>
  <si>
    <t>仿五铃1475内镜头（新色）</t>
  </si>
  <si>
    <t>02.01.01.052</t>
  </si>
  <si>
    <t>RSM0000046</t>
  </si>
  <si>
    <t>豪泺路面镜镜体</t>
  </si>
  <si>
    <t>02.01.01.075</t>
  </si>
  <si>
    <t>豪泺路面镜压边</t>
  </si>
  <si>
    <t>02.01.01.076</t>
  </si>
  <si>
    <t>REM0001725</t>
  </si>
  <si>
    <t>奥驰右镜体</t>
  </si>
  <si>
    <t>02.01.01.142</t>
  </si>
  <si>
    <t>1万件后降至7.265元/件</t>
  </si>
  <si>
    <t>REM0001726</t>
  </si>
  <si>
    <t>奥驰右压框</t>
  </si>
  <si>
    <t>02.01.01.143</t>
  </si>
  <si>
    <t>1万件后降至2.8889元/件</t>
  </si>
  <si>
    <t>REM0002861</t>
  </si>
  <si>
    <t>华菱小镜托</t>
  </si>
  <si>
    <t>02.01.01.151</t>
  </si>
  <si>
    <t>REM0002835</t>
  </si>
  <si>
    <t>华菱大镜托</t>
  </si>
  <si>
    <t>02.01.01.152</t>
  </si>
  <si>
    <t>REM0001696</t>
  </si>
  <si>
    <t>K1后视镜体L</t>
  </si>
  <si>
    <t>02.01.01.155</t>
  </si>
  <si>
    <t>REM0001706</t>
  </si>
  <si>
    <t>K1后视镜体R</t>
  </si>
  <si>
    <t>02.01.01.156</t>
  </si>
  <si>
    <t>REM0001701</t>
  </si>
  <si>
    <t>K1镜座护盖L</t>
  </si>
  <si>
    <t>02.01.01.157</t>
  </si>
  <si>
    <t>REM0001711</t>
  </si>
  <si>
    <t>K1镜座护盖R</t>
  </si>
  <si>
    <t>02.01.01.158</t>
  </si>
  <si>
    <t>RCA0000107</t>
  </si>
  <si>
    <t>诸城时代扶手（含铁件）</t>
  </si>
  <si>
    <t>01.03.21.060</t>
  </si>
  <si>
    <t>件</t>
  </si>
  <si>
    <t>RCA0000109</t>
  </si>
  <si>
    <t>01.03.21.061</t>
  </si>
  <si>
    <t>RCA0000111</t>
  </si>
  <si>
    <t>01.03.21.062</t>
  </si>
  <si>
    <t>RCA0000112</t>
  </si>
  <si>
    <t>01.03.21.063</t>
  </si>
  <si>
    <t>REM0001606</t>
  </si>
  <si>
    <t>德龙小镜体</t>
  </si>
  <si>
    <t>01.03.21.064</t>
  </si>
  <si>
    <t>SHT0000055</t>
  </si>
  <si>
    <t>一汽解锁手柄前</t>
  </si>
  <si>
    <t>01.03.21.065</t>
  </si>
  <si>
    <t>SHT0000056</t>
  </si>
  <si>
    <t>一汽解锁手柄后</t>
  </si>
  <si>
    <t>01.03.21.066</t>
  </si>
  <si>
    <t xml:space="preserve">H3改型司机左侧总座罩壳
</t>
  </si>
  <si>
    <t xml:space="preserve">01.03.21.067
</t>
  </si>
  <si>
    <t>SHT0000156</t>
  </si>
  <si>
    <t>H3改型副司机总座罩壳</t>
  </si>
  <si>
    <t>01.03.21.070</t>
  </si>
  <si>
    <t>SHT0000157</t>
  </si>
  <si>
    <t>H3改型副边罩壳</t>
  </si>
  <si>
    <t>01.03.21.069</t>
  </si>
  <si>
    <t xml:space="preserve">H3改型司机调角器左罩壳
</t>
  </si>
  <si>
    <t xml:space="preserve">01.03.21.068
</t>
  </si>
  <si>
    <t>200镜球</t>
  </si>
  <si>
    <t>02.01.04.014</t>
  </si>
  <si>
    <t>RIM0000070</t>
  </si>
  <si>
    <t>1029新内视镜蒙子</t>
  </si>
  <si>
    <t>02.01.04.015</t>
  </si>
  <si>
    <t>REM0000306</t>
  </si>
  <si>
    <t>1780后盖</t>
  </si>
  <si>
    <t>02.01.04.022</t>
  </si>
  <si>
    <t>REM0001667</t>
  </si>
  <si>
    <t>1780下视后盖</t>
  </si>
  <si>
    <t>02.01.04.023</t>
  </si>
  <si>
    <t>REM0001630</t>
  </si>
  <si>
    <t>1475左镜座盖</t>
  </si>
  <si>
    <t>02.01.04.044</t>
  </si>
  <si>
    <t>REM0001641</t>
  </si>
  <si>
    <t>1475右镜座盖</t>
  </si>
  <si>
    <t>02.01.04.045</t>
  </si>
  <si>
    <t>REM0001631</t>
  </si>
  <si>
    <t>1475左镜座下盖</t>
  </si>
  <si>
    <t>02.01.04.046</t>
  </si>
  <si>
    <t>REM0001642</t>
  </si>
  <si>
    <t>1475右镜座下盖</t>
  </si>
  <si>
    <t>02.01.04.047</t>
  </si>
  <si>
    <t>REM0001867</t>
  </si>
  <si>
    <t>广角镜托</t>
  </si>
  <si>
    <t>02.01.04.097</t>
  </si>
  <si>
    <t>ETX胶垫左</t>
  </si>
  <si>
    <t>02.01.04.098</t>
  </si>
  <si>
    <t>ETX胶垫右</t>
  </si>
  <si>
    <t>02.01.04.099</t>
  </si>
  <si>
    <t>REM0001645</t>
  </si>
  <si>
    <t>1475面盖左（新状态）</t>
  </si>
  <si>
    <t>02.01.04.146</t>
  </si>
  <si>
    <t>REM0001648</t>
  </si>
  <si>
    <t>1475面盖右（新状态）</t>
  </si>
  <si>
    <t>02.01.04.147</t>
  </si>
  <si>
    <t>金王子护罩左下</t>
  </si>
  <si>
    <t>02.01.04.163</t>
  </si>
  <si>
    <t>金王子护罩右下</t>
  </si>
  <si>
    <t>02.01.04.164</t>
  </si>
  <si>
    <t>REM0000454</t>
  </si>
  <si>
    <t>金王子垫板左下</t>
  </si>
  <si>
    <t>02.01.04.165</t>
  </si>
  <si>
    <t>金王子垫板右下</t>
  </si>
  <si>
    <t>02.01.04.166</t>
  </si>
  <si>
    <t>REM0001719</t>
  </si>
  <si>
    <t>奥驰镜托</t>
  </si>
  <si>
    <t>02.01.04.248</t>
  </si>
  <si>
    <t>含镜球1只，1万件后降至0.9145元</t>
  </si>
  <si>
    <t>REM0001729</t>
  </si>
  <si>
    <t>02.01.04.249</t>
  </si>
  <si>
    <t>BAS0000034</t>
  </si>
  <si>
    <t>后管梁衬套</t>
  </si>
  <si>
    <t>02.03.09.026</t>
  </si>
  <si>
    <t>一万模后降至0.1197元</t>
  </si>
  <si>
    <t>SHT0001081</t>
  </si>
  <si>
    <t>B40座椅尼龙块（小）</t>
  </si>
  <si>
    <t>02.03.19.044</t>
  </si>
  <si>
    <t>SHT0001080</t>
  </si>
  <si>
    <t>B40座椅尼龙块（大）</t>
  </si>
  <si>
    <t>02.03.19.045</t>
  </si>
  <si>
    <t>2万件后降至1.1709元</t>
  </si>
  <si>
    <t>SHT0000140</t>
  </si>
  <si>
    <t>H3000正司机副边罩壳</t>
  </si>
  <si>
    <t>01.03.21.080</t>
  </si>
  <si>
    <t>豪泺路面镜镜座</t>
  </si>
  <si>
    <t>02.01.03.114</t>
  </si>
  <si>
    <t>RSM0000239</t>
  </si>
  <si>
    <t>金王子护罩</t>
  </si>
  <si>
    <t>01.03.21.041</t>
  </si>
  <si>
    <t>02.01.0104（德龙）</t>
  </si>
  <si>
    <t>RSM0000238</t>
  </si>
  <si>
    <t>金王子支架垫板</t>
  </si>
  <si>
    <t>01.03.21.050</t>
  </si>
  <si>
    <t>02.01.0106（德龙）</t>
  </si>
  <si>
    <t>金王子左下垫板</t>
  </si>
  <si>
    <t>02.01.04.364</t>
  </si>
  <si>
    <t>REM0000453</t>
  </si>
  <si>
    <t>金王子左下护盖</t>
  </si>
  <si>
    <t>02.01.04.365</t>
  </si>
  <si>
    <t>SLT0000284</t>
  </si>
  <si>
    <t>G项目头枕插管(灰）</t>
  </si>
  <si>
    <t>02.12.09.074</t>
  </si>
  <si>
    <t>套</t>
  </si>
  <si>
    <t>一套2只</t>
  </si>
  <si>
    <t>G项目头枕插管（黑）</t>
  </si>
  <si>
    <t>02.12.09.074A</t>
  </si>
  <si>
    <t>G项目头枕插管(米黄)</t>
  </si>
  <si>
    <t>02.12.09.125</t>
  </si>
  <si>
    <t>SCS0004187</t>
  </si>
  <si>
    <t>座垫扣手挂钩</t>
  </si>
  <si>
    <t>01.03.21.081</t>
  </si>
  <si>
    <t>SCS0004172</t>
  </si>
  <si>
    <t>扣手底座</t>
  </si>
  <si>
    <t>01.03.02.102</t>
  </si>
  <si>
    <t>SCS0004190</t>
  </si>
  <si>
    <t>扶手限位饰盖</t>
  </si>
  <si>
    <t>01.03.21.082</t>
  </si>
  <si>
    <t>SCS0004176</t>
  </si>
  <si>
    <t>扣手转体</t>
  </si>
  <si>
    <t>01.03.21.085</t>
  </si>
  <si>
    <t>铰链扶手大盖</t>
  </si>
  <si>
    <t>01.03.21.086</t>
  </si>
  <si>
    <t>铰链扶手小盖</t>
  </si>
  <si>
    <t>01.03.21.087</t>
  </si>
  <si>
    <t>SCS0003117</t>
  </si>
  <si>
    <t>M20叉管（黑）左</t>
  </si>
  <si>
    <t>02.12.24.113</t>
  </si>
  <si>
    <t>SCS0003118</t>
  </si>
  <si>
    <t>M20叉管（黑）右</t>
  </si>
  <si>
    <t>02.12.24.114</t>
  </si>
  <si>
    <t>M20五五分头枕插管（主动黑色）</t>
  </si>
  <si>
    <t>02.12.24.193</t>
  </si>
  <si>
    <t>M20五五分头枕插管（被动黑色）</t>
  </si>
  <si>
    <t>02.12.24.194</t>
  </si>
  <si>
    <t>M20五五分头枕插管（主动米色）</t>
  </si>
  <si>
    <t>02.12.24.202</t>
  </si>
  <si>
    <t>M20五五分头枕插管（被动米色）</t>
  </si>
  <si>
    <t>02.12.24.203</t>
  </si>
  <si>
    <t>SCS0004337</t>
  </si>
  <si>
    <t>M31RB头枕插管（主动）</t>
  </si>
  <si>
    <t>02.12.25.016</t>
  </si>
  <si>
    <t>SCS0004336</t>
  </si>
  <si>
    <t>M31RB头枕插管（被动）</t>
  </si>
  <si>
    <t>02.12.25.017</t>
  </si>
  <si>
    <t>SHT0000279</t>
  </si>
  <si>
    <t>G项目头枕叉管01.05.0088</t>
  </si>
  <si>
    <t>01.03.21.002</t>
  </si>
  <si>
    <t>RSM0000040</t>
  </si>
  <si>
    <t>ETX路面镜座盖</t>
  </si>
  <si>
    <t>02.01.04.288</t>
  </si>
  <si>
    <t>RSM0000038</t>
  </si>
  <si>
    <t>ETX路面镜座</t>
  </si>
  <si>
    <t>02.01.04.286</t>
  </si>
  <si>
    <t>REM0002634</t>
  </si>
  <si>
    <t>A2路面镜座</t>
  </si>
  <si>
    <t>02.01.03.207</t>
  </si>
  <si>
    <t>SHT0000238</t>
  </si>
  <si>
    <t>H3重卡右舵杂物箱</t>
  </si>
  <si>
    <t>01.03.21.083</t>
  </si>
  <si>
    <t>RCA0000077</t>
  </si>
  <si>
    <t>重卡内扶手左</t>
  </si>
  <si>
    <t>02.01.04.455</t>
  </si>
  <si>
    <t>RCA0000076</t>
  </si>
  <si>
    <t>重卡内扶手右</t>
  </si>
  <si>
    <t>02.01.04.456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</si>
  <si>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</si>
  <si>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</si>
  <si>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</si>
  <si>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</si>
  <si>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</si>
  <si>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</si>
  <si>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</si>
  <si>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（1913045）</t>
    </r>
  </si>
  <si>
    <t>REM0001848</t>
  </si>
  <si>
    <t>华菱右上前侧护盖</t>
  </si>
  <si>
    <t>02.01.04.704</t>
  </si>
  <si>
    <t>REM0001849</t>
  </si>
  <si>
    <t>华菱右上侧反护盖</t>
  </si>
  <si>
    <t>02.01.04.675</t>
  </si>
  <si>
    <t>REM0001845</t>
  </si>
  <si>
    <t>华菱右下侧正护盖</t>
  </si>
  <si>
    <t>02.01.04.676</t>
  </si>
  <si>
    <t>REM0001847</t>
  </si>
  <si>
    <t>华菱右下前侧护罩</t>
  </si>
  <si>
    <t>02.01.04.703</t>
  </si>
  <si>
    <t>REM0001846</t>
  </si>
  <si>
    <t>华菱右下侧反护盖</t>
  </si>
  <si>
    <t>02.01.04.674</t>
  </si>
  <si>
    <t>REM0001903</t>
  </si>
  <si>
    <t>捷运路面镜支架保护盖</t>
  </si>
  <si>
    <t>02.01.04.718</t>
  </si>
  <si>
    <t>REM0001901</t>
  </si>
  <si>
    <t>捷运支架保护盖左</t>
  </si>
  <si>
    <t>02.01.04.716</t>
  </si>
  <si>
    <t>REM0001908</t>
  </si>
  <si>
    <t>捷运支架保护盖右</t>
  </si>
  <si>
    <t>02.01.04.717</t>
  </si>
  <si>
    <t>REM0001753</t>
  </si>
  <si>
    <t>奥铃路面镜护盖L</t>
  </si>
  <si>
    <t>02.01.04.700</t>
  </si>
  <si>
    <t>RSM0000084</t>
  </si>
  <si>
    <t>奥铃路面镜护盖R</t>
  </si>
  <si>
    <t>02.01.04.701</t>
  </si>
  <si>
    <t>REM0001950</t>
  </si>
  <si>
    <t>铰链扶手大底盖</t>
  </si>
  <si>
    <t>02.01.04.670</t>
  </si>
  <si>
    <t>REM0001951</t>
  </si>
  <si>
    <t>铰链扶手小底盖</t>
  </si>
  <si>
    <t>02.01.04.671</t>
  </si>
  <si>
    <t>REM0001775</t>
  </si>
  <si>
    <t>北奔下镜座护盖</t>
  </si>
  <si>
    <t>02.01.04.719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</si>
  <si>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1"/>
        <rFont val="楷体_GB2312"/>
        <family val="3"/>
        <charset val="134"/>
      </rPr>
      <t>1913045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</si>
  <si>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黄骅市雍丰塑料制品有限公司</t>
    </r>
    <phoneticPr fontId="1" type="noConversion"/>
  </si>
  <si>
    <t xml:space="preserve">                                协议编号：HBZYXY-2021-031-01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</si>
  <si>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</si>
  <si>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</si>
  <si>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SCS0004184</t>
  </si>
  <si>
    <t>B40中改头枕导套(锁端)</t>
  </si>
  <si>
    <t>SCS0004173</t>
  </si>
  <si>
    <t>B40中改头枕导套(自由端)</t>
  </si>
  <si>
    <t>SCS0004029</t>
  </si>
  <si>
    <t>B40头枕主插管黑色</t>
  </si>
  <si>
    <t>SCS0004036</t>
  </si>
  <si>
    <t>B40头枕副插管黑色</t>
  </si>
  <si>
    <t>SHT0000771</t>
  </si>
  <si>
    <t>骑兵高顶重卡H3卧铺支座左装饰罩（灰）</t>
  </si>
  <si>
    <t>SHT0000772</t>
  </si>
  <si>
    <t>骑兵高顶重卡H3卧铺支座右装饰罩（灰）</t>
  </si>
  <si>
    <t>SHT0000774</t>
  </si>
  <si>
    <t>H3左装饰罩</t>
  </si>
  <si>
    <t>SHT0000775</t>
  </si>
  <si>
    <t>SHT0000568</t>
  </si>
  <si>
    <t>重卡杂物箱浅灰OM-7C</t>
  </si>
  <si>
    <t>SHT0000139</t>
  </si>
  <si>
    <t>H3改型司机总座罩壳</t>
  </si>
  <si>
    <t>SHT0000590</t>
  </si>
  <si>
    <t>H3改型司机调角器左罩壳</t>
  </si>
  <si>
    <t>H3改型副边调角器罩壳</t>
  </si>
  <si>
    <t>靠背扣手底座</t>
  </si>
  <si>
    <t>靠背扣手转体</t>
  </si>
  <si>
    <t>座垫挂钩</t>
  </si>
  <si>
    <t>02.12.30.045</t>
  </si>
  <si>
    <t>02.12.31.058</t>
  </si>
  <si>
    <t>02.12.31.070</t>
  </si>
  <si>
    <t>02.12.31.059</t>
  </si>
  <si>
    <t>02.12.31.060</t>
  </si>
  <si>
    <t>02.12.29.058</t>
  </si>
  <si>
    <t>02.12.29.059</t>
  </si>
  <si>
    <t>02.12.29.060</t>
  </si>
  <si>
    <t>02.12.29.061</t>
  </si>
  <si>
    <t>02.12.29.026</t>
  </si>
  <si>
    <t>02.12.29.019</t>
  </si>
  <si>
    <t>02.12.29.008</t>
  </si>
  <si>
    <t>02.12.29.009</t>
  </si>
  <si>
    <t>02.12.31.080</t>
  </si>
  <si>
    <t>02.12.31.081</t>
  </si>
  <si>
    <t>02.12.31.082</t>
  </si>
  <si>
    <t>02.12.31.083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</si>
  <si>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</si>
  <si>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</si>
  <si>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</si>
  <si>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H3左装饰罩</t>
    <phoneticPr fontId="1" type="noConversion"/>
  </si>
  <si>
    <t>H3改型副司机总座罩壳</t>
    <phoneticPr fontId="1" type="noConversion"/>
  </si>
  <si>
    <r>
      <t xml:space="preserve">                                协议编号：HBZYXY-2021-031-0</t>
    </r>
    <r>
      <rPr>
        <b/>
        <sz val="12"/>
        <rFont val="宋体"/>
        <family val="3"/>
        <charset val="134"/>
      </rPr>
      <t>2</t>
    </r>
    <phoneticPr fontId="1" type="noConversion"/>
  </si>
  <si>
    <t>BCL0000001</t>
  </si>
  <si>
    <r>
      <t>M3</t>
    </r>
    <r>
      <rPr>
        <sz val="8.25"/>
        <rFont val="宋体"/>
        <family val="3"/>
        <charset val="134"/>
      </rPr>
      <t>灰固定带卡扣</t>
    </r>
  </si>
  <si>
    <t>头枕主插管</t>
  </si>
  <si>
    <t>头枕副插管</t>
  </si>
  <si>
    <t>SHT0000100</t>
  </si>
  <si>
    <r>
      <t>M4</t>
    </r>
    <r>
      <rPr>
        <sz val="8.25"/>
        <rFont val="宋体"/>
        <family val="3"/>
        <charset val="134"/>
      </rPr>
      <t>主司机副边左罩壳</t>
    </r>
  </si>
  <si>
    <t>SHT0000101</t>
  </si>
  <si>
    <r>
      <t>M4</t>
    </r>
    <r>
      <rPr>
        <sz val="8.25"/>
        <rFont val="宋体"/>
        <family val="3"/>
        <charset val="134"/>
      </rPr>
      <t>副司机总罩壳（主动）</t>
    </r>
  </si>
  <si>
    <t>SLT0000057</t>
  </si>
  <si>
    <r>
      <t>M3</t>
    </r>
    <r>
      <rPr>
        <sz val="8.25"/>
        <rFont val="宋体"/>
        <family val="3"/>
        <charset val="134"/>
      </rPr>
      <t>司机罩壳欧马可富康色</t>
    </r>
  </si>
  <si>
    <t>SLT0000058</t>
  </si>
  <si>
    <r>
      <t>M3</t>
    </r>
    <r>
      <rPr>
        <sz val="8.25"/>
        <rFont val="宋体"/>
        <family val="3"/>
        <charset val="134"/>
      </rPr>
      <t>司机手柄欧马可富康色</t>
    </r>
  </si>
  <si>
    <t>SLT0000061</t>
  </si>
  <si>
    <t>滑轨护盖（富康）</t>
  </si>
  <si>
    <t>SLT0000064</t>
  </si>
  <si>
    <r>
      <t>M3</t>
    </r>
    <r>
      <rPr>
        <sz val="8.25"/>
        <rFont val="宋体"/>
        <family val="3"/>
        <charset val="134"/>
      </rPr>
      <t>小折手柄欧马可</t>
    </r>
  </si>
  <si>
    <t>SLT0000065</t>
  </si>
  <si>
    <r>
      <t>M3 1800</t>
    </r>
    <r>
      <rPr>
        <sz val="8.25"/>
        <rFont val="宋体"/>
        <family val="3"/>
        <charset val="134"/>
      </rPr>
      <t>杂物箱盖右</t>
    </r>
  </si>
  <si>
    <t>SLT0000066</t>
  </si>
  <si>
    <r>
      <t>M3 1800</t>
    </r>
    <r>
      <rPr>
        <sz val="8.25"/>
        <rFont val="宋体"/>
        <family val="3"/>
        <charset val="134"/>
      </rPr>
      <t>杂物箱低右</t>
    </r>
  </si>
  <si>
    <t>SLT0000106</t>
  </si>
  <si>
    <r>
      <t>M3</t>
    </r>
    <r>
      <rPr>
        <sz val="8.25"/>
        <rFont val="宋体"/>
        <family val="3"/>
        <charset val="134"/>
      </rPr>
      <t>灰固定带总成</t>
    </r>
  </si>
  <si>
    <t>SLT0000107</t>
  </si>
  <si>
    <r>
      <t>M3</t>
    </r>
    <r>
      <rPr>
        <sz val="8.25"/>
        <rFont val="宋体"/>
        <family val="3"/>
        <charset val="134"/>
      </rPr>
      <t>灰旋转中心</t>
    </r>
  </si>
  <si>
    <t>SLT0000118</t>
  </si>
  <si>
    <r>
      <t>M3</t>
    </r>
    <r>
      <rPr>
        <sz val="8.25"/>
        <rFont val="宋体"/>
        <family val="3"/>
        <charset val="134"/>
      </rPr>
      <t>后排护罩福田灰</t>
    </r>
  </si>
  <si>
    <t>SLT0000132</t>
  </si>
  <si>
    <r>
      <t>M3-1995</t>
    </r>
    <r>
      <rPr>
        <sz val="8.25"/>
        <rFont val="宋体"/>
        <family val="3"/>
        <charset val="134"/>
      </rPr>
      <t>杂物箱底右</t>
    </r>
  </si>
  <si>
    <t>SLT0000133</t>
  </si>
  <si>
    <r>
      <t>M3-1995</t>
    </r>
    <r>
      <rPr>
        <sz val="8.25"/>
        <rFont val="宋体"/>
        <family val="3"/>
        <charset val="134"/>
      </rPr>
      <t>杂物箱盖右</t>
    </r>
  </si>
  <si>
    <t>SLT0000148</t>
  </si>
  <si>
    <r>
      <t>M3</t>
    </r>
    <r>
      <rPr>
        <sz val="8.25"/>
        <rFont val="宋体"/>
        <family val="3"/>
        <charset val="134"/>
      </rPr>
      <t>小折手柄欧马可富康色</t>
    </r>
  </si>
  <si>
    <t>SLT0000149</t>
  </si>
  <si>
    <r>
      <t>M3 1995</t>
    </r>
    <r>
      <rPr>
        <sz val="8.25"/>
        <rFont val="宋体"/>
        <family val="3"/>
        <charset val="134"/>
      </rPr>
      <t>大杂物箱底</t>
    </r>
  </si>
  <si>
    <t>SLT0000150</t>
  </si>
  <si>
    <r>
      <t>M3 1995</t>
    </r>
    <r>
      <rPr>
        <sz val="8.25"/>
        <rFont val="宋体"/>
        <family val="3"/>
        <charset val="134"/>
      </rPr>
      <t>大杂物箱盖</t>
    </r>
  </si>
  <si>
    <t>SLT0000236</t>
  </si>
  <si>
    <r>
      <t>K1</t>
    </r>
    <r>
      <rPr>
        <sz val="8.25"/>
        <rFont val="宋体"/>
        <family val="3"/>
        <charset val="134"/>
      </rPr>
      <t>插管（黑）</t>
    </r>
  </si>
  <si>
    <r>
      <t>K1</t>
    </r>
    <r>
      <rPr>
        <sz val="8.25"/>
        <rFont val="宋体"/>
        <family val="3"/>
        <charset val="134"/>
      </rPr>
      <t>插管（灰）</t>
    </r>
  </si>
  <si>
    <t>SLT0000309</t>
  </si>
  <si>
    <r>
      <t>K1</t>
    </r>
    <r>
      <rPr>
        <sz val="8.25"/>
        <rFont val="宋体"/>
        <family val="3"/>
        <charset val="134"/>
      </rPr>
      <t>司机衬板（左）</t>
    </r>
  </si>
  <si>
    <t>SLT0000310</t>
  </si>
  <si>
    <r>
      <t>K1</t>
    </r>
    <r>
      <rPr>
        <sz val="8.25"/>
        <rFont val="宋体"/>
        <family val="3"/>
        <charset val="134"/>
      </rPr>
      <t>司机衬板（右）</t>
    </r>
  </si>
  <si>
    <t>SLT0000311</t>
  </si>
  <si>
    <r>
      <t>K1</t>
    </r>
    <r>
      <rPr>
        <sz val="8.25"/>
        <rFont val="宋体"/>
        <family val="3"/>
        <charset val="134"/>
      </rPr>
      <t>司机解锁把手</t>
    </r>
  </si>
  <si>
    <t>SLT0000312</t>
  </si>
  <si>
    <r>
      <t>K1</t>
    </r>
    <r>
      <rPr>
        <sz val="8.25"/>
        <rFont val="宋体"/>
        <family val="3"/>
        <charset val="134"/>
      </rPr>
      <t>司机护盖（左）</t>
    </r>
  </si>
  <si>
    <t>SLT0000313</t>
  </si>
  <si>
    <r>
      <t>K1</t>
    </r>
    <r>
      <rPr>
        <sz val="8.25"/>
        <rFont val="宋体"/>
        <family val="3"/>
        <charset val="134"/>
      </rPr>
      <t>司机护盖（右）</t>
    </r>
  </si>
  <si>
    <t>SLT0000358</t>
  </si>
  <si>
    <r>
      <t>K1</t>
    </r>
    <r>
      <rPr>
        <sz val="8.25"/>
        <rFont val="宋体"/>
        <family val="3"/>
        <charset val="134"/>
      </rPr>
      <t>副司机解锁把手</t>
    </r>
  </si>
  <si>
    <t>SLT0000359</t>
  </si>
  <si>
    <r>
      <t>K1</t>
    </r>
    <r>
      <rPr>
        <sz val="8.25"/>
        <rFont val="宋体"/>
        <family val="3"/>
        <charset val="134"/>
      </rPr>
      <t>副司机护盖（左）</t>
    </r>
  </si>
  <si>
    <t>SLT0000360</t>
  </si>
  <si>
    <r>
      <t>K1</t>
    </r>
    <r>
      <rPr>
        <sz val="8.25"/>
        <rFont val="宋体"/>
        <family val="3"/>
        <charset val="134"/>
      </rPr>
      <t>副司机护盖（右）</t>
    </r>
  </si>
  <si>
    <t>SLT0000374</t>
  </si>
  <si>
    <r>
      <t>K1</t>
    </r>
    <r>
      <rPr>
        <sz val="8.25"/>
        <rFont val="宋体"/>
        <family val="3"/>
        <charset val="134"/>
      </rPr>
      <t>解锁把手（左）双人</t>
    </r>
  </si>
  <si>
    <t>SLT0000375</t>
  </si>
  <si>
    <r>
      <t>K1</t>
    </r>
    <r>
      <rPr>
        <sz val="8.25"/>
        <rFont val="宋体"/>
        <family val="3"/>
        <charset val="134"/>
      </rPr>
      <t>解锁把手（右）双人</t>
    </r>
  </si>
  <si>
    <t>SLT0000376</t>
  </si>
  <si>
    <r>
      <t>K1</t>
    </r>
    <r>
      <rPr>
        <sz val="8.25"/>
        <rFont val="宋体"/>
        <family val="3"/>
        <charset val="134"/>
      </rPr>
      <t>底座护盖（前）</t>
    </r>
  </si>
  <si>
    <t>SLT0000377</t>
  </si>
  <si>
    <r>
      <t>K1</t>
    </r>
    <r>
      <rPr>
        <sz val="8.25"/>
        <rFont val="宋体"/>
        <family val="3"/>
        <charset val="134"/>
      </rPr>
      <t>底座护盖（后）</t>
    </r>
  </si>
  <si>
    <t>SLT0000379</t>
  </si>
  <si>
    <r>
      <t>K1</t>
    </r>
    <r>
      <rPr>
        <sz val="8.25"/>
        <rFont val="宋体"/>
        <family val="3"/>
        <charset val="134"/>
      </rPr>
      <t>双人护盖（左）</t>
    </r>
  </si>
  <si>
    <t>SLT0000380</t>
  </si>
  <si>
    <r>
      <t>K1</t>
    </r>
    <r>
      <rPr>
        <sz val="8.25"/>
        <rFont val="宋体"/>
        <family val="3"/>
        <charset val="134"/>
      </rPr>
      <t>双人护盖（右）</t>
    </r>
  </si>
  <si>
    <t>SLT0000381</t>
  </si>
  <si>
    <r>
      <t>K1</t>
    </r>
    <r>
      <rPr>
        <sz val="8.25"/>
        <rFont val="宋体"/>
        <family val="3"/>
        <charset val="134"/>
      </rPr>
      <t>双人中间护盖（左）</t>
    </r>
  </si>
  <si>
    <t>SLT0000382</t>
  </si>
  <si>
    <r>
      <t>K1</t>
    </r>
    <r>
      <rPr>
        <sz val="8.25"/>
        <rFont val="宋体"/>
        <family val="3"/>
        <charset val="134"/>
      </rPr>
      <t>双人中间护盖（右）</t>
    </r>
  </si>
  <si>
    <t>SLT0000383</t>
  </si>
  <si>
    <r>
      <t>K1</t>
    </r>
    <r>
      <rPr>
        <sz val="8.25"/>
        <rFont val="宋体"/>
        <family val="3"/>
        <charset val="134"/>
      </rPr>
      <t>背板</t>
    </r>
  </si>
  <si>
    <t>SLT0000402</t>
  </si>
  <si>
    <r>
      <t>K1</t>
    </r>
    <r>
      <rPr>
        <sz val="8.25"/>
        <rFont val="宋体"/>
        <family val="3"/>
        <charset val="134"/>
      </rPr>
      <t>单人护盖（左）</t>
    </r>
    <r>
      <rPr>
        <sz val="8.25"/>
        <rFont val="Microsoft Sans Serif"/>
        <family val="2"/>
      </rPr>
      <t>S</t>
    </r>
  </si>
  <si>
    <t>SLT0000403</t>
  </si>
  <si>
    <r>
      <t>K1</t>
    </r>
    <r>
      <rPr>
        <sz val="8.25"/>
        <rFont val="宋体"/>
        <family val="3"/>
        <charset val="134"/>
      </rPr>
      <t>单人护盖（右）</t>
    </r>
    <r>
      <rPr>
        <sz val="8.25"/>
        <rFont val="Microsoft Sans Serif"/>
        <family val="2"/>
      </rPr>
      <t>S</t>
    </r>
  </si>
  <si>
    <t>SLT0000440</t>
  </si>
  <si>
    <r>
      <t>K1</t>
    </r>
    <r>
      <rPr>
        <sz val="8.25"/>
        <rFont val="宋体"/>
        <family val="3"/>
        <charset val="134"/>
      </rPr>
      <t>四人连体护盖（左）</t>
    </r>
  </si>
  <si>
    <t>SLT0000441</t>
  </si>
  <si>
    <r>
      <t>K1</t>
    </r>
    <r>
      <rPr>
        <sz val="8.25"/>
        <rFont val="宋体"/>
        <family val="3"/>
        <charset val="134"/>
      </rPr>
      <t>四人连体护盖（右）</t>
    </r>
  </si>
  <si>
    <t>SLT0000465</t>
  </si>
  <si>
    <r>
      <t>K1</t>
    </r>
    <r>
      <rPr>
        <sz val="8.25"/>
        <rFont val="宋体"/>
        <family val="3"/>
        <charset val="134"/>
      </rPr>
      <t>网兜（双人）</t>
    </r>
  </si>
  <si>
    <t>SLT0000466</t>
  </si>
  <si>
    <r>
      <t>K1</t>
    </r>
    <r>
      <rPr>
        <sz val="8.25"/>
        <rFont val="宋体"/>
        <family val="3"/>
        <charset val="134"/>
      </rPr>
      <t>右舵双人护罩右</t>
    </r>
  </si>
  <si>
    <t>SLT0000475</t>
  </si>
  <si>
    <r>
      <t>K1</t>
    </r>
    <r>
      <rPr>
        <sz val="8.25"/>
        <rFont val="宋体"/>
        <family val="3"/>
        <charset val="134"/>
      </rPr>
      <t>窄车三人左护盖双人</t>
    </r>
  </si>
  <si>
    <t>SLT0000476</t>
  </si>
  <si>
    <r>
      <t>K1</t>
    </r>
    <r>
      <rPr>
        <sz val="8.25"/>
        <rFont val="宋体"/>
        <family val="3"/>
        <charset val="134"/>
      </rPr>
      <t>窄车三人护盖右双人</t>
    </r>
  </si>
  <si>
    <t>SLT0000501</t>
  </si>
  <si>
    <r>
      <t>K1</t>
    </r>
    <r>
      <rPr>
        <sz val="8.25"/>
        <rFont val="宋体"/>
        <family val="3"/>
        <charset val="134"/>
      </rPr>
      <t>侧翻把手（左）</t>
    </r>
  </si>
  <si>
    <t>SLT0000502</t>
  </si>
  <si>
    <r>
      <t>K1</t>
    </r>
    <r>
      <rPr>
        <sz val="8.25"/>
        <rFont val="宋体"/>
        <family val="3"/>
        <charset val="134"/>
      </rPr>
      <t>旋转支架罩壳</t>
    </r>
  </si>
  <si>
    <t>SLT0000503</t>
  </si>
  <si>
    <r>
      <t>K1</t>
    </r>
    <r>
      <rPr>
        <sz val="8.25"/>
        <rFont val="宋体"/>
        <family val="3"/>
        <charset val="134"/>
      </rPr>
      <t>侧翻罩壳（左外）主动</t>
    </r>
  </si>
  <si>
    <t>SLT0000504</t>
  </si>
  <si>
    <r>
      <t>K1</t>
    </r>
    <r>
      <rPr>
        <sz val="8.25"/>
        <rFont val="宋体"/>
        <family val="3"/>
        <charset val="134"/>
      </rPr>
      <t>侧翻罩壳（左内）被动</t>
    </r>
  </si>
  <si>
    <t>SLT0000521</t>
  </si>
  <si>
    <r>
      <t>K1</t>
    </r>
    <r>
      <rPr>
        <sz val="8.25"/>
        <rFont val="宋体"/>
        <family val="3"/>
        <charset val="134"/>
      </rPr>
      <t>侧围挂钩</t>
    </r>
  </si>
  <si>
    <t>SLT0000527</t>
  </si>
  <si>
    <r>
      <t>K1</t>
    </r>
    <r>
      <rPr>
        <sz val="8.25"/>
        <rFont val="宋体"/>
        <family val="3"/>
        <charset val="134"/>
      </rPr>
      <t>侧翻把手（右）</t>
    </r>
  </si>
  <si>
    <t>SLT0000528</t>
  </si>
  <si>
    <r>
      <t>K1</t>
    </r>
    <r>
      <rPr>
        <sz val="8.25"/>
        <rFont val="宋体"/>
        <family val="3"/>
        <charset val="134"/>
      </rPr>
      <t>侧翻罩壳（右外）主动</t>
    </r>
  </si>
  <si>
    <t>SLT0000529</t>
  </si>
  <si>
    <r>
      <t>K1</t>
    </r>
    <r>
      <rPr>
        <sz val="8.25"/>
        <rFont val="宋体"/>
        <family val="3"/>
        <charset val="134"/>
      </rPr>
      <t>侧翻罩壳（右内）被动</t>
    </r>
  </si>
  <si>
    <t>SLT0000544</t>
  </si>
  <si>
    <r>
      <t>K1</t>
    </r>
    <r>
      <rPr>
        <sz val="8.25"/>
        <rFont val="宋体"/>
        <family val="3"/>
        <charset val="134"/>
      </rPr>
      <t>右舵双人中间护盖左</t>
    </r>
  </si>
  <si>
    <t>SLT0000545</t>
  </si>
  <si>
    <r>
      <t>K1</t>
    </r>
    <r>
      <rPr>
        <sz val="8.25"/>
        <rFont val="宋体"/>
        <family val="3"/>
        <charset val="134"/>
      </rPr>
      <t>右舵双人中间护盖右</t>
    </r>
  </si>
  <si>
    <t>SLT0000560</t>
  </si>
  <si>
    <r>
      <t>K1</t>
    </r>
    <r>
      <rPr>
        <sz val="8.25"/>
        <rFont val="宋体"/>
        <family val="3"/>
        <charset val="134"/>
      </rPr>
      <t>右舵单人护盖（左）</t>
    </r>
    <r>
      <rPr>
        <sz val="8.25"/>
        <rFont val="Microsoft Sans Serif"/>
        <family val="2"/>
      </rPr>
      <t>R</t>
    </r>
  </si>
  <si>
    <t>SLT0000641</t>
  </si>
  <si>
    <r>
      <t>K1</t>
    </r>
    <r>
      <rPr>
        <sz val="8.25"/>
        <rFont val="宋体"/>
        <family val="3"/>
        <charset val="134"/>
      </rPr>
      <t>窄车单人护盖（左）</t>
    </r>
  </si>
  <si>
    <t>SLT0000642</t>
  </si>
  <si>
    <r>
      <t>K1</t>
    </r>
    <r>
      <rPr>
        <sz val="8.25"/>
        <rFont val="宋体"/>
        <family val="3"/>
        <charset val="134"/>
      </rPr>
      <t>窄车单人护盖（右）</t>
    </r>
  </si>
  <si>
    <t>SLT0000669</t>
  </si>
  <si>
    <r>
      <t>K1 A2</t>
    </r>
    <r>
      <rPr>
        <sz val="8.25"/>
        <rFont val="宋体"/>
        <family val="3"/>
        <charset val="134"/>
      </rPr>
      <t>杂物箱</t>
    </r>
  </si>
  <si>
    <t>SLT0000682</t>
  </si>
  <si>
    <r>
      <t>M3</t>
    </r>
    <r>
      <rPr>
        <sz val="8.25"/>
        <rFont val="宋体"/>
        <family val="3"/>
        <charset val="134"/>
      </rPr>
      <t>司机罩壳欧马可（灰）</t>
    </r>
  </si>
  <si>
    <t>SLT0000683</t>
  </si>
  <si>
    <r>
      <t>M3</t>
    </r>
    <r>
      <rPr>
        <sz val="8.25"/>
        <rFont val="宋体"/>
        <family val="3"/>
        <charset val="134"/>
      </rPr>
      <t>司机手柄欧马可（灰）</t>
    </r>
  </si>
  <si>
    <t>SLT0000687</t>
  </si>
  <si>
    <t>欧马可灰滑轨护盖（浅灰）</t>
  </si>
  <si>
    <t>SLT0000697</t>
  </si>
  <si>
    <t>滑轨护盖（棕）</t>
  </si>
  <si>
    <t>SLT0000703</t>
  </si>
  <si>
    <r>
      <t>M3</t>
    </r>
    <r>
      <rPr>
        <sz val="8.25"/>
        <rFont val="宋体"/>
        <family val="3"/>
        <charset val="134"/>
      </rPr>
      <t>滑轨护盖深灰</t>
    </r>
  </si>
  <si>
    <t>SLT0000721</t>
  </si>
  <si>
    <t>小折罩壳（欧马可升级）</t>
  </si>
  <si>
    <t>SLT0000722</t>
  </si>
  <si>
    <t>小折手柄圆棕欧马可升级</t>
  </si>
  <si>
    <t>SLT0000723</t>
  </si>
  <si>
    <r>
      <t>M3 1995</t>
    </r>
    <r>
      <rPr>
        <sz val="8.25"/>
        <rFont val="宋体"/>
        <family val="3"/>
        <charset val="134"/>
      </rPr>
      <t>杂物箱底</t>
    </r>
  </si>
  <si>
    <t>SLT0000724</t>
  </si>
  <si>
    <r>
      <t>M3 1995</t>
    </r>
    <r>
      <rPr>
        <sz val="8.25"/>
        <rFont val="宋体"/>
        <family val="3"/>
        <charset val="134"/>
      </rPr>
      <t>杂物箱盖</t>
    </r>
  </si>
  <si>
    <t>SLT0000737</t>
  </si>
  <si>
    <t>螺栓饰盖（棕色）</t>
  </si>
  <si>
    <t>SLT0000739</t>
  </si>
  <si>
    <r>
      <t>M3 1800</t>
    </r>
    <r>
      <rPr>
        <sz val="8.25"/>
        <rFont val="宋体"/>
        <family val="3"/>
        <charset val="134"/>
      </rPr>
      <t>小杂物箱盒</t>
    </r>
  </si>
  <si>
    <t>SLT0000748</t>
  </si>
  <si>
    <r>
      <t>M3</t>
    </r>
    <r>
      <rPr>
        <sz val="8.25"/>
        <rFont val="宋体"/>
        <family val="3"/>
        <charset val="134"/>
      </rPr>
      <t>小折罩壳（奥铃升级）</t>
    </r>
  </si>
  <si>
    <t>SLT0000749</t>
  </si>
  <si>
    <r>
      <t>M3</t>
    </r>
    <r>
      <rPr>
        <sz val="8.25"/>
        <rFont val="宋体"/>
        <family val="3"/>
        <charset val="134"/>
      </rPr>
      <t>小折手柄圆奥铃升级</t>
    </r>
  </si>
  <si>
    <t>SLT0000750</t>
  </si>
  <si>
    <r>
      <t>M3-1995</t>
    </r>
    <r>
      <rPr>
        <sz val="8.25"/>
        <rFont val="宋体"/>
        <family val="3"/>
        <charset val="134"/>
      </rPr>
      <t>杂物箱底</t>
    </r>
  </si>
  <si>
    <t>SLT0000751</t>
  </si>
  <si>
    <r>
      <t>M3-1995</t>
    </r>
    <r>
      <rPr>
        <sz val="8.25"/>
        <rFont val="宋体"/>
        <family val="3"/>
        <charset val="134"/>
      </rPr>
      <t>杂物箱盖</t>
    </r>
  </si>
  <si>
    <t>SLT0000757</t>
  </si>
  <si>
    <t>螺栓饰盖（深灰色）</t>
  </si>
  <si>
    <t>SLT0000763</t>
  </si>
  <si>
    <t>右舵小背下护盖</t>
  </si>
  <si>
    <t>SLT0000806</t>
  </si>
  <si>
    <r>
      <t>M4</t>
    </r>
    <r>
      <rPr>
        <sz val="8.25"/>
        <rFont val="宋体"/>
        <family val="3"/>
        <charset val="134"/>
      </rPr>
      <t>螺栓饰盖（黑色）</t>
    </r>
  </si>
  <si>
    <t>SLT0000830</t>
  </si>
  <si>
    <r>
      <t>M4</t>
    </r>
    <r>
      <rPr>
        <sz val="8.25"/>
        <rFont val="宋体"/>
        <family val="3"/>
        <charset val="134"/>
      </rPr>
      <t>主司机总座左罩壳</t>
    </r>
  </si>
  <si>
    <t>SLT0000831</t>
  </si>
  <si>
    <r>
      <t>M4</t>
    </r>
    <r>
      <rPr>
        <sz val="8.25"/>
        <rFont val="宋体"/>
        <family val="3"/>
        <charset val="134"/>
      </rPr>
      <t>主司机副边右罩壳</t>
    </r>
  </si>
  <si>
    <t>SLT0000883</t>
  </si>
  <si>
    <r>
      <t>M3-1800</t>
    </r>
    <r>
      <rPr>
        <sz val="8.25"/>
        <rFont val="宋体"/>
        <family val="3"/>
        <charset val="134"/>
      </rPr>
      <t>小杂物箱盒</t>
    </r>
  </si>
  <si>
    <t>SLT0001056</t>
  </si>
  <si>
    <r>
      <t>K1</t>
    </r>
    <r>
      <rPr>
        <sz val="8.25"/>
        <rFont val="宋体"/>
        <family val="3"/>
        <charset val="134"/>
      </rPr>
      <t>背板新小</t>
    </r>
  </si>
  <si>
    <t>SLT0001577</t>
  </si>
  <si>
    <t>右舵小背下护盖（富康）</t>
  </si>
  <si>
    <t>SLT0002370</t>
  </si>
  <si>
    <r>
      <t>M4</t>
    </r>
    <r>
      <rPr>
        <sz val="8.25"/>
        <rFont val="宋体"/>
        <family val="3"/>
        <charset val="134"/>
      </rPr>
      <t>螺栓饰盖（富康色）</t>
    </r>
  </si>
  <si>
    <t>SLT0002371</t>
  </si>
  <si>
    <t>欧马可灰螺栓帽（浅灰）</t>
  </si>
  <si>
    <t>SLT0002372</t>
  </si>
  <si>
    <r>
      <t>M3</t>
    </r>
    <r>
      <rPr>
        <sz val="8.25"/>
        <rFont val="宋体"/>
        <family val="3"/>
        <charset val="134"/>
      </rPr>
      <t>后排护盖福康</t>
    </r>
  </si>
  <si>
    <t>SLT0002376</t>
  </si>
  <si>
    <t>欧马可灰右舵小背下护盖</t>
  </si>
  <si>
    <t>潍坊2020年</t>
    <phoneticPr fontId="1" type="noConversion"/>
  </si>
  <si>
    <t>河北2021年</t>
    <phoneticPr fontId="1" type="noConversion"/>
  </si>
  <si>
    <t>件</t>
    <phoneticPr fontId="1" type="noConversion"/>
  </si>
  <si>
    <r>
      <t xml:space="preserve">                                协议编号：HBZYXY-2021-031-0</t>
    </r>
    <r>
      <rPr>
        <b/>
        <sz val="12"/>
        <rFont val="宋体"/>
        <family val="3"/>
        <charset val="134"/>
      </rPr>
      <t>3</t>
    </r>
    <phoneticPr fontId="1" type="noConversion"/>
  </si>
  <si>
    <t>SBS0010173</t>
  </si>
  <si>
    <t>K1双人护盖（右）D米色</t>
  </si>
  <si>
    <t>SBS0010172</t>
  </si>
  <si>
    <t>K1双人中间护盖（左）米色</t>
  </si>
  <si>
    <t>SBS0010174</t>
  </si>
  <si>
    <t>K1双人中间护盖（右）米色</t>
  </si>
  <si>
    <t>SBS0010178</t>
  </si>
  <si>
    <t>K1右舵双人护罩右米色</t>
  </si>
  <si>
    <t>SBS0010161</t>
  </si>
  <si>
    <t>K1四人连体护盖（左）米色</t>
  </si>
  <si>
    <t>SBS0010162</t>
  </si>
  <si>
    <t>K1四人连体护盖（右）米色</t>
  </si>
  <si>
    <t>SBS0010175</t>
  </si>
  <si>
    <t>K1背板米色</t>
  </si>
  <si>
    <t>SBS0010168</t>
  </si>
  <si>
    <t>K1双人解锁把手（左）米色</t>
  </si>
  <si>
    <t>SBS0010166</t>
  </si>
  <si>
    <t>K1双人解锁把手（右）米色</t>
  </si>
  <si>
    <t>SBS0010176</t>
  </si>
  <si>
    <t>K1头枕主插管（米）米色</t>
  </si>
  <si>
    <t>SBS0010177</t>
  </si>
  <si>
    <t>K1头枕副插管（米）米色</t>
  </si>
  <si>
    <t>SBS0010031</t>
  </si>
  <si>
    <t>司机右护盖</t>
  </si>
  <si>
    <t>SBS0010032</t>
  </si>
  <si>
    <t>司机左护盖</t>
  </si>
  <si>
    <t>SBS0010033</t>
  </si>
  <si>
    <t>司机塑胶解锁手把</t>
  </si>
  <si>
    <t>SBS0010034</t>
  </si>
  <si>
    <t>司机右衬板</t>
  </si>
  <si>
    <t>SBS0010035</t>
  </si>
  <si>
    <t>司机左衬板</t>
  </si>
  <si>
    <t>SBS0010036</t>
  </si>
  <si>
    <t>SBS0010037</t>
  </si>
  <si>
    <t>SBS0010038</t>
  </si>
  <si>
    <t>副司机右护盖</t>
  </si>
  <si>
    <t>SBS0010039</t>
  </si>
  <si>
    <t>副司机左护盖</t>
  </si>
  <si>
    <t>SBS0010040</t>
  </si>
  <si>
    <t>副司机塑胶解锁手把</t>
  </si>
  <si>
    <t>SBS0010077</t>
  </si>
  <si>
    <t>杂物箱总成</t>
  </si>
  <si>
    <t>SBS0010041</t>
  </si>
  <si>
    <t>双人左护盖</t>
  </si>
  <si>
    <t>SBS0010042</t>
  </si>
  <si>
    <t>双人右护盖</t>
  </si>
  <si>
    <t>SBS0010043</t>
  </si>
  <si>
    <t>双人中间右护盖</t>
  </si>
  <si>
    <t>SBS0010044</t>
  </si>
  <si>
    <t>双人中间左护盖</t>
  </si>
  <si>
    <t>SBS0010045</t>
  </si>
  <si>
    <t>一排三人右背左护盖</t>
  </si>
  <si>
    <t>SBS0010046</t>
  </si>
  <si>
    <t>底座前护盖</t>
  </si>
  <si>
    <t>SBS0010047</t>
  </si>
  <si>
    <t>底座后护盖</t>
  </si>
  <si>
    <t>SBS0010048</t>
  </si>
  <si>
    <t>塑胶解锁左手把</t>
  </si>
  <si>
    <t>SBS0010049</t>
  </si>
  <si>
    <t>塑胶解锁右手把</t>
  </si>
  <si>
    <t>SBS0010051</t>
  </si>
  <si>
    <t>单人左护盖</t>
  </si>
  <si>
    <t>SBS0010052</t>
  </si>
  <si>
    <t>单人右护盖</t>
  </si>
  <si>
    <t>SBS0010059</t>
  </si>
  <si>
    <t>旋转支架罩壳</t>
  </si>
  <si>
    <t>SBS0010063</t>
  </si>
  <si>
    <t>侧翻座椅左外罩壳</t>
  </si>
  <si>
    <t>SBS0010064</t>
  </si>
  <si>
    <t>侧翻座椅左内罩壳</t>
  </si>
  <si>
    <t>SBS0010065</t>
  </si>
  <si>
    <t>侧翻座椅左调角器手把总成</t>
  </si>
  <si>
    <t>SBS0010060</t>
  </si>
  <si>
    <t>侧翻座椅右外罩壳</t>
  </si>
  <si>
    <t>SBS0010061</t>
  </si>
  <si>
    <t>侧翻座椅右内罩壳</t>
  </si>
  <si>
    <t>SBS0010066</t>
  </si>
  <si>
    <t>侧翻座椅右调角器手把总成</t>
  </si>
  <si>
    <r>
      <t>K1</t>
    </r>
    <r>
      <rPr>
        <sz val="8.25"/>
        <rFont val="微软雅黑"/>
        <family val="2"/>
        <charset val="134"/>
      </rPr>
      <t>双人护盖（左）</t>
    </r>
    <r>
      <rPr>
        <sz val="8.25"/>
        <rFont val="Microsoft Sans Serif"/>
        <family val="2"/>
      </rPr>
      <t>D</t>
    </r>
    <r>
      <rPr>
        <sz val="8.25"/>
        <rFont val="微软雅黑"/>
        <family val="2"/>
        <charset val="134"/>
      </rPr>
      <t>米色</t>
    </r>
    <phoneticPr fontId="1" type="noConversion"/>
  </si>
  <si>
    <t>SBS0010170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</si>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</sst>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8.25"/>
      <color indexed="4"/>
      <name val="Microsoft Sans Serif"/>
      <family val="2"/>
    </font>
    <font>
      <sz val="8.25"/>
      <name val="Microsoft Sans Serif"/>
      <family val="2"/>
    </font>
    <font>
      <sz val="8.25"/>
      <name val="宋体"/>
      <family val="3"/>
      <charset val="134"/>
    </font>
    <font>
      <sz val="8.2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98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0" borderId="8" xfId="2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49" fontId="23" fillId="2" borderId="8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176" fontId="23" fillId="0" borderId="8" xfId="2" applyNumberFormat="1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176" fontId="23" fillId="0" borderId="5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176" fontId="11" fillId="0" borderId="8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177" fontId="11" fillId="2" borderId="12" xfId="1" applyNumberFormat="1" applyFont="1" applyFill="1" applyBorder="1" applyAlignment="1">
      <alignment horizontal="center" vertical="center" shrinkToFi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0013;&#26399;&#25913;&#27454;-&#65288;&#38605;&#20016;&#12289;&#20122;&#2444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雍丰"/>
      <sheetName val="亚征"/>
    </sheetNames>
    <sheetDataSet>
      <sheetData sheetId="0"/>
      <sheetData sheetId="1">
        <row r="2">
          <cell r="D2" t="str">
            <v>SBS0010170</v>
          </cell>
          <cell r="E2" t="str">
            <v>K1双人护盖（左）D米色</v>
          </cell>
          <cell r="F2">
            <v>2.2783000000000002</v>
          </cell>
          <cell r="G2" t="str">
            <v>颜色变更米色</v>
          </cell>
          <cell r="H2" t="str">
            <v>SLT0000379</v>
          </cell>
        </row>
        <row r="3">
          <cell r="D3" t="str">
            <v>SBS0010173</v>
          </cell>
          <cell r="E3" t="str">
            <v>K1双人护盖（右）D米色</v>
          </cell>
          <cell r="F3">
            <v>2.2783000000000002</v>
          </cell>
          <cell r="H3" t="str">
            <v>SLT0000380</v>
          </cell>
        </row>
        <row r="4">
          <cell r="D4" t="str">
            <v>SBS0010172</v>
          </cell>
          <cell r="E4" t="str">
            <v>K1双人中间护盖（左）米色</v>
          </cell>
          <cell r="F4">
            <v>1.5161</v>
          </cell>
          <cell r="H4" t="str">
            <v>SLT0000381</v>
          </cell>
        </row>
        <row r="5">
          <cell r="D5" t="str">
            <v>SBS0010174</v>
          </cell>
          <cell r="E5" t="str">
            <v>K1双人中间护盖（右）米色</v>
          </cell>
          <cell r="F5">
            <v>1.6668000000000001</v>
          </cell>
          <cell r="H5" t="str">
            <v>SLT0000382</v>
          </cell>
        </row>
        <row r="6">
          <cell r="D6" t="str">
            <v>SBS0010178</v>
          </cell>
          <cell r="E6" t="str">
            <v>K1右舵双人护罩右米色</v>
          </cell>
          <cell r="F6">
            <v>1.6752</v>
          </cell>
          <cell r="H6" t="str">
            <v>SLT0000544</v>
          </cell>
        </row>
        <row r="7">
          <cell r="D7" t="str">
            <v>SBS0010161</v>
          </cell>
          <cell r="E7" t="str">
            <v>K1四人连体护盖（左）米色</v>
          </cell>
          <cell r="F7">
            <v>1.5161</v>
          </cell>
          <cell r="H7" t="str">
            <v>SLT0000545</v>
          </cell>
        </row>
        <row r="8">
          <cell r="D8" t="str">
            <v>SBS0010162</v>
          </cell>
          <cell r="E8" t="str">
            <v>K1四人连体护盖（右）米色</v>
          </cell>
          <cell r="F8">
            <v>2.2197</v>
          </cell>
          <cell r="H8" t="str">
            <v>SLT0000466</v>
          </cell>
        </row>
        <row r="9">
          <cell r="D9" t="str">
            <v>SBS0010175</v>
          </cell>
          <cell r="E9" t="str">
            <v>K1背板米色</v>
          </cell>
          <cell r="F9">
            <v>9.3952000000000009</v>
          </cell>
          <cell r="H9" t="str">
            <v>SLT0000383</v>
          </cell>
        </row>
        <row r="10">
          <cell r="D10" t="str">
            <v>SBS0010168</v>
          </cell>
          <cell r="E10" t="str">
            <v>K1双人解锁把手（左）米色</v>
          </cell>
          <cell r="F10">
            <v>0.64500000000000002</v>
          </cell>
          <cell r="H10" t="str">
            <v>SLT0000374</v>
          </cell>
        </row>
        <row r="11">
          <cell r="D11" t="str">
            <v>SBS0010166</v>
          </cell>
          <cell r="E11" t="str">
            <v>K1双人解锁把手（右）米色</v>
          </cell>
          <cell r="F11">
            <v>0.64500000000000002</v>
          </cell>
          <cell r="H11" t="str">
            <v>SLT0000375</v>
          </cell>
        </row>
        <row r="12">
          <cell r="D12" t="str">
            <v>SBS0010176</v>
          </cell>
          <cell r="E12" t="str">
            <v>K1头枕主插管（米）米色</v>
          </cell>
          <cell r="F12">
            <v>0.45650000000000002</v>
          </cell>
          <cell r="H12" t="str">
            <v>SCS0004029</v>
          </cell>
        </row>
        <row r="13">
          <cell r="D13" t="str">
            <v>SBS0010177</v>
          </cell>
          <cell r="E13" t="str">
            <v>K1头枕副插管（米）米色</v>
          </cell>
          <cell r="F13">
            <v>0.45650000000000002</v>
          </cell>
          <cell r="H13" t="str">
            <v>SCS0004036</v>
          </cell>
        </row>
        <row r="14">
          <cell r="D14" t="str">
            <v>SBS0010031</v>
          </cell>
          <cell r="E14" t="str">
            <v>司机右护盖</v>
          </cell>
          <cell r="F14">
            <v>1.5831</v>
          </cell>
          <cell r="H14" t="str">
            <v>SLT0000313</v>
          </cell>
        </row>
        <row r="15">
          <cell r="D15" t="str">
            <v>SBS0010032</v>
          </cell>
          <cell r="E15" t="str">
            <v>司机左护盖</v>
          </cell>
          <cell r="F15">
            <v>1.893</v>
          </cell>
          <cell r="H15" t="str">
            <v>SLT0000312</v>
          </cell>
        </row>
        <row r="16">
          <cell r="D16" t="str">
            <v>SBS0010033</v>
          </cell>
          <cell r="E16" t="str">
            <v>司机塑胶解锁手把</v>
          </cell>
          <cell r="F16">
            <v>0.49419999999999997</v>
          </cell>
          <cell r="H16" t="str">
            <v>SLT0000311</v>
          </cell>
        </row>
        <row r="17">
          <cell r="D17" t="str">
            <v>SBS0010034</v>
          </cell>
          <cell r="E17" t="str">
            <v>司机右衬板</v>
          </cell>
          <cell r="F17">
            <v>0.53610000000000002</v>
          </cell>
          <cell r="H17" t="str">
            <v>SLT0000310</v>
          </cell>
        </row>
        <row r="18">
          <cell r="D18" t="str">
            <v>SBS0010035</v>
          </cell>
          <cell r="E18" t="str">
            <v>司机左衬板</v>
          </cell>
          <cell r="F18">
            <v>0.53610000000000002</v>
          </cell>
          <cell r="H18" t="str">
            <v>SLT0000309</v>
          </cell>
        </row>
        <row r="19">
          <cell r="D19" t="str">
            <v>SBS0010036</v>
          </cell>
          <cell r="E19" t="str">
            <v>头枕主插管</v>
          </cell>
          <cell r="F19">
            <v>0.45650000000000002</v>
          </cell>
          <cell r="H19" t="str">
            <v>SCS0004029</v>
          </cell>
        </row>
        <row r="20">
          <cell r="D20" t="str">
            <v>SBS0010037</v>
          </cell>
          <cell r="E20" t="str">
            <v>头枕副插管</v>
          </cell>
          <cell r="F20">
            <v>0.45650000000000002</v>
          </cell>
          <cell r="H20" t="str">
            <v>SCS0004036</v>
          </cell>
        </row>
        <row r="21">
          <cell r="D21" t="str">
            <v>SBS0010038</v>
          </cell>
          <cell r="E21" t="str">
            <v>副司机右护盖</v>
          </cell>
          <cell r="F21">
            <v>1.8846000000000001</v>
          </cell>
          <cell r="H21" t="str">
            <v>SLT0000360</v>
          </cell>
        </row>
        <row r="22">
          <cell r="D22" t="str">
            <v>SBS0010039</v>
          </cell>
          <cell r="E22" t="str">
            <v>副司机左护盖</v>
          </cell>
          <cell r="F22">
            <v>1.6500999999999999</v>
          </cell>
          <cell r="H22" t="str">
            <v>SLT0000359</v>
          </cell>
        </row>
        <row r="23">
          <cell r="D23" t="str">
            <v>SBS0010040</v>
          </cell>
          <cell r="E23" t="str">
            <v>副司机塑胶解锁手把</v>
          </cell>
          <cell r="F23">
            <v>0.49419999999999997</v>
          </cell>
          <cell r="H23" t="str">
            <v>SLT0000358</v>
          </cell>
        </row>
        <row r="24">
          <cell r="D24" t="str">
            <v>SBS0010077</v>
          </cell>
          <cell r="E24" t="str">
            <v>杂物箱总成</v>
          </cell>
          <cell r="F24">
            <v>17.242699999999999</v>
          </cell>
          <cell r="H24" t="str">
            <v>SLT0000669</v>
          </cell>
        </row>
        <row r="25">
          <cell r="D25" t="str">
            <v>SBS0010041</v>
          </cell>
          <cell r="E25" t="str">
            <v>双人左护盖</v>
          </cell>
          <cell r="F25">
            <v>2.2783000000000002</v>
          </cell>
          <cell r="H25" t="str">
            <v>SLT0000379</v>
          </cell>
        </row>
        <row r="26">
          <cell r="D26" t="str">
            <v>SBS0010042</v>
          </cell>
          <cell r="E26" t="str">
            <v>双人右护盖</v>
          </cell>
          <cell r="F26">
            <v>2.2783000000000002</v>
          </cell>
          <cell r="H26" t="str">
            <v>SLT0000380</v>
          </cell>
        </row>
        <row r="27">
          <cell r="D27" t="str">
            <v>SBS0010043</v>
          </cell>
          <cell r="E27" t="str">
            <v>双人中间右护盖</v>
          </cell>
          <cell r="F27">
            <v>1.6668000000000001</v>
          </cell>
          <cell r="H27" t="str">
            <v>SLT0000382</v>
          </cell>
        </row>
        <row r="28">
          <cell r="D28" t="str">
            <v>SBS0010044</v>
          </cell>
          <cell r="E28" t="str">
            <v>双人中间左护盖</v>
          </cell>
          <cell r="F28">
            <v>1.5161</v>
          </cell>
          <cell r="H28" t="str">
            <v>SLT0000381</v>
          </cell>
        </row>
        <row r="29">
          <cell r="D29" t="str">
            <v>SBS0010045</v>
          </cell>
          <cell r="E29" t="str">
            <v>一排三人右背左护盖</v>
          </cell>
          <cell r="F29">
            <v>1.0197000000000001</v>
          </cell>
          <cell r="H29" t="str">
            <v>SLT0000476</v>
          </cell>
        </row>
        <row r="30">
          <cell r="D30" t="str">
            <v>SBS0010046</v>
          </cell>
          <cell r="E30" t="str">
            <v>底座前护盖</v>
          </cell>
          <cell r="F30">
            <v>0.38529999999999998</v>
          </cell>
          <cell r="H30" t="str">
            <v>SLT0000376</v>
          </cell>
        </row>
        <row r="31">
          <cell r="D31" t="str">
            <v>SBS0010047</v>
          </cell>
          <cell r="E31" t="str">
            <v>底座后护盖</v>
          </cell>
          <cell r="F31">
            <v>0.4607</v>
          </cell>
          <cell r="H31" t="str">
            <v>SLT0000377</v>
          </cell>
        </row>
        <row r="32">
          <cell r="D32" t="str">
            <v>SBS0010048</v>
          </cell>
          <cell r="E32" t="str">
            <v>塑胶解锁左手把</v>
          </cell>
          <cell r="F32">
            <v>0.64500000000000002</v>
          </cell>
          <cell r="H32" t="str">
            <v>SLT0000374</v>
          </cell>
        </row>
        <row r="33">
          <cell r="D33" t="str">
            <v>SBS0010049</v>
          </cell>
          <cell r="E33" t="str">
            <v>塑胶解锁右手把</v>
          </cell>
          <cell r="F33">
            <v>0.64500000000000002</v>
          </cell>
          <cell r="H33" t="str">
            <v>SLT0000375</v>
          </cell>
        </row>
        <row r="34">
          <cell r="D34" t="str">
            <v>SBS0010051</v>
          </cell>
          <cell r="E34" t="str">
            <v>单人左护盖</v>
          </cell>
          <cell r="F34">
            <v>2.2783000000000002</v>
          </cell>
          <cell r="H34" t="str">
            <v>SLT0000402</v>
          </cell>
        </row>
        <row r="35">
          <cell r="D35" t="str">
            <v>SBS0010052</v>
          </cell>
          <cell r="E35" t="str">
            <v>单人右护盖</v>
          </cell>
          <cell r="F35">
            <v>2.7976000000000001</v>
          </cell>
          <cell r="H35" t="str">
            <v>SLT0000403</v>
          </cell>
        </row>
        <row r="36">
          <cell r="D36" t="str">
            <v>SBS0010059</v>
          </cell>
          <cell r="E36" t="str">
            <v>旋转支架罩壳</v>
          </cell>
          <cell r="F36">
            <v>0.28000000000000003</v>
          </cell>
          <cell r="H36" t="str">
            <v>SLT0000502</v>
          </cell>
        </row>
        <row r="37">
          <cell r="D37" t="str">
            <v>SBS0010063</v>
          </cell>
          <cell r="E37" t="str">
            <v>侧翻座椅左外罩壳</v>
          </cell>
          <cell r="F37">
            <v>2.5529000000000002</v>
          </cell>
          <cell r="H37" t="str">
            <v>SLT0000503</v>
          </cell>
        </row>
        <row r="38">
          <cell r="D38" t="str">
            <v>SBS0010064</v>
          </cell>
          <cell r="E38" t="str">
            <v>侧翻座椅左内罩壳</v>
          </cell>
          <cell r="F38">
            <v>2.4872000000000001</v>
          </cell>
          <cell r="H38" t="str">
            <v>SLT0000504</v>
          </cell>
        </row>
        <row r="39">
          <cell r="D39" t="str">
            <v>SBS0010065</v>
          </cell>
          <cell r="E39" t="str">
            <v>侧翻座椅左调角器手把总成</v>
          </cell>
          <cell r="F39">
            <v>2.8290999999999999</v>
          </cell>
          <cell r="H39" t="str">
            <v>SLT0000501</v>
          </cell>
        </row>
        <row r="40">
          <cell r="D40" t="str">
            <v>SBS0010060</v>
          </cell>
          <cell r="E40" t="str">
            <v>侧翻座椅右外罩壳</v>
          </cell>
          <cell r="F40">
            <v>2.5118</v>
          </cell>
          <cell r="H40" t="str">
            <v>SLT0000528</v>
          </cell>
        </row>
        <row r="41">
          <cell r="D41" t="str">
            <v>SBS0010061</v>
          </cell>
          <cell r="E41" t="str">
            <v>侧翻座椅右内罩壳</v>
          </cell>
          <cell r="F41">
            <v>2.5529000000000002</v>
          </cell>
          <cell r="H41" t="str">
            <v>SLT0000529</v>
          </cell>
        </row>
        <row r="42">
          <cell r="D42" t="str">
            <v>SBS0010066</v>
          </cell>
          <cell r="E42" t="str">
            <v>侧翻座椅右调角器手把总成</v>
          </cell>
          <cell r="F42">
            <v>2.8290999999999999</v>
          </cell>
          <cell r="H42" t="str">
            <v>SLT0000527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145"/>
  <sheetViews>
    <sheetView view="pageBreakPreview" zoomScaleSheetLayoutView="100" workbookViewId="0">
      <selection activeCell="C19" sqref="C19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7.6640625" style="49" customWidth="1"/>
    <col min="9" max="234" width="9" style="2"/>
    <col min="235" max="235" width="5" style="2" customWidth="1"/>
    <col min="236" max="236" width="15" style="2" customWidth="1"/>
    <col min="237" max="238" width="14.6640625" style="2" customWidth="1"/>
    <col min="239" max="239" width="6.21875" style="2" customWidth="1"/>
    <col min="240" max="242" width="10.109375" style="2" customWidth="1"/>
    <col min="243" max="243" width="10.44140625" style="2" customWidth="1"/>
    <col min="24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0" width="9" style="2"/>
    <col min="491" max="491" width="5" style="2" customWidth="1"/>
    <col min="492" max="492" width="15" style="2" customWidth="1"/>
    <col min="493" max="494" width="14.6640625" style="2" customWidth="1"/>
    <col min="495" max="495" width="6.21875" style="2" customWidth="1"/>
    <col min="496" max="498" width="10.109375" style="2" customWidth="1"/>
    <col min="499" max="499" width="10.44140625" style="2" customWidth="1"/>
    <col min="50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6" width="9" style="2"/>
    <col min="747" max="747" width="5" style="2" customWidth="1"/>
    <col min="748" max="748" width="15" style="2" customWidth="1"/>
    <col min="749" max="750" width="14.6640625" style="2" customWidth="1"/>
    <col min="751" max="751" width="6.21875" style="2" customWidth="1"/>
    <col min="752" max="754" width="10.109375" style="2" customWidth="1"/>
    <col min="755" max="755" width="10.44140625" style="2" customWidth="1"/>
    <col min="75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2" width="9" style="2"/>
    <col min="1003" max="1003" width="5" style="2" customWidth="1"/>
    <col min="1004" max="1004" width="15" style="2" customWidth="1"/>
    <col min="1005" max="1006" width="14.6640625" style="2" customWidth="1"/>
    <col min="1007" max="1007" width="6.21875" style="2" customWidth="1"/>
    <col min="1008" max="1010" width="10.109375" style="2" customWidth="1"/>
    <col min="1011" max="1011" width="10.44140625" style="2" customWidth="1"/>
    <col min="101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8" width="9" style="2"/>
    <col min="1259" max="1259" width="5" style="2" customWidth="1"/>
    <col min="1260" max="1260" width="15" style="2" customWidth="1"/>
    <col min="1261" max="1262" width="14.6640625" style="2" customWidth="1"/>
    <col min="1263" max="1263" width="6.21875" style="2" customWidth="1"/>
    <col min="1264" max="1266" width="10.109375" style="2" customWidth="1"/>
    <col min="1267" max="1267" width="10.44140625" style="2" customWidth="1"/>
    <col min="126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4" width="9" style="2"/>
    <col min="1515" max="1515" width="5" style="2" customWidth="1"/>
    <col min="1516" max="1516" width="15" style="2" customWidth="1"/>
    <col min="1517" max="1518" width="14.6640625" style="2" customWidth="1"/>
    <col min="1519" max="1519" width="6.21875" style="2" customWidth="1"/>
    <col min="1520" max="1522" width="10.109375" style="2" customWidth="1"/>
    <col min="1523" max="1523" width="10.44140625" style="2" customWidth="1"/>
    <col min="152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0" width="9" style="2"/>
    <col min="1771" max="1771" width="5" style="2" customWidth="1"/>
    <col min="1772" max="1772" width="15" style="2" customWidth="1"/>
    <col min="1773" max="1774" width="14.6640625" style="2" customWidth="1"/>
    <col min="1775" max="1775" width="6.21875" style="2" customWidth="1"/>
    <col min="1776" max="1778" width="10.109375" style="2" customWidth="1"/>
    <col min="1779" max="1779" width="10.44140625" style="2" customWidth="1"/>
    <col min="178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6" width="9" style="2"/>
    <col min="2027" max="2027" width="5" style="2" customWidth="1"/>
    <col min="2028" max="2028" width="15" style="2" customWidth="1"/>
    <col min="2029" max="2030" width="14.6640625" style="2" customWidth="1"/>
    <col min="2031" max="2031" width="6.21875" style="2" customWidth="1"/>
    <col min="2032" max="2034" width="10.109375" style="2" customWidth="1"/>
    <col min="2035" max="2035" width="10.44140625" style="2" customWidth="1"/>
    <col min="203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2" width="9" style="2"/>
    <col min="2283" max="2283" width="5" style="2" customWidth="1"/>
    <col min="2284" max="2284" width="15" style="2" customWidth="1"/>
    <col min="2285" max="2286" width="14.6640625" style="2" customWidth="1"/>
    <col min="2287" max="2287" width="6.21875" style="2" customWidth="1"/>
    <col min="2288" max="2290" width="10.109375" style="2" customWidth="1"/>
    <col min="2291" max="2291" width="10.44140625" style="2" customWidth="1"/>
    <col min="229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8" width="9" style="2"/>
    <col min="2539" max="2539" width="5" style="2" customWidth="1"/>
    <col min="2540" max="2540" width="15" style="2" customWidth="1"/>
    <col min="2541" max="2542" width="14.6640625" style="2" customWidth="1"/>
    <col min="2543" max="2543" width="6.21875" style="2" customWidth="1"/>
    <col min="2544" max="2546" width="10.109375" style="2" customWidth="1"/>
    <col min="2547" max="2547" width="10.44140625" style="2" customWidth="1"/>
    <col min="254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4" width="9" style="2"/>
    <col min="2795" max="2795" width="5" style="2" customWidth="1"/>
    <col min="2796" max="2796" width="15" style="2" customWidth="1"/>
    <col min="2797" max="2798" width="14.6640625" style="2" customWidth="1"/>
    <col min="2799" max="2799" width="6.21875" style="2" customWidth="1"/>
    <col min="2800" max="2802" width="10.109375" style="2" customWidth="1"/>
    <col min="2803" max="2803" width="10.44140625" style="2" customWidth="1"/>
    <col min="280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0" width="9" style="2"/>
    <col min="3051" max="3051" width="5" style="2" customWidth="1"/>
    <col min="3052" max="3052" width="15" style="2" customWidth="1"/>
    <col min="3053" max="3054" width="14.6640625" style="2" customWidth="1"/>
    <col min="3055" max="3055" width="6.21875" style="2" customWidth="1"/>
    <col min="3056" max="3058" width="10.109375" style="2" customWidth="1"/>
    <col min="3059" max="3059" width="10.44140625" style="2" customWidth="1"/>
    <col min="306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6" width="9" style="2"/>
    <col min="3307" max="3307" width="5" style="2" customWidth="1"/>
    <col min="3308" max="3308" width="15" style="2" customWidth="1"/>
    <col min="3309" max="3310" width="14.6640625" style="2" customWidth="1"/>
    <col min="3311" max="3311" width="6.21875" style="2" customWidth="1"/>
    <col min="3312" max="3314" width="10.109375" style="2" customWidth="1"/>
    <col min="3315" max="3315" width="10.44140625" style="2" customWidth="1"/>
    <col min="331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2" width="9" style="2"/>
    <col min="3563" max="3563" width="5" style="2" customWidth="1"/>
    <col min="3564" max="3564" width="15" style="2" customWidth="1"/>
    <col min="3565" max="3566" width="14.6640625" style="2" customWidth="1"/>
    <col min="3567" max="3567" width="6.21875" style="2" customWidth="1"/>
    <col min="3568" max="3570" width="10.109375" style="2" customWidth="1"/>
    <col min="3571" max="3571" width="10.44140625" style="2" customWidth="1"/>
    <col min="357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8" width="9" style="2"/>
    <col min="3819" max="3819" width="5" style="2" customWidth="1"/>
    <col min="3820" max="3820" width="15" style="2" customWidth="1"/>
    <col min="3821" max="3822" width="14.6640625" style="2" customWidth="1"/>
    <col min="3823" max="3823" width="6.21875" style="2" customWidth="1"/>
    <col min="3824" max="3826" width="10.109375" style="2" customWidth="1"/>
    <col min="3827" max="3827" width="10.44140625" style="2" customWidth="1"/>
    <col min="382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4" width="9" style="2"/>
    <col min="4075" max="4075" width="5" style="2" customWidth="1"/>
    <col min="4076" max="4076" width="15" style="2" customWidth="1"/>
    <col min="4077" max="4078" width="14.6640625" style="2" customWidth="1"/>
    <col min="4079" max="4079" width="6.21875" style="2" customWidth="1"/>
    <col min="4080" max="4082" width="10.109375" style="2" customWidth="1"/>
    <col min="4083" max="4083" width="10.44140625" style="2" customWidth="1"/>
    <col min="408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0" width="9" style="2"/>
    <col min="4331" max="4331" width="5" style="2" customWidth="1"/>
    <col min="4332" max="4332" width="15" style="2" customWidth="1"/>
    <col min="4333" max="4334" width="14.6640625" style="2" customWidth="1"/>
    <col min="4335" max="4335" width="6.21875" style="2" customWidth="1"/>
    <col min="4336" max="4338" width="10.109375" style="2" customWidth="1"/>
    <col min="4339" max="4339" width="10.44140625" style="2" customWidth="1"/>
    <col min="434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6" width="9" style="2"/>
    <col min="4587" max="4587" width="5" style="2" customWidth="1"/>
    <col min="4588" max="4588" width="15" style="2" customWidth="1"/>
    <col min="4589" max="4590" width="14.6640625" style="2" customWidth="1"/>
    <col min="4591" max="4591" width="6.21875" style="2" customWidth="1"/>
    <col min="4592" max="4594" width="10.109375" style="2" customWidth="1"/>
    <col min="4595" max="4595" width="10.44140625" style="2" customWidth="1"/>
    <col min="459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2" width="9" style="2"/>
    <col min="4843" max="4843" width="5" style="2" customWidth="1"/>
    <col min="4844" max="4844" width="15" style="2" customWidth="1"/>
    <col min="4845" max="4846" width="14.6640625" style="2" customWidth="1"/>
    <col min="4847" max="4847" width="6.21875" style="2" customWidth="1"/>
    <col min="4848" max="4850" width="10.109375" style="2" customWidth="1"/>
    <col min="4851" max="4851" width="10.44140625" style="2" customWidth="1"/>
    <col min="485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8" width="9" style="2"/>
    <col min="5099" max="5099" width="5" style="2" customWidth="1"/>
    <col min="5100" max="5100" width="15" style="2" customWidth="1"/>
    <col min="5101" max="5102" width="14.6640625" style="2" customWidth="1"/>
    <col min="5103" max="5103" width="6.21875" style="2" customWidth="1"/>
    <col min="5104" max="5106" width="10.109375" style="2" customWidth="1"/>
    <col min="5107" max="5107" width="10.44140625" style="2" customWidth="1"/>
    <col min="510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4" width="9" style="2"/>
    <col min="5355" max="5355" width="5" style="2" customWidth="1"/>
    <col min="5356" max="5356" width="15" style="2" customWidth="1"/>
    <col min="5357" max="5358" width="14.6640625" style="2" customWidth="1"/>
    <col min="5359" max="5359" width="6.21875" style="2" customWidth="1"/>
    <col min="5360" max="5362" width="10.109375" style="2" customWidth="1"/>
    <col min="5363" max="5363" width="10.44140625" style="2" customWidth="1"/>
    <col min="536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0" width="9" style="2"/>
    <col min="5611" max="5611" width="5" style="2" customWidth="1"/>
    <col min="5612" max="5612" width="15" style="2" customWidth="1"/>
    <col min="5613" max="5614" width="14.6640625" style="2" customWidth="1"/>
    <col min="5615" max="5615" width="6.21875" style="2" customWidth="1"/>
    <col min="5616" max="5618" width="10.109375" style="2" customWidth="1"/>
    <col min="5619" max="5619" width="10.44140625" style="2" customWidth="1"/>
    <col min="562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6" width="9" style="2"/>
    <col min="5867" max="5867" width="5" style="2" customWidth="1"/>
    <col min="5868" max="5868" width="15" style="2" customWidth="1"/>
    <col min="5869" max="5870" width="14.6640625" style="2" customWidth="1"/>
    <col min="5871" max="5871" width="6.21875" style="2" customWidth="1"/>
    <col min="5872" max="5874" width="10.109375" style="2" customWidth="1"/>
    <col min="5875" max="5875" width="10.44140625" style="2" customWidth="1"/>
    <col min="587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2" width="9" style="2"/>
    <col min="6123" max="6123" width="5" style="2" customWidth="1"/>
    <col min="6124" max="6124" width="15" style="2" customWidth="1"/>
    <col min="6125" max="6126" width="14.6640625" style="2" customWidth="1"/>
    <col min="6127" max="6127" width="6.21875" style="2" customWidth="1"/>
    <col min="6128" max="6130" width="10.109375" style="2" customWidth="1"/>
    <col min="6131" max="6131" width="10.44140625" style="2" customWidth="1"/>
    <col min="613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8" width="9" style="2"/>
    <col min="6379" max="6379" width="5" style="2" customWidth="1"/>
    <col min="6380" max="6380" width="15" style="2" customWidth="1"/>
    <col min="6381" max="6382" width="14.6640625" style="2" customWidth="1"/>
    <col min="6383" max="6383" width="6.21875" style="2" customWidth="1"/>
    <col min="6384" max="6386" width="10.109375" style="2" customWidth="1"/>
    <col min="6387" max="6387" width="10.44140625" style="2" customWidth="1"/>
    <col min="638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4" width="9" style="2"/>
    <col min="6635" max="6635" width="5" style="2" customWidth="1"/>
    <col min="6636" max="6636" width="15" style="2" customWidth="1"/>
    <col min="6637" max="6638" width="14.6640625" style="2" customWidth="1"/>
    <col min="6639" max="6639" width="6.21875" style="2" customWidth="1"/>
    <col min="6640" max="6642" width="10.109375" style="2" customWidth="1"/>
    <col min="6643" max="6643" width="10.44140625" style="2" customWidth="1"/>
    <col min="664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0" width="9" style="2"/>
    <col min="6891" max="6891" width="5" style="2" customWidth="1"/>
    <col min="6892" max="6892" width="15" style="2" customWidth="1"/>
    <col min="6893" max="6894" width="14.6640625" style="2" customWidth="1"/>
    <col min="6895" max="6895" width="6.21875" style="2" customWidth="1"/>
    <col min="6896" max="6898" width="10.109375" style="2" customWidth="1"/>
    <col min="6899" max="6899" width="10.44140625" style="2" customWidth="1"/>
    <col min="690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6" width="9" style="2"/>
    <col min="7147" max="7147" width="5" style="2" customWidth="1"/>
    <col min="7148" max="7148" width="15" style="2" customWidth="1"/>
    <col min="7149" max="7150" width="14.6640625" style="2" customWidth="1"/>
    <col min="7151" max="7151" width="6.21875" style="2" customWidth="1"/>
    <col min="7152" max="7154" width="10.109375" style="2" customWidth="1"/>
    <col min="7155" max="7155" width="10.44140625" style="2" customWidth="1"/>
    <col min="715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2" width="9" style="2"/>
    <col min="7403" max="7403" width="5" style="2" customWidth="1"/>
    <col min="7404" max="7404" width="15" style="2" customWidth="1"/>
    <col min="7405" max="7406" width="14.6640625" style="2" customWidth="1"/>
    <col min="7407" max="7407" width="6.21875" style="2" customWidth="1"/>
    <col min="7408" max="7410" width="10.109375" style="2" customWidth="1"/>
    <col min="7411" max="7411" width="10.44140625" style="2" customWidth="1"/>
    <col min="741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8" width="9" style="2"/>
    <col min="7659" max="7659" width="5" style="2" customWidth="1"/>
    <col min="7660" max="7660" width="15" style="2" customWidth="1"/>
    <col min="7661" max="7662" width="14.6640625" style="2" customWidth="1"/>
    <col min="7663" max="7663" width="6.21875" style="2" customWidth="1"/>
    <col min="7664" max="7666" width="10.109375" style="2" customWidth="1"/>
    <col min="7667" max="7667" width="10.44140625" style="2" customWidth="1"/>
    <col min="766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4" width="9" style="2"/>
    <col min="7915" max="7915" width="5" style="2" customWidth="1"/>
    <col min="7916" max="7916" width="15" style="2" customWidth="1"/>
    <col min="7917" max="7918" width="14.6640625" style="2" customWidth="1"/>
    <col min="7919" max="7919" width="6.21875" style="2" customWidth="1"/>
    <col min="7920" max="7922" width="10.109375" style="2" customWidth="1"/>
    <col min="7923" max="7923" width="10.44140625" style="2" customWidth="1"/>
    <col min="792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0" width="9" style="2"/>
    <col min="8171" max="8171" width="5" style="2" customWidth="1"/>
    <col min="8172" max="8172" width="15" style="2" customWidth="1"/>
    <col min="8173" max="8174" width="14.6640625" style="2" customWidth="1"/>
    <col min="8175" max="8175" width="6.21875" style="2" customWidth="1"/>
    <col min="8176" max="8178" width="10.109375" style="2" customWidth="1"/>
    <col min="8179" max="8179" width="10.44140625" style="2" customWidth="1"/>
    <col min="818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6" width="9" style="2"/>
    <col min="8427" max="8427" width="5" style="2" customWidth="1"/>
    <col min="8428" max="8428" width="15" style="2" customWidth="1"/>
    <col min="8429" max="8430" width="14.6640625" style="2" customWidth="1"/>
    <col min="8431" max="8431" width="6.21875" style="2" customWidth="1"/>
    <col min="8432" max="8434" width="10.109375" style="2" customWidth="1"/>
    <col min="8435" max="8435" width="10.44140625" style="2" customWidth="1"/>
    <col min="843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2" width="9" style="2"/>
    <col min="8683" max="8683" width="5" style="2" customWidth="1"/>
    <col min="8684" max="8684" width="15" style="2" customWidth="1"/>
    <col min="8685" max="8686" width="14.6640625" style="2" customWidth="1"/>
    <col min="8687" max="8687" width="6.21875" style="2" customWidth="1"/>
    <col min="8688" max="8690" width="10.109375" style="2" customWidth="1"/>
    <col min="8691" max="8691" width="10.44140625" style="2" customWidth="1"/>
    <col min="869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8" width="9" style="2"/>
    <col min="8939" max="8939" width="5" style="2" customWidth="1"/>
    <col min="8940" max="8940" width="15" style="2" customWidth="1"/>
    <col min="8941" max="8942" width="14.6640625" style="2" customWidth="1"/>
    <col min="8943" max="8943" width="6.21875" style="2" customWidth="1"/>
    <col min="8944" max="8946" width="10.109375" style="2" customWidth="1"/>
    <col min="8947" max="8947" width="10.44140625" style="2" customWidth="1"/>
    <col min="894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4" width="9" style="2"/>
    <col min="9195" max="9195" width="5" style="2" customWidth="1"/>
    <col min="9196" max="9196" width="15" style="2" customWidth="1"/>
    <col min="9197" max="9198" width="14.6640625" style="2" customWidth="1"/>
    <col min="9199" max="9199" width="6.21875" style="2" customWidth="1"/>
    <col min="9200" max="9202" width="10.109375" style="2" customWidth="1"/>
    <col min="9203" max="9203" width="10.44140625" style="2" customWidth="1"/>
    <col min="920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0" width="9" style="2"/>
    <col min="9451" max="9451" width="5" style="2" customWidth="1"/>
    <col min="9452" max="9452" width="15" style="2" customWidth="1"/>
    <col min="9453" max="9454" width="14.6640625" style="2" customWidth="1"/>
    <col min="9455" max="9455" width="6.21875" style="2" customWidth="1"/>
    <col min="9456" max="9458" width="10.109375" style="2" customWidth="1"/>
    <col min="9459" max="9459" width="10.44140625" style="2" customWidth="1"/>
    <col min="946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6" width="9" style="2"/>
    <col min="9707" max="9707" width="5" style="2" customWidth="1"/>
    <col min="9708" max="9708" width="15" style="2" customWidth="1"/>
    <col min="9709" max="9710" width="14.6640625" style="2" customWidth="1"/>
    <col min="9711" max="9711" width="6.21875" style="2" customWidth="1"/>
    <col min="9712" max="9714" width="10.109375" style="2" customWidth="1"/>
    <col min="9715" max="9715" width="10.44140625" style="2" customWidth="1"/>
    <col min="971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2" width="9" style="2"/>
    <col min="9963" max="9963" width="5" style="2" customWidth="1"/>
    <col min="9964" max="9964" width="15" style="2" customWidth="1"/>
    <col min="9965" max="9966" width="14.6640625" style="2" customWidth="1"/>
    <col min="9967" max="9967" width="6.21875" style="2" customWidth="1"/>
    <col min="9968" max="9970" width="10.109375" style="2" customWidth="1"/>
    <col min="9971" max="9971" width="10.44140625" style="2" customWidth="1"/>
    <col min="997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8" width="9" style="2"/>
    <col min="10219" max="10219" width="5" style="2" customWidth="1"/>
    <col min="10220" max="10220" width="15" style="2" customWidth="1"/>
    <col min="10221" max="10222" width="14.6640625" style="2" customWidth="1"/>
    <col min="10223" max="10223" width="6.21875" style="2" customWidth="1"/>
    <col min="10224" max="10226" width="10.109375" style="2" customWidth="1"/>
    <col min="10227" max="10227" width="10.44140625" style="2" customWidth="1"/>
    <col min="1022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4" width="9" style="2"/>
    <col min="10475" max="10475" width="5" style="2" customWidth="1"/>
    <col min="10476" max="10476" width="15" style="2" customWidth="1"/>
    <col min="10477" max="10478" width="14.6640625" style="2" customWidth="1"/>
    <col min="10479" max="10479" width="6.21875" style="2" customWidth="1"/>
    <col min="10480" max="10482" width="10.109375" style="2" customWidth="1"/>
    <col min="10483" max="10483" width="10.44140625" style="2" customWidth="1"/>
    <col min="1048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0" width="9" style="2"/>
    <col min="10731" max="10731" width="5" style="2" customWidth="1"/>
    <col min="10732" max="10732" width="15" style="2" customWidth="1"/>
    <col min="10733" max="10734" width="14.6640625" style="2" customWidth="1"/>
    <col min="10735" max="10735" width="6.21875" style="2" customWidth="1"/>
    <col min="10736" max="10738" width="10.109375" style="2" customWidth="1"/>
    <col min="10739" max="10739" width="10.44140625" style="2" customWidth="1"/>
    <col min="1074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6" width="9" style="2"/>
    <col min="10987" max="10987" width="5" style="2" customWidth="1"/>
    <col min="10988" max="10988" width="15" style="2" customWidth="1"/>
    <col min="10989" max="10990" width="14.6640625" style="2" customWidth="1"/>
    <col min="10991" max="10991" width="6.21875" style="2" customWidth="1"/>
    <col min="10992" max="10994" width="10.109375" style="2" customWidth="1"/>
    <col min="10995" max="10995" width="10.44140625" style="2" customWidth="1"/>
    <col min="1099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2" width="9" style="2"/>
    <col min="11243" max="11243" width="5" style="2" customWidth="1"/>
    <col min="11244" max="11244" width="15" style="2" customWidth="1"/>
    <col min="11245" max="11246" width="14.6640625" style="2" customWidth="1"/>
    <col min="11247" max="11247" width="6.21875" style="2" customWidth="1"/>
    <col min="11248" max="11250" width="10.109375" style="2" customWidth="1"/>
    <col min="11251" max="11251" width="10.44140625" style="2" customWidth="1"/>
    <col min="1125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8" width="9" style="2"/>
    <col min="11499" max="11499" width="5" style="2" customWidth="1"/>
    <col min="11500" max="11500" width="15" style="2" customWidth="1"/>
    <col min="11501" max="11502" width="14.6640625" style="2" customWidth="1"/>
    <col min="11503" max="11503" width="6.21875" style="2" customWidth="1"/>
    <col min="11504" max="11506" width="10.109375" style="2" customWidth="1"/>
    <col min="11507" max="11507" width="10.44140625" style="2" customWidth="1"/>
    <col min="1150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4" width="9" style="2"/>
    <col min="11755" max="11755" width="5" style="2" customWidth="1"/>
    <col min="11756" max="11756" width="15" style="2" customWidth="1"/>
    <col min="11757" max="11758" width="14.6640625" style="2" customWidth="1"/>
    <col min="11759" max="11759" width="6.21875" style="2" customWidth="1"/>
    <col min="11760" max="11762" width="10.109375" style="2" customWidth="1"/>
    <col min="11763" max="11763" width="10.44140625" style="2" customWidth="1"/>
    <col min="1176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0" width="9" style="2"/>
    <col min="12011" max="12011" width="5" style="2" customWidth="1"/>
    <col min="12012" max="12012" width="15" style="2" customWidth="1"/>
    <col min="12013" max="12014" width="14.6640625" style="2" customWidth="1"/>
    <col min="12015" max="12015" width="6.21875" style="2" customWidth="1"/>
    <col min="12016" max="12018" width="10.109375" style="2" customWidth="1"/>
    <col min="12019" max="12019" width="10.44140625" style="2" customWidth="1"/>
    <col min="1202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6" width="9" style="2"/>
    <col min="12267" max="12267" width="5" style="2" customWidth="1"/>
    <col min="12268" max="12268" width="15" style="2" customWidth="1"/>
    <col min="12269" max="12270" width="14.6640625" style="2" customWidth="1"/>
    <col min="12271" max="12271" width="6.21875" style="2" customWidth="1"/>
    <col min="12272" max="12274" width="10.109375" style="2" customWidth="1"/>
    <col min="12275" max="12275" width="10.44140625" style="2" customWidth="1"/>
    <col min="1227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2" width="9" style="2"/>
    <col min="12523" max="12523" width="5" style="2" customWidth="1"/>
    <col min="12524" max="12524" width="15" style="2" customWidth="1"/>
    <col min="12525" max="12526" width="14.6640625" style="2" customWidth="1"/>
    <col min="12527" max="12527" width="6.21875" style="2" customWidth="1"/>
    <col min="12528" max="12530" width="10.109375" style="2" customWidth="1"/>
    <col min="12531" max="12531" width="10.44140625" style="2" customWidth="1"/>
    <col min="1253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8" width="9" style="2"/>
    <col min="12779" max="12779" width="5" style="2" customWidth="1"/>
    <col min="12780" max="12780" width="15" style="2" customWidth="1"/>
    <col min="12781" max="12782" width="14.6640625" style="2" customWidth="1"/>
    <col min="12783" max="12783" width="6.21875" style="2" customWidth="1"/>
    <col min="12784" max="12786" width="10.109375" style="2" customWidth="1"/>
    <col min="12787" max="12787" width="10.44140625" style="2" customWidth="1"/>
    <col min="1278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4" width="9" style="2"/>
    <col min="13035" max="13035" width="5" style="2" customWidth="1"/>
    <col min="13036" max="13036" width="15" style="2" customWidth="1"/>
    <col min="13037" max="13038" width="14.6640625" style="2" customWidth="1"/>
    <col min="13039" max="13039" width="6.21875" style="2" customWidth="1"/>
    <col min="13040" max="13042" width="10.109375" style="2" customWidth="1"/>
    <col min="13043" max="13043" width="10.44140625" style="2" customWidth="1"/>
    <col min="1304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0" width="9" style="2"/>
    <col min="13291" max="13291" width="5" style="2" customWidth="1"/>
    <col min="13292" max="13292" width="15" style="2" customWidth="1"/>
    <col min="13293" max="13294" width="14.6640625" style="2" customWidth="1"/>
    <col min="13295" max="13295" width="6.21875" style="2" customWidth="1"/>
    <col min="13296" max="13298" width="10.109375" style="2" customWidth="1"/>
    <col min="13299" max="13299" width="10.44140625" style="2" customWidth="1"/>
    <col min="1330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6" width="9" style="2"/>
    <col min="13547" max="13547" width="5" style="2" customWidth="1"/>
    <col min="13548" max="13548" width="15" style="2" customWidth="1"/>
    <col min="13549" max="13550" width="14.6640625" style="2" customWidth="1"/>
    <col min="13551" max="13551" width="6.21875" style="2" customWidth="1"/>
    <col min="13552" max="13554" width="10.109375" style="2" customWidth="1"/>
    <col min="13555" max="13555" width="10.44140625" style="2" customWidth="1"/>
    <col min="1355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2" width="9" style="2"/>
    <col min="13803" max="13803" width="5" style="2" customWidth="1"/>
    <col min="13804" max="13804" width="15" style="2" customWidth="1"/>
    <col min="13805" max="13806" width="14.6640625" style="2" customWidth="1"/>
    <col min="13807" max="13807" width="6.21875" style="2" customWidth="1"/>
    <col min="13808" max="13810" width="10.109375" style="2" customWidth="1"/>
    <col min="13811" max="13811" width="10.44140625" style="2" customWidth="1"/>
    <col min="1381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8" width="9" style="2"/>
    <col min="14059" max="14059" width="5" style="2" customWidth="1"/>
    <col min="14060" max="14060" width="15" style="2" customWidth="1"/>
    <col min="14061" max="14062" width="14.6640625" style="2" customWidth="1"/>
    <col min="14063" max="14063" width="6.21875" style="2" customWidth="1"/>
    <col min="14064" max="14066" width="10.109375" style="2" customWidth="1"/>
    <col min="14067" max="14067" width="10.44140625" style="2" customWidth="1"/>
    <col min="1406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4" width="9" style="2"/>
    <col min="14315" max="14315" width="5" style="2" customWidth="1"/>
    <col min="14316" max="14316" width="15" style="2" customWidth="1"/>
    <col min="14317" max="14318" width="14.6640625" style="2" customWidth="1"/>
    <col min="14319" max="14319" width="6.21875" style="2" customWidth="1"/>
    <col min="14320" max="14322" width="10.109375" style="2" customWidth="1"/>
    <col min="14323" max="14323" width="10.44140625" style="2" customWidth="1"/>
    <col min="1432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0" width="9" style="2"/>
    <col min="14571" max="14571" width="5" style="2" customWidth="1"/>
    <col min="14572" max="14572" width="15" style="2" customWidth="1"/>
    <col min="14573" max="14574" width="14.6640625" style="2" customWidth="1"/>
    <col min="14575" max="14575" width="6.21875" style="2" customWidth="1"/>
    <col min="14576" max="14578" width="10.109375" style="2" customWidth="1"/>
    <col min="14579" max="14579" width="10.44140625" style="2" customWidth="1"/>
    <col min="1458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6" width="9" style="2"/>
    <col min="14827" max="14827" width="5" style="2" customWidth="1"/>
    <col min="14828" max="14828" width="15" style="2" customWidth="1"/>
    <col min="14829" max="14830" width="14.6640625" style="2" customWidth="1"/>
    <col min="14831" max="14831" width="6.21875" style="2" customWidth="1"/>
    <col min="14832" max="14834" width="10.109375" style="2" customWidth="1"/>
    <col min="14835" max="14835" width="10.44140625" style="2" customWidth="1"/>
    <col min="1483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2" width="9" style="2"/>
    <col min="15083" max="15083" width="5" style="2" customWidth="1"/>
    <col min="15084" max="15084" width="15" style="2" customWidth="1"/>
    <col min="15085" max="15086" width="14.6640625" style="2" customWidth="1"/>
    <col min="15087" max="15087" width="6.21875" style="2" customWidth="1"/>
    <col min="15088" max="15090" width="10.109375" style="2" customWidth="1"/>
    <col min="15091" max="15091" width="10.44140625" style="2" customWidth="1"/>
    <col min="1509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8" width="9" style="2"/>
    <col min="15339" max="15339" width="5" style="2" customWidth="1"/>
    <col min="15340" max="15340" width="15" style="2" customWidth="1"/>
    <col min="15341" max="15342" width="14.6640625" style="2" customWidth="1"/>
    <col min="15343" max="15343" width="6.21875" style="2" customWidth="1"/>
    <col min="15344" max="15346" width="10.109375" style="2" customWidth="1"/>
    <col min="15347" max="15347" width="10.44140625" style="2" customWidth="1"/>
    <col min="1534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4" width="9" style="2"/>
    <col min="15595" max="15595" width="5" style="2" customWidth="1"/>
    <col min="15596" max="15596" width="15" style="2" customWidth="1"/>
    <col min="15597" max="15598" width="14.6640625" style="2" customWidth="1"/>
    <col min="15599" max="15599" width="6.21875" style="2" customWidth="1"/>
    <col min="15600" max="15602" width="10.109375" style="2" customWidth="1"/>
    <col min="15603" max="15603" width="10.44140625" style="2" customWidth="1"/>
    <col min="1560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0" width="9" style="2"/>
    <col min="15851" max="15851" width="5" style="2" customWidth="1"/>
    <col min="15852" max="15852" width="15" style="2" customWidth="1"/>
    <col min="15853" max="15854" width="14.6640625" style="2" customWidth="1"/>
    <col min="15855" max="15855" width="6.21875" style="2" customWidth="1"/>
    <col min="15856" max="15858" width="10.109375" style="2" customWidth="1"/>
    <col min="15859" max="15859" width="10.44140625" style="2" customWidth="1"/>
    <col min="1586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6" width="9" style="2"/>
    <col min="16107" max="16107" width="5" style="2" customWidth="1"/>
    <col min="16108" max="16108" width="15" style="2" customWidth="1"/>
    <col min="16109" max="16110" width="14.6640625" style="2" customWidth="1"/>
    <col min="16111" max="16111" width="6.21875" style="2" customWidth="1"/>
    <col min="16112" max="16114" width="10.109375" style="2" customWidth="1"/>
    <col min="16115" max="16115" width="10.44140625" style="2" customWidth="1"/>
    <col min="1611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2" width="9" style="2"/>
    <col min="16363" max="16363" width="5" style="2" customWidth="1"/>
    <col min="16364" max="16364" width="15" style="2" customWidth="1"/>
    <col min="16365" max="16366" width="14.6640625" style="2" customWidth="1"/>
    <col min="16367" max="16367" width="6.21875" style="2" customWidth="1"/>
    <col min="16368" max="16370" width="10.109375" style="2" customWidth="1"/>
    <col min="16371" max="16371" width="10.44140625" style="2" customWidth="1"/>
    <col min="16372" max="16384" width="9" style="2"/>
  </cols>
  <sheetData>
    <row r="1" spans="1:255" ht="22.2">
      <c r="A1" s="77" t="s">
        <v>274</v>
      </c>
      <c r="B1" s="77"/>
      <c r="C1" s="77"/>
      <c r="D1" s="77"/>
      <c r="E1" s="77"/>
      <c r="F1" s="77"/>
      <c r="G1" s="77"/>
      <c r="H1" s="7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255" ht="15.75" customHeight="1">
      <c r="A2" s="81" t="s">
        <v>276</v>
      </c>
      <c r="B2" s="81"/>
      <c r="C2" s="81"/>
      <c r="D2" s="81"/>
      <c r="E2" s="81"/>
      <c r="F2" s="81"/>
      <c r="G2" s="81"/>
      <c r="H2" s="8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255">
      <c r="A3" s="78" t="s">
        <v>0</v>
      </c>
      <c r="B3" s="78"/>
      <c r="C3" s="78"/>
      <c r="D3" s="78"/>
      <c r="E3" s="78"/>
      <c r="F3" s="78"/>
      <c r="G3" s="78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255" ht="21" customHeight="1">
      <c r="A4" s="78" t="s">
        <v>275</v>
      </c>
      <c r="B4" s="78"/>
      <c r="C4" s="78"/>
      <c r="D4" s="78"/>
      <c r="E4" s="78"/>
      <c r="F4" s="78"/>
      <c r="G4" s="78"/>
      <c r="H4" s="7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255" ht="31.5" customHeight="1">
      <c r="A5" s="79" t="s">
        <v>2</v>
      </c>
      <c r="B5" s="79"/>
      <c r="C5" s="79"/>
      <c r="D5" s="79"/>
      <c r="E5" s="79"/>
      <c r="F5" s="79"/>
      <c r="G5" s="79"/>
      <c r="H5" s="7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255" ht="16.2" thickBot="1">
      <c r="A6" s="80" t="s">
        <v>3</v>
      </c>
      <c r="B6" s="80"/>
      <c r="C6" s="80"/>
      <c r="D6" s="80"/>
      <c r="E6" s="80"/>
      <c r="F6" s="80"/>
      <c r="G6" s="80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255" ht="15">
      <c r="A7" s="86" t="s">
        <v>4</v>
      </c>
      <c r="B7" s="88" t="s">
        <v>5</v>
      </c>
      <c r="C7" s="90" t="s">
        <v>6</v>
      </c>
      <c r="D7" s="90" t="s">
        <v>7</v>
      </c>
      <c r="E7" s="92" t="s">
        <v>8</v>
      </c>
      <c r="F7" s="84" t="s">
        <v>9</v>
      </c>
      <c r="G7" s="84"/>
      <c r="H7" s="94" t="s">
        <v>10</v>
      </c>
      <c r="I7" s="1"/>
      <c r="J7" s="84" t="s">
        <v>9</v>
      </c>
      <c r="K7" s="8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255" thickBot="1">
      <c r="A8" s="87"/>
      <c r="B8" s="89"/>
      <c r="C8" s="91"/>
      <c r="D8" s="91"/>
      <c r="E8" s="93"/>
      <c r="F8" s="9" t="s">
        <v>12</v>
      </c>
      <c r="G8" s="9" t="s">
        <v>277</v>
      </c>
      <c r="H8" s="95"/>
      <c r="I8" s="1"/>
      <c r="J8" s="9" t="s">
        <v>11</v>
      </c>
      <c r="K8" s="9" t="s">
        <v>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255" ht="15" customHeight="1">
      <c r="A9" s="10">
        <v>1</v>
      </c>
      <c r="B9" s="11" t="s">
        <v>13</v>
      </c>
      <c r="C9" s="12" t="s">
        <v>14</v>
      </c>
      <c r="D9" s="13" t="s">
        <v>15</v>
      </c>
      <c r="E9" s="14" t="s">
        <v>16</v>
      </c>
      <c r="F9" s="15">
        <v>1.4926153846153816</v>
      </c>
      <c r="G9" s="15"/>
      <c r="H9" s="16"/>
      <c r="I9" s="1"/>
      <c r="J9" s="15">
        <v>1.5230769230769201</v>
      </c>
      <c r="K9" s="15">
        <f>J9*0.98</f>
        <v>1.4926153846153816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/>
      <c r="C10" s="19" t="s">
        <v>17</v>
      </c>
      <c r="D10" s="20" t="s">
        <v>18</v>
      </c>
      <c r="E10" s="21" t="s">
        <v>16</v>
      </c>
      <c r="F10" s="22">
        <v>0.95361538461538442</v>
      </c>
      <c r="G10" s="22"/>
      <c r="H10" s="23"/>
      <c r="I10" s="1"/>
      <c r="J10" s="22">
        <v>0.97307692307692295</v>
      </c>
      <c r="K10" s="22">
        <f>J10*0.98</f>
        <v>0.95361538461538442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/>
      <c r="C11" s="18" t="s">
        <v>19</v>
      </c>
      <c r="D11" s="20" t="s">
        <v>20</v>
      </c>
      <c r="E11" s="21" t="s">
        <v>16</v>
      </c>
      <c r="F11" s="22">
        <v>0.95361538461538442</v>
      </c>
      <c r="G11" s="22"/>
      <c r="H11" s="23"/>
      <c r="I11" s="1"/>
      <c r="J11" s="22">
        <v>0.97307692307692295</v>
      </c>
      <c r="K11" s="22">
        <f t="shared" ref="K11:K84" si="0">J11*0.98</f>
        <v>0.95361538461538442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21</v>
      </c>
      <c r="C12" s="18" t="s">
        <v>22</v>
      </c>
      <c r="D12" s="20" t="s">
        <v>23</v>
      </c>
      <c r="E12" s="21" t="s">
        <v>16</v>
      </c>
      <c r="F12" s="22">
        <v>6.2855692307692275</v>
      </c>
      <c r="G12" s="22"/>
      <c r="H12" s="23"/>
      <c r="I12" s="1"/>
      <c r="J12" s="22">
        <v>6.4138461538461504</v>
      </c>
      <c r="K12" s="22">
        <f t="shared" si="0"/>
        <v>6.2855692307692275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/>
      <c r="C13" s="19" t="s">
        <v>24</v>
      </c>
      <c r="D13" s="20" t="s">
        <v>25</v>
      </c>
      <c r="E13" s="21" t="s">
        <v>16</v>
      </c>
      <c r="F13" s="22">
        <v>2.4047692307692365</v>
      </c>
      <c r="G13" s="22"/>
      <c r="H13" s="24"/>
      <c r="I13" s="1"/>
      <c r="J13" s="22">
        <v>2.4538461538461598</v>
      </c>
      <c r="K13" s="22">
        <f t="shared" si="0"/>
        <v>2.4047692307692365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26</v>
      </c>
      <c r="C14" s="19" t="s">
        <v>27</v>
      </c>
      <c r="D14" s="20" t="s">
        <v>28</v>
      </c>
      <c r="E14" s="21" t="s">
        <v>16</v>
      </c>
      <c r="F14" s="22">
        <v>7.1196999999999999</v>
      </c>
      <c r="G14" s="22"/>
      <c r="H14" s="24" t="s">
        <v>29</v>
      </c>
      <c r="I14" s="1"/>
      <c r="J14" s="22">
        <v>7.2649999999999997</v>
      </c>
      <c r="K14" s="22">
        <f t="shared" si="0"/>
        <v>7.1196999999999999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30</v>
      </c>
      <c r="C15" s="19" t="s">
        <v>31</v>
      </c>
      <c r="D15" s="20" t="s">
        <v>32</v>
      </c>
      <c r="E15" s="21" t="s">
        <v>16</v>
      </c>
      <c r="F15" s="22">
        <v>2.8311220000000001</v>
      </c>
      <c r="G15" s="22"/>
      <c r="H15" s="24" t="s">
        <v>33</v>
      </c>
      <c r="I15" s="1"/>
      <c r="J15" s="22">
        <v>2.8889</v>
      </c>
      <c r="K15" s="22">
        <f t="shared" si="0"/>
        <v>2.8311220000000001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34</v>
      </c>
      <c r="C16" s="19" t="s">
        <v>35</v>
      </c>
      <c r="D16" s="20" t="s">
        <v>36</v>
      </c>
      <c r="E16" s="21" t="s">
        <v>16</v>
      </c>
      <c r="F16" s="22">
        <v>3.847630769230773</v>
      </c>
      <c r="G16" s="22"/>
      <c r="H16" s="24"/>
      <c r="I16" s="1"/>
      <c r="J16" s="22">
        <v>3.9261538461538499</v>
      </c>
      <c r="K16" s="22">
        <f t="shared" si="0"/>
        <v>3.847630769230773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37</v>
      </c>
      <c r="C17" s="19" t="s">
        <v>38</v>
      </c>
      <c r="D17" s="20" t="s">
        <v>39</v>
      </c>
      <c r="E17" s="21" t="s">
        <v>16</v>
      </c>
      <c r="F17" s="22">
        <v>7.1562615384615462</v>
      </c>
      <c r="G17" s="22"/>
      <c r="H17" s="24"/>
      <c r="I17" s="1"/>
      <c r="J17" s="22">
        <v>7.3023076923076999</v>
      </c>
      <c r="K17" s="22">
        <f t="shared" si="0"/>
        <v>7.1562615384615462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 t="s">
        <v>40</v>
      </c>
      <c r="C18" s="19" t="s">
        <v>41</v>
      </c>
      <c r="D18" s="20" t="s">
        <v>42</v>
      </c>
      <c r="E18" s="21" t="s">
        <v>16</v>
      </c>
      <c r="F18" s="22">
        <v>8.3088923076923002</v>
      </c>
      <c r="G18" s="22"/>
      <c r="H18" s="24"/>
      <c r="I18" s="1"/>
      <c r="J18" s="22">
        <v>8.4784615384615307</v>
      </c>
      <c r="K18" s="22">
        <f t="shared" si="0"/>
        <v>8.3088923076923002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 t="s">
        <v>43</v>
      </c>
      <c r="C19" s="19" t="s">
        <v>44</v>
      </c>
      <c r="D19" s="20" t="s">
        <v>45</v>
      </c>
      <c r="E19" s="21" t="s">
        <v>16</v>
      </c>
      <c r="F19" s="22">
        <v>8.3088923076923002</v>
      </c>
      <c r="G19" s="22"/>
      <c r="H19" s="24"/>
      <c r="I19" s="1"/>
      <c r="J19" s="22">
        <v>8.4784615384615307</v>
      </c>
      <c r="K19" s="22">
        <f t="shared" si="0"/>
        <v>8.3088923076923002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 t="s">
        <v>46</v>
      </c>
      <c r="C20" s="19" t="s">
        <v>47</v>
      </c>
      <c r="D20" s="20" t="s">
        <v>48</v>
      </c>
      <c r="E20" s="21" t="s">
        <v>16</v>
      </c>
      <c r="F20" s="22">
        <v>3.7315384615384639</v>
      </c>
      <c r="G20" s="22"/>
      <c r="H20" s="24"/>
      <c r="I20" s="1"/>
      <c r="J20" s="22">
        <v>3.8076923076923102</v>
      </c>
      <c r="K20" s="22">
        <f t="shared" si="0"/>
        <v>3.7315384615384639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 t="s">
        <v>49</v>
      </c>
      <c r="C21" s="19" t="s">
        <v>50</v>
      </c>
      <c r="D21" s="20" t="s">
        <v>51</v>
      </c>
      <c r="E21" s="21" t="s">
        <v>16</v>
      </c>
      <c r="F21" s="22">
        <v>3.7315384615384639</v>
      </c>
      <c r="G21" s="22"/>
      <c r="H21" s="24"/>
      <c r="I21" s="1"/>
      <c r="J21" s="22">
        <v>3.8076923076923102</v>
      </c>
      <c r="K21" s="22">
        <f t="shared" si="0"/>
        <v>3.7315384615384639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 t="s">
        <v>52</v>
      </c>
      <c r="C22" s="19" t="s">
        <v>53</v>
      </c>
      <c r="D22" s="20" t="s">
        <v>54</v>
      </c>
      <c r="E22" s="21" t="s">
        <v>55</v>
      </c>
      <c r="F22" s="22">
        <v>5.8046095800000002</v>
      </c>
      <c r="G22" s="22"/>
      <c r="H22" s="24"/>
      <c r="I22" s="1"/>
      <c r="J22" s="22">
        <v>5.9230710000000002</v>
      </c>
      <c r="K22" s="22">
        <f t="shared" si="0"/>
        <v>5.8046095800000002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 t="s">
        <v>56</v>
      </c>
      <c r="C23" s="19" t="s">
        <v>53</v>
      </c>
      <c r="D23" s="20" t="s">
        <v>57</v>
      </c>
      <c r="E23" s="21" t="s">
        <v>55</v>
      </c>
      <c r="F23" s="22">
        <v>5.8046095800000002</v>
      </c>
      <c r="G23" s="22"/>
      <c r="H23" s="24"/>
      <c r="I23" s="1"/>
      <c r="J23" s="22">
        <v>5.9230710000000002</v>
      </c>
      <c r="K23" s="22">
        <f t="shared" si="0"/>
        <v>5.8046095800000002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 t="s">
        <v>58</v>
      </c>
      <c r="C24" s="19" t="s">
        <v>53</v>
      </c>
      <c r="D24" s="20" t="s">
        <v>59</v>
      </c>
      <c r="E24" s="21" t="s">
        <v>55</v>
      </c>
      <c r="F24" s="22">
        <v>5.8046095800000002</v>
      </c>
      <c r="G24" s="22"/>
      <c r="H24" s="24"/>
      <c r="I24" s="1"/>
      <c r="J24" s="22">
        <v>5.9230710000000002</v>
      </c>
      <c r="K24" s="22">
        <f t="shared" si="0"/>
        <v>5.8046095800000002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 t="s">
        <v>60</v>
      </c>
      <c r="C25" s="19" t="s">
        <v>53</v>
      </c>
      <c r="D25" s="20" t="s">
        <v>61</v>
      </c>
      <c r="E25" s="21" t="s">
        <v>55</v>
      </c>
      <c r="F25" s="22">
        <v>5.8046095800000002</v>
      </c>
      <c r="G25" s="22"/>
      <c r="H25" s="24"/>
      <c r="I25" s="1"/>
      <c r="J25" s="22">
        <v>5.9230710000000002</v>
      </c>
      <c r="K25" s="22">
        <f t="shared" si="0"/>
        <v>5.8046095800000002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 t="s">
        <v>62</v>
      </c>
      <c r="C26" s="19" t="s">
        <v>63</v>
      </c>
      <c r="D26" s="20" t="s">
        <v>64</v>
      </c>
      <c r="E26" s="21" t="s">
        <v>55</v>
      </c>
      <c r="F26" s="22">
        <v>4.4861384615384541</v>
      </c>
      <c r="G26" s="22"/>
      <c r="H26" s="24"/>
      <c r="I26" s="1"/>
      <c r="J26" s="22">
        <v>4.5776923076923</v>
      </c>
      <c r="K26" s="22">
        <f t="shared" si="0"/>
        <v>4.4861384615384541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 t="s">
        <v>65</v>
      </c>
      <c r="C27" s="19" t="s">
        <v>66</v>
      </c>
      <c r="D27" s="20" t="s">
        <v>67</v>
      </c>
      <c r="E27" s="21" t="s">
        <v>55</v>
      </c>
      <c r="F27" s="22">
        <v>0.72972307692307636</v>
      </c>
      <c r="G27" s="22"/>
      <c r="H27" s="24"/>
      <c r="I27" s="1"/>
      <c r="J27" s="22">
        <v>0.74461538461538401</v>
      </c>
      <c r="K27" s="22">
        <f t="shared" si="0"/>
        <v>0.72972307692307636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 t="s">
        <v>68</v>
      </c>
      <c r="C28" s="19" t="s">
        <v>69</v>
      </c>
      <c r="D28" s="20" t="s">
        <v>70</v>
      </c>
      <c r="E28" s="21" t="s">
        <v>55</v>
      </c>
      <c r="F28" s="22">
        <v>0.72972307692307636</v>
      </c>
      <c r="G28" s="22"/>
      <c r="H28" s="24"/>
      <c r="I28" s="1"/>
      <c r="J28" s="22">
        <v>0.74461538461538401</v>
      </c>
      <c r="K28" s="22">
        <f t="shared" si="0"/>
        <v>0.72972307692307636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19" t="s">
        <v>71</v>
      </c>
      <c r="D29" s="20" t="s">
        <v>72</v>
      </c>
      <c r="E29" s="21" t="s">
        <v>55</v>
      </c>
      <c r="F29" s="22">
        <v>7.7781846153846175</v>
      </c>
      <c r="G29" s="22"/>
      <c r="H29" s="24"/>
      <c r="I29" s="1"/>
      <c r="J29" s="22">
        <v>7.9369230769230796</v>
      </c>
      <c r="K29" s="22">
        <f t="shared" si="0"/>
        <v>7.7781846153846175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 t="s">
        <v>73</v>
      </c>
      <c r="C30" s="19" t="s">
        <v>74</v>
      </c>
      <c r="D30" s="20" t="s">
        <v>75</v>
      </c>
      <c r="E30" s="21" t="s">
        <v>55</v>
      </c>
      <c r="F30" s="22">
        <v>3.5408153846153816</v>
      </c>
      <c r="G30" s="22"/>
      <c r="H30" s="24"/>
      <c r="I30" s="1"/>
      <c r="J30" s="22">
        <v>3.6130769230769202</v>
      </c>
      <c r="K30" s="22">
        <f t="shared" si="0"/>
        <v>3.5408153846153816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 t="s">
        <v>76</v>
      </c>
      <c r="C31" s="19" t="s">
        <v>77</v>
      </c>
      <c r="D31" s="20" t="s">
        <v>78</v>
      </c>
      <c r="E31" s="21" t="s">
        <v>55</v>
      </c>
      <c r="F31" s="22">
        <v>1.8243076923076909</v>
      </c>
      <c r="G31" s="22"/>
      <c r="H31" s="24"/>
      <c r="I31" s="1"/>
      <c r="J31" s="22">
        <v>1.86153846153846</v>
      </c>
      <c r="K31" s="22">
        <f t="shared" si="0"/>
        <v>1.8243076923076909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18"/>
      <c r="C32" s="19" t="s">
        <v>79</v>
      </c>
      <c r="D32" s="20" t="s">
        <v>80</v>
      </c>
      <c r="E32" s="21" t="s">
        <v>55</v>
      </c>
      <c r="F32" s="22">
        <v>1.8243076923076909</v>
      </c>
      <c r="G32" s="22"/>
      <c r="H32" s="24"/>
      <c r="I32" s="1"/>
      <c r="J32" s="22">
        <v>1.86153846153846</v>
      </c>
      <c r="K32" s="22">
        <f t="shared" si="0"/>
        <v>1.8243076923076909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7">
        <v>25</v>
      </c>
      <c r="B33" s="18"/>
      <c r="C33" s="19" t="s">
        <v>81</v>
      </c>
      <c r="D33" s="20" t="s">
        <v>82</v>
      </c>
      <c r="E33" s="21" t="s">
        <v>16</v>
      </c>
      <c r="F33" s="22">
        <v>7.7781846153846175</v>
      </c>
      <c r="G33" s="22"/>
      <c r="H33" s="24"/>
      <c r="I33" s="1"/>
      <c r="J33" s="22">
        <v>7.9369230769230796</v>
      </c>
      <c r="K33" s="22">
        <f t="shared" si="0"/>
        <v>7.7781846153846175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7">
        <v>26</v>
      </c>
      <c r="B34" s="18" t="s">
        <v>83</v>
      </c>
      <c r="C34" s="19" t="s">
        <v>84</v>
      </c>
      <c r="D34" s="20" t="s">
        <v>85</v>
      </c>
      <c r="E34" s="21" t="s">
        <v>16</v>
      </c>
      <c r="F34" s="22">
        <v>0.98678461538461826</v>
      </c>
      <c r="G34" s="22"/>
      <c r="H34" s="24"/>
      <c r="I34" s="1"/>
      <c r="J34" s="22">
        <v>1.0069230769230799</v>
      </c>
      <c r="K34" s="22">
        <f t="shared" si="0"/>
        <v>0.98678461538461826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7">
        <v>27</v>
      </c>
      <c r="B35" s="18" t="s">
        <v>86</v>
      </c>
      <c r="C35" s="19" t="s">
        <v>87</v>
      </c>
      <c r="D35" s="20" t="s">
        <v>88</v>
      </c>
      <c r="E35" s="21" t="s">
        <v>16</v>
      </c>
      <c r="F35" s="22">
        <v>0.2238923076923082</v>
      </c>
      <c r="G35" s="22"/>
      <c r="H35" s="24"/>
      <c r="I35" s="1"/>
      <c r="J35" s="22">
        <v>0.22846153846153899</v>
      </c>
      <c r="K35" s="22">
        <f t="shared" si="0"/>
        <v>0.2238923076923082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17">
        <v>28</v>
      </c>
      <c r="B36" s="18" t="s">
        <v>89</v>
      </c>
      <c r="C36" s="19" t="s">
        <v>90</v>
      </c>
      <c r="D36" s="25" t="s">
        <v>91</v>
      </c>
      <c r="E36" s="21" t="s">
        <v>16</v>
      </c>
      <c r="F36" s="22">
        <v>0.23218461538461543</v>
      </c>
      <c r="G36" s="22"/>
      <c r="H36" s="24"/>
      <c r="I36" s="1"/>
      <c r="J36" s="22">
        <v>0.23692307692307699</v>
      </c>
      <c r="K36" s="22">
        <f t="shared" si="0"/>
        <v>0.23218461538461543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17">
        <v>29</v>
      </c>
      <c r="B37" s="18" t="s">
        <v>92</v>
      </c>
      <c r="C37" s="19" t="s">
        <v>93</v>
      </c>
      <c r="D37" s="25" t="s">
        <v>94</v>
      </c>
      <c r="E37" s="21" t="s">
        <v>16</v>
      </c>
      <c r="F37" s="22">
        <v>0.17413846153846088</v>
      </c>
      <c r="G37" s="22"/>
      <c r="H37" s="24"/>
      <c r="I37" s="1"/>
      <c r="J37" s="22">
        <v>0.17769230769230701</v>
      </c>
      <c r="K37" s="22">
        <f t="shared" si="0"/>
        <v>0.17413846153846088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17">
        <v>30</v>
      </c>
      <c r="B38" s="18" t="s">
        <v>95</v>
      </c>
      <c r="C38" s="19" t="s">
        <v>96</v>
      </c>
      <c r="D38" s="25" t="s">
        <v>97</v>
      </c>
      <c r="E38" s="21" t="s">
        <v>16</v>
      </c>
      <c r="F38" s="22">
        <v>0.17413846153846088</v>
      </c>
      <c r="G38" s="22"/>
      <c r="H38" s="24"/>
      <c r="I38" s="1"/>
      <c r="J38" s="22">
        <v>0.17769230769230701</v>
      </c>
      <c r="K38" s="22">
        <f t="shared" si="0"/>
        <v>0.17413846153846088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17">
        <v>31</v>
      </c>
      <c r="B39" s="18" t="s">
        <v>98</v>
      </c>
      <c r="C39" s="19" t="s">
        <v>99</v>
      </c>
      <c r="D39" s="25" t="s">
        <v>100</v>
      </c>
      <c r="E39" s="21" t="s">
        <v>16</v>
      </c>
      <c r="F39" s="22">
        <v>0.10779999999999999</v>
      </c>
      <c r="G39" s="22"/>
      <c r="H39" s="24"/>
      <c r="I39" s="1"/>
      <c r="J39" s="22">
        <v>0.11</v>
      </c>
      <c r="K39" s="22">
        <f t="shared" si="0"/>
        <v>0.10779999999999999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17">
        <v>32</v>
      </c>
      <c r="B40" s="18" t="s">
        <v>101</v>
      </c>
      <c r="C40" s="19" t="s">
        <v>102</v>
      </c>
      <c r="D40" s="25" t="s">
        <v>103</v>
      </c>
      <c r="E40" s="21" t="s">
        <v>16</v>
      </c>
      <c r="F40" s="22">
        <v>0.12438461538461545</v>
      </c>
      <c r="G40" s="22"/>
      <c r="H40" s="24"/>
      <c r="I40" s="1"/>
      <c r="J40" s="22">
        <v>0.126923076923077</v>
      </c>
      <c r="K40" s="22">
        <f t="shared" si="0"/>
        <v>0.12438461538461545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17">
        <v>33</v>
      </c>
      <c r="B41" s="18" t="s">
        <v>104</v>
      </c>
      <c r="C41" s="19" t="s">
        <v>105</v>
      </c>
      <c r="D41" s="25" t="s">
        <v>106</v>
      </c>
      <c r="E41" s="21" t="s">
        <v>16</v>
      </c>
      <c r="F41" s="22">
        <v>0.58875384615384641</v>
      </c>
      <c r="G41" s="22"/>
      <c r="H41" s="24"/>
      <c r="I41" s="1"/>
      <c r="J41" s="22">
        <v>0.60076923076923106</v>
      </c>
      <c r="K41" s="22">
        <f t="shared" si="0"/>
        <v>0.58875384615384641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17">
        <v>34</v>
      </c>
      <c r="B42" s="18"/>
      <c r="C42" s="19" t="s">
        <v>107</v>
      </c>
      <c r="D42" s="25" t="s">
        <v>108</v>
      </c>
      <c r="E42" s="21" t="s">
        <v>16</v>
      </c>
      <c r="F42" s="22">
        <v>0.18243076923076909</v>
      </c>
      <c r="G42" s="22"/>
      <c r="H42" s="24"/>
      <c r="I42" s="1"/>
      <c r="J42" s="22">
        <v>0.186153846153846</v>
      </c>
      <c r="K42" s="22">
        <f t="shared" si="0"/>
        <v>0.18243076923076909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17">
        <v>35</v>
      </c>
      <c r="B43" s="18"/>
      <c r="C43" s="19" t="s">
        <v>109</v>
      </c>
      <c r="D43" s="25" t="s">
        <v>110</v>
      </c>
      <c r="E43" s="21" t="s">
        <v>16</v>
      </c>
      <c r="F43" s="22">
        <v>0.18243076923076909</v>
      </c>
      <c r="G43" s="22"/>
      <c r="H43" s="24"/>
      <c r="I43" s="1"/>
      <c r="J43" s="22">
        <v>0.186153846153846</v>
      </c>
      <c r="K43" s="22">
        <f t="shared" si="0"/>
        <v>0.18243076923076909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17">
        <v>36</v>
      </c>
      <c r="B44" s="18" t="s">
        <v>111</v>
      </c>
      <c r="C44" s="19" t="s">
        <v>112</v>
      </c>
      <c r="D44" s="25" t="s">
        <v>113</v>
      </c>
      <c r="E44" s="21" t="s">
        <v>16</v>
      </c>
      <c r="F44" s="22">
        <v>0.17413846153846088</v>
      </c>
      <c r="G44" s="22"/>
      <c r="H44" s="24"/>
      <c r="I44" s="1"/>
      <c r="J44" s="22">
        <v>0.17769230769230701</v>
      </c>
      <c r="K44" s="22">
        <f t="shared" si="0"/>
        <v>0.17413846153846088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17">
        <v>37</v>
      </c>
      <c r="B45" s="18" t="s">
        <v>114</v>
      </c>
      <c r="C45" s="19" t="s">
        <v>115</v>
      </c>
      <c r="D45" s="25" t="s">
        <v>116</v>
      </c>
      <c r="E45" s="21" t="s">
        <v>16</v>
      </c>
      <c r="F45" s="22">
        <v>0.17413846153846088</v>
      </c>
      <c r="G45" s="22"/>
      <c r="H45" s="24"/>
      <c r="I45" s="1"/>
      <c r="J45" s="22">
        <v>0.17769230769230701</v>
      </c>
      <c r="K45" s="22">
        <f t="shared" si="0"/>
        <v>0.17413846153846088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17">
        <v>38</v>
      </c>
      <c r="B46" s="18"/>
      <c r="C46" s="19" t="s">
        <v>117</v>
      </c>
      <c r="D46" s="25" t="s">
        <v>118</v>
      </c>
      <c r="E46" s="21" t="s">
        <v>16</v>
      </c>
      <c r="F46" s="22">
        <v>0.99507692307692752</v>
      </c>
      <c r="G46" s="22"/>
      <c r="H46" s="24"/>
      <c r="I46" s="1"/>
      <c r="J46" s="22">
        <v>1.01538461538462</v>
      </c>
      <c r="K46" s="22">
        <f t="shared" si="0"/>
        <v>0.99507692307692752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17">
        <v>39</v>
      </c>
      <c r="B47" s="18"/>
      <c r="C47" s="19" t="s">
        <v>119</v>
      </c>
      <c r="D47" s="25" t="s">
        <v>120</v>
      </c>
      <c r="E47" s="21" t="s">
        <v>16</v>
      </c>
      <c r="F47" s="22">
        <v>0.99507692307692752</v>
      </c>
      <c r="G47" s="22"/>
      <c r="H47" s="24"/>
      <c r="I47" s="1"/>
      <c r="J47" s="22">
        <v>1.01538461538462</v>
      </c>
      <c r="K47" s="22">
        <f t="shared" si="0"/>
        <v>0.99507692307692752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>
      <c r="A48" s="17">
        <v>40</v>
      </c>
      <c r="B48" s="18" t="s">
        <v>121</v>
      </c>
      <c r="C48" s="19" t="s">
        <v>122</v>
      </c>
      <c r="D48" s="25" t="s">
        <v>123</v>
      </c>
      <c r="E48" s="21" t="s">
        <v>16</v>
      </c>
      <c r="F48" s="22">
        <v>0.3814461538461536</v>
      </c>
      <c r="G48" s="22"/>
      <c r="H48" s="24"/>
      <c r="I48" s="1"/>
      <c r="J48" s="22">
        <v>0.38923076923076899</v>
      </c>
      <c r="K48" s="22">
        <f t="shared" si="0"/>
        <v>0.3814461538461536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>
      <c r="A49" s="17">
        <v>41</v>
      </c>
      <c r="B49" s="18"/>
      <c r="C49" s="19" t="s">
        <v>124</v>
      </c>
      <c r="D49" s="25" t="s">
        <v>125</v>
      </c>
      <c r="E49" s="21" t="s">
        <v>16</v>
      </c>
      <c r="F49" s="22">
        <v>0.3814461538461536</v>
      </c>
      <c r="G49" s="22"/>
      <c r="H49" s="24"/>
      <c r="I49" s="1"/>
      <c r="J49" s="22">
        <v>0.38923076923076899</v>
      </c>
      <c r="K49" s="22">
        <f t="shared" si="0"/>
        <v>0.3814461538461536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>
      <c r="A50" s="17">
        <v>42</v>
      </c>
      <c r="B50" s="18" t="s">
        <v>126</v>
      </c>
      <c r="C50" s="19" t="s">
        <v>127</v>
      </c>
      <c r="D50" s="25" t="s">
        <v>128</v>
      </c>
      <c r="E50" s="21" t="s">
        <v>16</v>
      </c>
      <c r="F50" s="22">
        <v>0.89620999999999995</v>
      </c>
      <c r="G50" s="22"/>
      <c r="H50" s="24" t="s">
        <v>129</v>
      </c>
      <c r="I50" s="1"/>
      <c r="J50" s="22">
        <v>0.91449999999999998</v>
      </c>
      <c r="K50" s="22">
        <f t="shared" si="0"/>
        <v>0.89620999999999995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>
      <c r="A51" s="17">
        <v>43</v>
      </c>
      <c r="B51" s="18" t="s">
        <v>130</v>
      </c>
      <c r="C51" s="19" t="s">
        <v>127</v>
      </c>
      <c r="D51" s="25" t="s">
        <v>131</v>
      </c>
      <c r="E51" s="21" t="s">
        <v>16</v>
      </c>
      <c r="F51" s="22">
        <v>0.89620999999999995</v>
      </c>
      <c r="G51" s="22"/>
      <c r="H51" s="24" t="s">
        <v>129</v>
      </c>
      <c r="I51" s="1"/>
      <c r="J51" s="22">
        <v>0.91449999999999998</v>
      </c>
      <c r="K51" s="22">
        <f t="shared" si="0"/>
        <v>0.89620999999999995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>
      <c r="A52" s="17">
        <v>44</v>
      </c>
      <c r="B52" s="18" t="s">
        <v>132</v>
      </c>
      <c r="C52" s="19" t="s">
        <v>133</v>
      </c>
      <c r="D52" s="25" t="s">
        <v>134</v>
      </c>
      <c r="E52" s="21" t="s">
        <v>16</v>
      </c>
      <c r="F52" s="22">
        <v>0.15755384615384541</v>
      </c>
      <c r="G52" s="22"/>
      <c r="H52" s="24" t="s">
        <v>135</v>
      </c>
      <c r="I52" s="1"/>
      <c r="J52" s="22">
        <v>0.16076923076923</v>
      </c>
      <c r="K52" s="22">
        <f t="shared" si="0"/>
        <v>0.15755384615384541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>
      <c r="A53" s="17">
        <v>45</v>
      </c>
      <c r="B53" s="18" t="s">
        <v>136</v>
      </c>
      <c r="C53" s="19" t="s">
        <v>137</v>
      </c>
      <c r="D53" s="25" t="s">
        <v>138</v>
      </c>
      <c r="E53" s="21" t="s">
        <v>16</v>
      </c>
      <c r="F53" s="22">
        <v>0.74630769230769178</v>
      </c>
      <c r="G53" s="22"/>
      <c r="H53" s="24"/>
      <c r="I53" s="1"/>
      <c r="J53" s="22">
        <v>0.76153846153846105</v>
      </c>
      <c r="K53" s="22">
        <f t="shared" si="0"/>
        <v>0.74630769230769178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>
      <c r="A54" s="17">
        <v>46</v>
      </c>
      <c r="B54" s="18" t="s">
        <v>139</v>
      </c>
      <c r="C54" s="19" t="s">
        <v>140</v>
      </c>
      <c r="D54" s="25" t="s">
        <v>141</v>
      </c>
      <c r="E54" s="21" t="s">
        <v>16</v>
      </c>
      <c r="F54" s="22">
        <v>1.1474820000000001</v>
      </c>
      <c r="G54" s="22"/>
      <c r="H54" s="24" t="s">
        <v>142</v>
      </c>
      <c r="I54" s="1"/>
      <c r="J54" s="22">
        <v>1.1709000000000001</v>
      </c>
      <c r="K54" s="22">
        <f t="shared" si="0"/>
        <v>1.1474820000000001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>
      <c r="A55" s="17">
        <v>47</v>
      </c>
      <c r="B55" s="18" t="s">
        <v>143</v>
      </c>
      <c r="C55" s="19" t="s">
        <v>144</v>
      </c>
      <c r="D55" s="25" t="s">
        <v>145</v>
      </c>
      <c r="E55" s="21" t="s">
        <v>16</v>
      </c>
      <c r="F55" s="22">
        <v>7.7781846153846175</v>
      </c>
      <c r="G55" s="22"/>
      <c r="H55" s="24"/>
      <c r="I55" s="1"/>
      <c r="J55" s="22">
        <v>7.9369230769230796</v>
      </c>
      <c r="K55" s="22">
        <f t="shared" si="0"/>
        <v>7.7781846153846175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>
      <c r="A56" s="17">
        <v>48</v>
      </c>
      <c r="B56" s="18"/>
      <c r="C56" s="19" t="s">
        <v>146</v>
      </c>
      <c r="D56" s="25" t="s">
        <v>147</v>
      </c>
      <c r="E56" s="21" t="s">
        <v>16</v>
      </c>
      <c r="F56" s="22">
        <v>4.3700159999999997</v>
      </c>
      <c r="G56" s="22"/>
      <c r="H56" s="24"/>
      <c r="I56" s="1"/>
      <c r="J56" s="22">
        <v>4.4592000000000001</v>
      </c>
      <c r="K56" s="22">
        <f t="shared" si="0"/>
        <v>4.3700159999999997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>
      <c r="A57" s="17">
        <v>49</v>
      </c>
      <c r="B57" s="18" t="s">
        <v>148</v>
      </c>
      <c r="C57" s="19" t="s">
        <v>149</v>
      </c>
      <c r="D57" s="25" t="s">
        <v>150</v>
      </c>
      <c r="E57" s="21" t="s">
        <v>16</v>
      </c>
      <c r="F57" s="22">
        <v>0.99507692307692752</v>
      </c>
      <c r="G57" s="22"/>
      <c r="H57" s="24" t="s">
        <v>151</v>
      </c>
      <c r="I57" s="1"/>
      <c r="J57" s="22">
        <v>1.01538461538462</v>
      </c>
      <c r="K57" s="22">
        <f t="shared" si="0"/>
        <v>0.99507692307692752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>
      <c r="A58" s="17">
        <v>50</v>
      </c>
      <c r="B58" s="18" t="s">
        <v>152</v>
      </c>
      <c r="C58" s="19" t="s">
        <v>153</v>
      </c>
      <c r="D58" s="25" t="s">
        <v>154</v>
      </c>
      <c r="E58" s="21" t="s">
        <v>16</v>
      </c>
      <c r="F58" s="22">
        <v>0.3814461538461536</v>
      </c>
      <c r="G58" s="22"/>
      <c r="H58" s="24" t="s">
        <v>155</v>
      </c>
      <c r="I58" s="1"/>
      <c r="J58" s="22">
        <v>0.38923076923076899</v>
      </c>
      <c r="K58" s="22">
        <f t="shared" si="0"/>
        <v>0.3814461538461536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5" customHeight="1">
      <c r="A59" s="17">
        <v>51</v>
      </c>
      <c r="B59" s="18"/>
      <c r="C59" s="19" t="s">
        <v>156</v>
      </c>
      <c r="D59" s="25" t="s">
        <v>157</v>
      </c>
      <c r="E59" s="21" t="s">
        <v>16</v>
      </c>
      <c r="F59" s="22">
        <v>0.3814461538461536</v>
      </c>
      <c r="G59" s="22"/>
      <c r="H59" s="24"/>
      <c r="I59" s="1"/>
      <c r="J59" s="22">
        <v>0.38923076923076899</v>
      </c>
      <c r="K59" s="22">
        <f t="shared" si="0"/>
        <v>0.3814461538461536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5" customHeight="1">
      <c r="A60" s="17">
        <v>52</v>
      </c>
      <c r="B60" s="18" t="s">
        <v>158</v>
      </c>
      <c r="C60" s="19" t="s">
        <v>159</v>
      </c>
      <c r="D60" s="25" t="s">
        <v>160</v>
      </c>
      <c r="E60" s="21" t="s">
        <v>16</v>
      </c>
      <c r="F60" s="22">
        <v>0.99507692307692752</v>
      </c>
      <c r="G60" s="22"/>
      <c r="H60" s="24"/>
      <c r="I60" s="1"/>
      <c r="J60" s="22">
        <v>1.01538461538462</v>
      </c>
      <c r="K60" s="22">
        <f t="shared" si="0"/>
        <v>0.99507692307692752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ht="15" customHeight="1">
      <c r="A61" s="17">
        <v>53</v>
      </c>
      <c r="B61" s="18" t="s">
        <v>161</v>
      </c>
      <c r="C61" s="19" t="s">
        <v>162</v>
      </c>
      <c r="D61" s="25" t="s">
        <v>163</v>
      </c>
      <c r="E61" s="21" t="s">
        <v>164</v>
      </c>
      <c r="F61" s="22">
        <v>0.90386153846153916</v>
      </c>
      <c r="G61" s="22"/>
      <c r="H61" s="24" t="s">
        <v>165</v>
      </c>
      <c r="I61" s="1"/>
      <c r="J61" s="22">
        <v>0.92230769230769305</v>
      </c>
      <c r="K61" s="22">
        <f t="shared" si="0"/>
        <v>0.90386153846153916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ht="15" customHeight="1">
      <c r="A62" s="17">
        <v>54</v>
      </c>
      <c r="B62" s="18"/>
      <c r="C62" s="19" t="s">
        <v>166</v>
      </c>
      <c r="D62" s="25" t="s">
        <v>167</v>
      </c>
      <c r="E62" s="21" t="s">
        <v>164</v>
      </c>
      <c r="F62" s="22">
        <v>0.90386153846153916</v>
      </c>
      <c r="G62" s="22"/>
      <c r="H62" s="24" t="s">
        <v>165</v>
      </c>
      <c r="I62" s="1"/>
      <c r="J62" s="22">
        <v>0.92230769230769305</v>
      </c>
      <c r="K62" s="22">
        <f t="shared" si="0"/>
        <v>0.90386153846153916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ht="15" customHeight="1">
      <c r="A63" s="17">
        <v>55</v>
      </c>
      <c r="B63" s="18"/>
      <c r="C63" s="19" t="s">
        <v>168</v>
      </c>
      <c r="D63" s="25" t="s">
        <v>169</v>
      </c>
      <c r="E63" s="21" t="s">
        <v>164</v>
      </c>
      <c r="F63" s="22">
        <v>0.90386153846153916</v>
      </c>
      <c r="G63" s="22"/>
      <c r="H63" s="24" t="s">
        <v>165</v>
      </c>
      <c r="I63" s="1"/>
      <c r="J63" s="22">
        <v>0.92230769230769305</v>
      </c>
      <c r="K63" s="22">
        <f t="shared" si="0"/>
        <v>0.90386153846153916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ht="15" customHeight="1">
      <c r="A64" s="17">
        <v>56</v>
      </c>
      <c r="B64" s="18" t="s">
        <v>170</v>
      </c>
      <c r="C64" s="19" t="s">
        <v>171</v>
      </c>
      <c r="D64" s="25" t="s">
        <v>172</v>
      </c>
      <c r="E64" s="21" t="s">
        <v>16</v>
      </c>
      <c r="F64" s="22">
        <v>1.915308620689657</v>
      </c>
      <c r="G64" s="22"/>
      <c r="H64" s="24"/>
      <c r="I64" s="1"/>
      <c r="J64" s="22">
        <v>1.95439655172414</v>
      </c>
      <c r="K64" s="22">
        <f t="shared" si="0"/>
        <v>1.915308620689657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ht="15" customHeight="1">
      <c r="A65" s="17">
        <v>57</v>
      </c>
      <c r="B65" s="18" t="s">
        <v>173</v>
      </c>
      <c r="C65" s="19" t="s">
        <v>174</v>
      </c>
      <c r="D65" s="25" t="s">
        <v>175</v>
      </c>
      <c r="E65" s="21" t="s">
        <v>16</v>
      </c>
      <c r="F65" s="22">
        <v>2.6596862068965521</v>
      </c>
      <c r="G65" s="22"/>
      <c r="H65" s="24"/>
      <c r="I65" s="1"/>
      <c r="J65" s="22">
        <v>2.7139655172413799</v>
      </c>
      <c r="K65" s="22">
        <f t="shared" si="0"/>
        <v>2.6596862068965521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ht="15" customHeight="1">
      <c r="A66" s="17">
        <v>58</v>
      </c>
      <c r="B66" s="18" t="s">
        <v>176</v>
      </c>
      <c r="C66" s="19" t="s">
        <v>177</v>
      </c>
      <c r="D66" s="25" t="s">
        <v>178</v>
      </c>
      <c r="E66" s="21" t="s">
        <v>16</v>
      </c>
      <c r="F66" s="22">
        <v>0.63564827586206962</v>
      </c>
      <c r="G66" s="22"/>
      <c r="H66" s="24"/>
      <c r="I66" s="1"/>
      <c r="J66" s="22">
        <v>0.64862068965517305</v>
      </c>
      <c r="K66" s="22">
        <f t="shared" si="0"/>
        <v>0.63564827586206962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ht="15" customHeight="1">
      <c r="A67" s="17">
        <v>59</v>
      </c>
      <c r="B67" s="18" t="s">
        <v>179</v>
      </c>
      <c r="C67" s="19" t="s">
        <v>180</v>
      </c>
      <c r="D67" s="25" t="s">
        <v>181</v>
      </c>
      <c r="E67" s="21" t="s">
        <v>16</v>
      </c>
      <c r="F67" s="22">
        <v>1.3549344827586189</v>
      </c>
      <c r="G67" s="22"/>
      <c r="H67" s="24"/>
      <c r="I67" s="1"/>
      <c r="J67" s="22">
        <v>1.38258620689655</v>
      </c>
      <c r="K67" s="22">
        <f t="shared" si="0"/>
        <v>1.3549344827586189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ht="15" customHeight="1">
      <c r="A68" s="17">
        <v>60</v>
      </c>
      <c r="B68" s="18"/>
      <c r="C68" s="19" t="s">
        <v>182</v>
      </c>
      <c r="D68" s="25" t="s">
        <v>183</v>
      </c>
      <c r="E68" s="21" t="s">
        <v>16</v>
      </c>
      <c r="F68" s="22">
        <v>0.58546551724137907</v>
      </c>
      <c r="G68" s="22"/>
      <c r="H68" s="24"/>
      <c r="I68" s="1"/>
      <c r="J68" s="22">
        <v>0.597413793103448</v>
      </c>
      <c r="K68" s="22">
        <f t="shared" si="0"/>
        <v>0.58546551724137907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ht="15" customHeight="1">
      <c r="A69" s="17">
        <v>61</v>
      </c>
      <c r="B69" s="18"/>
      <c r="C69" s="19" t="s">
        <v>184</v>
      </c>
      <c r="D69" s="25" t="s">
        <v>185</v>
      </c>
      <c r="E69" s="21" t="s">
        <v>16</v>
      </c>
      <c r="F69" s="22">
        <v>0.46000862068965526</v>
      </c>
      <c r="G69" s="22"/>
      <c r="H69" s="24"/>
      <c r="I69" s="1"/>
      <c r="J69" s="22">
        <v>0.46939655172413802</v>
      </c>
      <c r="K69" s="22">
        <f t="shared" si="0"/>
        <v>0.46000862068965526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5" customHeight="1">
      <c r="A70" s="17">
        <v>62</v>
      </c>
      <c r="B70" s="18" t="s">
        <v>186</v>
      </c>
      <c r="C70" s="19" t="s">
        <v>187</v>
      </c>
      <c r="D70" s="25" t="s">
        <v>188</v>
      </c>
      <c r="E70" s="21" t="s">
        <v>55</v>
      </c>
      <c r="F70" s="22">
        <v>0.58046153846153814</v>
      </c>
      <c r="G70" s="22"/>
      <c r="H70" s="24"/>
      <c r="I70" s="1"/>
      <c r="J70" s="22">
        <v>0.59230769230769198</v>
      </c>
      <c r="K70" s="22">
        <f t="shared" si="0"/>
        <v>0.58046153846153814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ht="15" customHeight="1">
      <c r="A71" s="17">
        <v>63</v>
      </c>
      <c r="B71" s="18" t="s">
        <v>189</v>
      </c>
      <c r="C71" s="19" t="s">
        <v>190</v>
      </c>
      <c r="D71" s="25" t="s">
        <v>191</v>
      </c>
      <c r="E71" s="21" t="s">
        <v>55</v>
      </c>
      <c r="F71" s="22">
        <v>0.41461538461538455</v>
      </c>
      <c r="G71" s="22"/>
      <c r="H71" s="24"/>
      <c r="I71" s="1"/>
      <c r="J71" s="22">
        <v>0.42307692307692302</v>
      </c>
      <c r="K71" s="22">
        <f t="shared" si="0"/>
        <v>0.41461538461538455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ht="15" customHeight="1">
      <c r="A72" s="17">
        <v>64</v>
      </c>
      <c r="B72" s="18"/>
      <c r="C72" s="19" t="s">
        <v>192</v>
      </c>
      <c r="D72" s="25" t="s">
        <v>193</v>
      </c>
      <c r="E72" s="21" t="s">
        <v>16</v>
      </c>
      <c r="F72" s="22">
        <v>1.7062137931034476</v>
      </c>
      <c r="G72" s="22"/>
      <c r="H72" s="24"/>
      <c r="I72" s="1"/>
      <c r="J72" s="22">
        <v>1.7410344827586199</v>
      </c>
      <c r="K72" s="22">
        <f t="shared" si="0"/>
        <v>1.7062137931034476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5" customHeight="1">
      <c r="A73" s="17">
        <v>65</v>
      </c>
      <c r="B73" s="18"/>
      <c r="C73" s="19" t="s">
        <v>194</v>
      </c>
      <c r="D73" s="25" t="s">
        <v>195</v>
      </c>
      <c r="E73" s="21" t="s">
        <v>16</v>
      </c>
      <c r="F73" s="22">
        <v>1.3131155172413809</v>
      </c>
      <c r="G73" s="22"/>
      <c r="H73" s="24"/>
      <c r="I73" s="1"/>
      <c r="J73" s="22">
        <v>1.3399137931034499</v>
      </c>
      <c r="K73" s="22">
        <f t="shared" si="0"/>
        <v>1.3131155172413809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15" customHeight="1">
      <c r="A74" s="17">
        <v>66</v>
      </c>
      <c r="B74" s="18"/>
      <c r="C74" s="19" t="s">
        <v>196</v>
      </c>
      <c r="D74" s="25" t="s">
        <v>197</v>
      </c>
      <c r="E74" s="21" t="s">
        <v>16</v>
      </c>
      <c r="F74" s="22">
        <v>1.7062137931034476</v>
      </c>
      <c r="G74" s="22"/>
      <c r="H74" s="24"/>
      <c r="I74" s="1"/>
      <c r="J74" s="22">
        <v>1.7410344827586199</v>
      </c>
      <c r="K74" s="22">
        <f t="shared" si="0"/>
        <v>1.7062137931034476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5" customHeight="1">
      <c r="A75" s="17">
        <v>67</v>
      </c>
      <c r="B75" s="18"/>
      <c r="C75" s="19" t="s">
        <v>198</v>
      </c>
      <c r="D75" s="25" t="s">
        <v>199</v>
      </c>
      <c r="E75" s="21" t="s">
        <v>16</v>
      </c>
      <c r="F75" s="22">
        <v>1.3131155172413809</v>
      </c>
      <c r="G75" s="22"/>
      <c r="H75" s="24"/>
      <c r="I75" s="1"/>
      <c r="J75" s="22">
        <v>1.3399137931034499</v>
      </c>
      <c r="K75" s="22">
        <f t="shared" si="0"/>
        <v>1.3131155172413809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ht="15" customHeight="1">
      <c r="A76" s="17">
        <v>68</v>
      </c>
      <c r="B76" s="18" t="s">
        <v>200</v>
      </c>
      <c r="C76" s="19" t="s">
        <v>201</v>
      </c>
      <c r="D76" s="25" t="s">
        <v>202</v>
      </c>
      <c r="E76" s="21" t="s">
        <v>16</v>
      </c>
      <c r="F76" s="22">
        <v>1.7062137931034476</v>
      </c>
      <c r="G76" s="22"/>
      <c r="H76" s="24"/>
      <c r="I76" s="1"/>
      <c r="J76" s="22">
        <v>1.7410344827586199</v>
      </c>
      <c r="K76" s="22">
        <f t="shared" si="0"/>
        <v>1.7062137931034476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5" customHeight="1">
      <c r="A77" s="17">
        <v>69</v>
      </c>
      <c r="B77" s="18" t="s">
        <v>203</v>
      </c>
      <c r="C77" s="19" t="s">
        <v>204</v>
      </c>
      <c r="D77" s="25" t="s">
        <v>205</v>
      </c>
      <c r="E77" s="21" t="s">
        <v>16</v>
      </c>
      <c r="F77" s="22">
        <v>1.3131155172413809</v>
      </c>
      <c r="G77" s="22"/>
      <c r="H77" s="24"/>
      <c r="I77" s="1"/>
      <c r="J77" s="22">
        <v>1.3399137931034499</v>
      </c>
      <c r="K77" s="22">
        <f t="shared" si="0"/>
        <v>1.3131155172413809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5" customHeight="1">
      <c r="A78" s="17">
        <v>70</v>
      </c>
      <c r="B78" s="18" t="s">
        <v>206</v>
      </c>
      <c r="C78" s="19" t="s">
        <v>207</v>
      </c>
      <c r="D78" s="25" t="s">
        <v>208</v>
      </c>
      <c r="E78" s="21" t="s">
        <v>55</v>
      </c>
      <c r="F78" s="22">
        <v>0.90386153846153916</v>
      </c>
      <c r="G78" s="22"/>
      <c r="H78" s="24"/>
      <c r="I78" s="1"/>
      <c r="J78" s="22">
        <v>0.92230769230769305</v>
      </c>
      <c r="K78" s="22">
        <f t="shared" si="0"/>
        <v>0.90386153846153916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5" customHeight="1">
      <c r="A79" s="17">
        <v>71</v>
      </c>
      <c r="B79" s="18" t="s">
        <v>209</v>
      </c>
      <c r="C79" s="19" t="s">
        <v>210</v>
      </c>
      <c r="D79" s="25" t="s">
        <v>211</v>
      </c>
      <c r="E79" s="21" t="s">
        <v>16</v>
      </c>
      <c r="F79" s="22">
        <v>0.58546551724137907</v>
      </c>
      <c r="G79" s="22"/>
      <c r="H79" s="24"/>
      <c r="I79" s="1"/>
      <c r="J79" s="22">
        <v>0.597413793103448</v>
      </c>
      <c r="K79" s="22">
        <f t="shared" si="0"/>
        <v>0.58546551724137907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ht="15" customHeight="1">
      <c r="A80" s="17">
        <v>72</v>
      </c>
      <c r="B80" s="18" t="s">
        <v>212</v>
      </c>
      <c r="C80" s="19" t="s">
        <v>213</v>
      </c>
      <c r="D80" s="25" t="s">
        <v>214</v>
      </c>
      <c r="E80" s="21" t="s">
        <v>16</v>
      </c>
      <c r="F80" s="22">
        <v>3.763706896551724</v>
      </c>
      <c r="G80" s="22"/>
      <c r="H80" s="24"/>
      <c r="I80" s="1"/>
      <c r="J80" s="22">
        <v>3.8405172413793101</v>
      </c>
      <c r="K80" s="22">
        <f t="shared" si="0"/>
        <v>3.763706896551724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6" ht="15" customHeight="1">
      <c r="A81" s="17">
        <v>73</v>
      </c>
      <c r="B81" s="18" t="s">
        <v>215</v>
      </c>
      <c r="C81" s="19" t="s">
        <v>216</v>
      </c>
      <c r="D81" s="25" t="s">
        <v>217</v>
      </c>
      <c r="E81" s="21" t="s">
        <v>16</v>
      </c>
      <c r="F81" s="22">
        <v>4.5164482758620661</v>
      </c>
      <c r="G81" s="22"/>
      <c r="H81" s="24"/>
      <c r="I81" s="1"/>
      <c r="J81" s="22">
        <v>4.6086206896551696</v>
      </c>
      <c r="K81" s="22">
        <f t="shared" si="0"/>
        <v>4.5164482758620661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6" ht="15" customHeight="1">
      <c r="A82" s="17">
        <v>74</v>
      </c>
      <c r="B82" s="18" t="s">
        <v>218</v>
      </c>
      <c r="C82" s="19" t="s">
        <v>219</v>
      </c>
      <c r="D82" s="25" t="s">
        <v>220</v>
      </c>
      <c r="E82" s="21" t="s">
        <v>16</v>
      </c>
      <c r="F82" s="22">
        <v>14.762094827586189</v>
      </c>
      <c r="G82" s="22"/>
      <c r="H82" s="24"/>
      <c r="I82" s="1"/>
      <c r="J82" s="22">
        <v>15.0633620689655</v>
      </c>
      <c r="K82" s="22">
        <f t="shared" si="0"/>
        <v>14.762094827586189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6" ht="15" customHeight="1">
      <c r="A83" s="17">
        <v>75</v>
      </c>
      <c r="B83" s="18" t="s">
        <v>221</v>
      </c>
      <c r="C83" s="19" t="s">
        <v>222</v>
      </c>
      <c r="D83" s="25" t="s">
        <v>223</v>
      </c>
      <c r="E83" s="21" t="s">
        <v>16</v>
      </c>
      <c r="F83" s="22">
        <v>1.9654913793103426</v>
      </c>
      <c r="G83" s="22"/>
      <c r="H83" s="24"/>
      <c r="I83" s="1"/>
      <c r="J83" s="22">
        <v>2.0056034482758598</v>
      </c>
      <c r="K83" s="22">
        <f t="shared" si="0"/>
        <v>1.9654913793103426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6" ht="15" customHeight="1">
      <c r="A84" s="17">
        <v>76</v>
      </c>
      <c r="B84" s="18" t="s">
        <v>224</v>
      </c>
      <c r="C84" s="19" t="s">
        <v>225</v>
      </c>
      <c r="D84" s="25" t="s">
        <v>226</v>
      </c>
      <c r="E84" s="21" t="s">
        <v>16</v>
      </c>
      <c r="F84" s="22">
        <v>2.0491293103448287</v>
      </c>
      <c r="G84" s="22"/>
      <c r="H84" s="24"/>
      <c r="I84" s="1"/>
      <c r="J84" s="22">
        <v>2.0909482758620701</v>
      </c>
      <c r="K84" s="22">
        <f t="shared" si="0"/>
        <v>2.0491293103448287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6" ht="15" customHeight="1">
      <c r="A85" s="17">
        <v>77</v>
      </c>
      <c r="B85" s="18" t="s">
        <v>235</v>
      </c>
      <c r="C85" s="19" t="s">
        <v>236</v>
      </c>
      <c r="D85" s="20" t="s">
        <v>237</v>
      </c>
      <c r="E85" s="21" t="s">
        <v>55</v>
      </c>
      <c r="F85" s="22">
        <v>1.3026</v>
      </c>
      <c r="G85" s="22"/>
      <c r="H85" s="23"/>
      <c r="I85" s="1"/>
      <c r="J85" s="22"/>
      <c r="K85" s="22">
        <v>1.3026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pans="1:256" ht="15" customHeight="1">
      <c r="A86" s="17">
        <v>78</v>
      </c>
      <c r="B86" s="18" t="s">
        <v>238</v>
      </c>
      <c r="C86" s="19" t="s">
        <v>239</v>
      </c>
      <c r="D86" s="20" t="s">
        <v>240</v>
      </c>
      <c r="E86" s="21" t="s">
        <v>55</v>
      </c>
      <c r="F86" s="22">
        <v>1.1476999999999999</v>
      </c>
      <c r="G86" s="22"/>
      <c r="H86" s="23"/>
      <c r="I86" s="1"/>
      <c r="J86" s="22"/>
      <c r="K86" s="22">
        <v>1.1476999999999999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pans="1:256" ht="15" customHeight="1">
      <c r="A87" s="17">
        <v>79</v>
      </c>
      <c r="B87" s="18" t="s">
        <v>241</v>
      </c>
      <c r="C87" s="18" t="s">
        <v>242</v>
      </c>
      <c r="D87" s="20" t="s">
        <v>243</v>
      </c>
      <c r="E87" s="21" t="s">
        <v>55</v>
      </c>
      <c r="F87" s="22">
        <v>0.9405</v>
      </c>
      <c r="G87" s="22"/>
      <c r="H87" s="23"/>
      <c r="I87" s="1"/>
      <c r="J87" s="22"/>
      <c r="K87" s="22">
        <v>0.9405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pans="1:256" ht="15" customHeight="1">
      <c r="A88" s="17">
        <v>80</v>
      </c>
      <c r="B88" s="18" t="s">
        <v>244</v>
      </c>
      <c r="C88" s="18" t="s">
        <v>245</v>
      </c>
      <c r="D88" s="20" t="s">
        <v>246</v>
      </c>
      <c r="E88" s="21" t="s">
        <v>55</v>
      </c>
      <c r="F88" s="22">
        <v>0.99029999999999996</v>
      </c>
      <c r="G88" s="22"/>
      <c r="H88" s="23"/>
      <c r="I88" s="1"/>
      <c r="J88" s="22"/>
      <c r="K88" s="22">
        <v>0.99029999999999996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pans="1:256" ht="15" customHeight="1">
      <c r="A89" s="17">
        <v>81</v>
      </c>
      <c r="B89" s="18" t="s">
        <v>247</v>
      </c>
      <c r="C89" s="19" t="s">
        <v>248</v>
      </c>
      <c r="D89" s="20" t="s">
        <v>249</v>
      </c>
      <c r="E89" s="21" t="s">
        <v>55</v>
      </c>
      <c r="F89" s="22">
        <v>0.50600000000000001</v>
      </c>
      <c r="G89" s="22"/>
      <c r="H89" s="24"/>
      <c r="I89" s="1"/>
      <c r="J89" s="22"/>
      <c r="K89" s="22">
        <v>0.50600000000000001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pans="1:256" ht="15" customHeight="1">
      <c r="A90" s="17">
        <v>82</v>
      </c>
      <c r="B90" s="18" t="s">
        <v>250</v>
      </c>
      <c r="C90" s="19" t="s">
        <v>251</v>
      </c>
      <c r="D90" s="20" t="s">
        <v>252</v>
      </c>
      <c r="E90" s="21" t="s">
        <v>55</v>
      </c>
      <c r="F90" s="22">
        <v>0.80020000000000002</v>
      </c>
      <c r="G90" s="22"/>
      <c r="H90" s="24"/>
      <c r="I90" s="1"/>
      <c r="J90" s="22"/>
      <c r="K90" s="22">
        <v>0.80020000000000002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pans="1:256" ht="15" customHeight="1">
      <c r="A91" s="17">
        <v>83</v>
      </c>
      <c r="B91" s="18" t="s">
        <v>253</v>
      </c>
      <c r="C91" s="19" t="s">
        <v>254</v>
      </c>
      <c r="D91" s="20" t="s">
        <v>255</v>
      </c>
      <c r="E91" s="21" t="s">
        <v>55</v>
      </c>
      <c r="F91" s="22">
        <v>1.0190999999999999</v>
      </c>
      <c r="G91" s="22"/>
      <c r="H91" s="24"/>
      <c r="I91" s="1"/>
      <c r="J91" s="22"/>
      <c r="K91" s="22">
        <v>1.0190999999999999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pans="1:256" ht="15" customHeight="1">
      <c r="A92" s="17">
        <v>84</v>
      </c>
      <c r="B92" s="18" t="s">
        <v>256</v>
      </c>
      <c r="C92" s="19" t="s">
        <v>257</v>
      </c>
      <c r="D92" s="20" t="s">
        <v>258</v>
      </c>
      <c r="E92" s="21" t="s">
        <v>55</v>
      </c>
      <c r="F92" s="22">
        <v>1.0190999999999999</v>
      </c>
      <c r="G92" s="22"/>
      <c r="H92" s="24"/>
      <c r="I92" s="1"/>
      <c r="J92" s="22"/>
      <c r="K92" s="22">
        <v>1.0190999999999999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spans="1:256" ht="15" customHeight="1">
      <c r="A93" s="17">
        <v>85</v>
      </c>
      <c r="B93" s="18" t="s">
        <v>259</v>
      </c>
      <c r="C93" s="19" t="s">
        <v>260</v>
      </c>
      <c r="D93" s="20" t="s">
        <v>261</v>
      </c>
      <c r="E93" s="21" t="s">
        <v>55</v>
      </c>
      <c r="F93" s="22">
        <v>0.89649999999999996</v>
      </c>
      <c r="G93" s="22"/>
      <c r="H93" s="24"/>
      <c r="I93" s="1"/>
      <c r="J93" s="22"/>
      <c r="K93" s="22">
        <v>0.89649999999999996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pans="1:256" ht="15" customHeight="1">
      <c r="A94" s="17">
        <v>86</v>
      </c>
      <c r="B94" s="18" t="s">
        <v>262</v>
      </c>
      <c r="C94" s="19" t="s">
        <v>263</v>
      </c>
      <c r="D94" s="20" t="s">
        <v>264</v>
      </c>
      <c r="E94" s="21" t="s">
        <v>55</v>
      </c>
      <c r="F94" s="22">
        <v>0.89649999999999996</v>
      </c>
      <c r="G94" s="22"/>
      <c r="H94" s="24"/>
      <c r="I94" s="1"/>
      <c r="J94" s="22"/>
      <c r="K94" s="22">
        <v>0.89649999999999996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pans="1:256" ht="15" customHeight="1">
      <c r="A95" s="17">
        <v>87</v>
      </c>
      <c r="B95" s="18" t="s">
        <v>265</v>
      </c>
      <c r="C95" s="19" t="s">
        <v>266</v>
      </c>
      <c r="D95" s="20" t="s">
        <v>267</v>
      </c>
      <c r="E95" s="21" t="s">
        <v>55</v>
      </c>
      <c r="F95" s="22">
        <v>0.25850000000000001</v>
      </c>
      <c r="G95" s="22"/>
      <c r="H95" s="24"/>
      <c r="I95" s="1"/>
      <c r="J95" s="22"/>
      <c r="K95" s="22">
        <v>0.25850000000000001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spans="1:256" ht="15" customHeight="1">
      <c r="A96" s="17">
        <v>88</v>
      </c>
      <c r="B96" s="18" t="s">
        <v>268</v>
      </c>
      <c r="C96" s="19" t="s">
        <v>269</v>
      </c>
      <c r="D96" s="20" t="s">
        <v>270</v>
      </c>
      <c r="E96" s="21" t="s">
        <v>55</v>
      </c>
      <c r="F96" s="22">
        <v>0.23780000000000001</v>
      </c>
      <c r="G96" s="22"/>
      <c r="H96" s="24"/>
      <c r="I96" s="1"/>
      <c r="J96" s="22"/>
      <c r="K96" s="22">
        <v>0.23780000000000001</v>
      </c>
      <c r="L96" s="1"/>
      <c r="M96" s="83" t="s">
        <v>321</v>
      </c>
      <c r="N96" s="8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pans="1:256" ht="15" customHeight="1" thickBot="1">
      <c r="A97" s="53">
        <v>89</v>
      </c>
      <c r="B97" s="54" t="s">
        <v>271</v>
      </c>
      <c r="C97" s="55" t="s">
        <v>272</v>
      </c>
      <c r="D97" s="56" t="s">
        <v>273</v>
      </c>
      <c r="E97" s="57" t="s">
        <v>55</v>
      </c>
      <c r="F97" s="58">
        <v>1.6351</v>
      </c>
      <c r="G97" s="58"/>
      <c r="H97" s="59"/>
      <c r="I97" s="1"/>
      <c r="J97" s="31"/>
      <c r="K97" s="31">
        <v>1.6351</v>
      </c>
      <c r="L97" s="1"/>
      <c r="M97" s="52" t="s">
        <v>322</v>
      </c>
      <c r="N97" s="52" t="s">
        <v>323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spans="1:256" ht="15" customHeight="1">
      <c r="A98" s="17">
        <v>90</v>
      </c>
      <c r="B98" s="60" t="s">
        <v>279</v>
      </c>
      <c r="C98" s="61" t="s">
        <v>280</v>
      </c>
      <c r="D98" s="62" t="s">
        <v>313</v>
      </c>
      <c r="E98" s="63" t="s">
        <v>55</v>
      </c>
      <c r="F98" s="64">
        <v>2.4552</v>
      </c>
      <c r="G98" s="22"/>
      <c r="H98" s="24"/>
      <c r="I98" s="1"/>
      <c r="J98" s="51"/>
      <c r="K98" s="51"/>
      <c r="L98" s="1"/>
      <c r="M98" s="52">
        <v>2.4552</v>
      </c>
      <c r="N98" s="52">
        <v>2.4552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pans="1:256" ht="15" customHeight="1">
      <c r="A99" s="53">
        <v>91</v>
      </c>
      <c r="B99" s="60" t="s">
        <v>281</v>
      </c>
      <c r="C99" s="61" t="s">
        <v>282</v>
      </c>
      <c r="D99" s="62" t="s">
        <v>314</v>
      </c>
      <c r="E99" s="63" t="s">
        <v>55</v>
      </c>
      <c r="F99" s="64">
        <v>2.1582000000000003</v>
      </c>
      <c r="G99" s="22"/>
      <c r="H99" s="24"/>
      <c r="I99" s="1"/>
      <c r="J99" s="51"/>
      <c r="K99" s="51"/>
      <c r="L99" s="1"/>
      <c r="M99" s="52">
        <v>2.1582000000000003</v>
      </c>
      <c r="N99" s="52">
        <v>2.1582000000000003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spans="1:256" ht="15" customHeight="1">
      <c r="A100" s="17">
        <v>92</v>
      </c>
      <c r="B100" s="60" t="s">
        <v>283</v>
      </c>
      <c r="C100" s="61" t="s">
        <v>284</v>
      </c>
      <c r="D100" s="62" t="s">
        <v>315</v>
      </c>
      <c r="E100" s="63" t="s">
        <v>55</v>
      </c>
      <c r="F100" s="64">
        <v>0.51282051282051289</v>
      </c>
      <c r="G100" s="22"/>
      <c r="H100" s="24"/>
      <c r="I100" s="1"/>
      <c r="J100" s="51"/>
      <c r="K100" s="51"/>
      <c r="L100" s="1"/>
      <c r="M100" s="52">
        <v>0.51282051282051289</v>
      </c>
      <c r="N100" s="52">
        <v>0.51282051282051289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spans="1:256" ht="15" customHeight="1">
      <c r="A101" s="53">
        <v>93</v>
      </c>
      <c r="B101" s="60" t="s">
        <v>285</v>
      </c>
      <c r="C101" s="61" t="s">
        <v>286</v>
      </c>
      <c r="D101" s="62" t="s">
        <v>316</v>
      </c>
      <c r="E101" s="63" t="s">
        <v>55</v>
      </c>
      <c r="F101" s="64">
        <v>0.51282051282051289</v>
      </c>
      <c r="G101" s="22"/>
      <c r="H101" s="24"/>
      <c r="I101" s="1"/>
      <c r="J101" s="51"/>
      <c r="K101" s="51"/>
      <c r="L101" s="1"/>
      <c r="M101" s="52">
        <v>0.51282051282051289</v>
      </c>
      <c r="N101" s="52">
        <v>0.51282051282051289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spans="1:256" ht="15" customHeight="1">
      <c r="A102" s="17">
        <v>94</v>
      </c>
      <c r="B102" s="60" t="s">
        <v>287</v>
      </c>
      <c r="C102" s="61" t="s">
        <v>288</v>
      </c>
      <c r="D102" s="62" t="s">
        <v>317</v>
      </c>
      <c r="E102" s="63" t="s">
        <v>55</v>
      </c>
      <c r="F102" s="64">
        <v>1.7299145299145304</v>
      </c>
      <c r="G102" s="22"/>
      <c r="H102" s="24"/>
      <c r="I102" s="1"/>
      <c r="J102" s="51"/>
      <c r="K102" s="51"/>
      <c r="L102" s="1"/>
      <c r="M102" s="52">
        <v>1.7299145299145304</v>
      </c>
      <c r="N102" s="52">
        <v>1.7299145299145304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pans="1:256" ht="15" customHeight="1">
      <c r="A103" s="53">
        <v>95</v>
      </c>
      <c r="B103" s="60" t="s">
        <v>289</v>
      </c>
      <c r="C103" s="61" t="s">
        <v>290</v>
      </c>
      <c r="D103" s="62" t="s">
        <v>318</v>
      </c>
      <c r="E103" s="63" t="s">
        <v>55</v>
      </c>
      <c r="F103" s="64">
        <v>1.7299145299145304</v>
      </c>
      <c r="G103" s="22"/>
      <c r="H103" s="24"/>
      <c r="I103" s="1"/>
      <c r="J103" s="51"/>
      <c r="K103" s="51"/>
      <c r="L103" s="1"/>
      <c r="M103" s="52">
        <v>1.7299145299145304</v>
      </c>
      <c r="N103" s="52">
        <v>1.7299145299145304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pans="1:256" ht="15" customHeight="1">
      <c r="A104" s="17">
        <v>96</v>
      </c>
      <c r="B104" s="60" t="s">
        <v>291</v>
      </c>
      <c r="C104" s="61" t="s">
        <v>292</v>
      </c>
      <c r="D104" s="62" t="s">
        <v>319</v>
      </c>
      <c r="E104" s="63" t="s">
        <v>55</v>
      </c>
      <c r="F104" s="64">
        <v>1.7410000000000001</v>
      </c>
      <c r="G104" s="22"/>
      <c r="H104" s="24"/>
      <c r="I104" s="1"/>
      <c r="J104" s="51"/>
      <c r="K104" s="51"/>
      <c r="L104" s="1"/>
      <c r="M104" s="52">
        <v>1.7410000000000001</v>
      </c>
      <c r="N104" s="52">
        <v>1.7410000000000001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pans="1:256" ht="15" customHeight="1">
      <c r="A105" s="53">
        <v>97</v>
      </c>
      <c r="B105" s="60" t="s">
        <v>293</v>
      </c>
      <c r="C105" s="61" t="s">
        <v>324</v>
      </c>
      <c r="D105" s="62" t="s">
        <v>320</v>
      </c>
      <c r="E105" s="63" t="s">
        <v>55</v>
      </c>
      <c r="F105" s="64">
        <v>1.7410000000000001</v>
      </c>
      <c r="G105" s="22"/>
      <c r="H105" s="24"/>
      <c r="I105" s="1"/>
      <c r="J105" s="51"/>
      <c r="K105" s="51"/>
      <c r="L105" s="1"/>
      <c r="M105" s="52">
        <v>1.7410000000000001</v>
      </c>
      <c r="N105" s="52">
        <v>1.7410000000000001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1:256" ht="15" customHeight="1">
      <c r="A106" s="17">
        <v>98</v>
      </c>
      <c r="B106" s="60" t="s">
        <v>294</v>
      </c>
      <c r="C106" s="61" t="s">
        <v>295</v>
      </c>
      <c r="D106" s="62" t="s">
        <v>304</v>
      </c>
      <c r="E106" s="63" t="s">
        <v>55</v>
      </c>
      <c r="F106" s="64">
        <f>14.5513*0.98</f>
        <v>14.260273999999999</v>
      </c>
      <c r="G106" s="22"/>
      <c r="H106" s="24"/>
      <c r="I106" s="1"/>
      <c r="J106" s="51"/>
      <c r="K106" s="51"/>
      <c r="L106" s="1"/>
      <c r="M106" s="52"/>
      <c r="N106" s="52">
        <f>14.5513*0.98</f>
        <v>14.260273999999999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pans="1:256" ht="15" customHeight="1">
      <c r="A107" s="53">
        <v>99</v>
      </c>
      <c r="B107" s="60" t="s">
        <v>296</v>
      </c>
      <c r="C107" s="61" t="s">
        <v>297</v>
      </c>
      <c r="D107" s="62" t="s">
        <v>305</v>
      </c>
      <c r="E107" s="63" t="s">
        <v>55</v>
      </c>
      <c r="F107" s="64">
        <v>7.7782</v>
      </c>
      <c r="G107" s="22"/>
      <c r="H107" s="24"/>
      <c r="I107" s="1"/>
      <c r="J107" s="51"/>
      <c r="K107" s="51"/>
      <c r="L107" s="1"/>
      <c r="M107" s="52"/>
      <c r="N107" s="52">
        <v>7.7782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pans="1:256" ht="15" customHeight="1">
      <c r="A108" s="17">
        <v>100</v>
      </c>
      <c r="B108" s="60" t="s">
        <v>298</v>
      </c>
      <c r="C108" s="61" t="s">
        <v>299</v>
      </c>
      <c r="D108" s="62" t="s">
        <v>306</v>
      </c>
      <c r="E108" s="63" t="s">
        <v>55</v>
      </c>
      <c r="F108" s="64">
        <v>1.8243</v>
      </c>
      <c r="G108" s="22"/>
      <c r="H108" s="24"/>
      <c r="I108" s="1"/>
      <c r="J108" s="51"/>
      <c r="K108" s="51"/>
      <c r="L108" s="1"/>
      <c r="M108" s="52"/>
      <c r="N108" s="52">
        <v>1.8243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spans="1:256" ht="15" customHeight="1">
      <c r="A109" s="53">
        <v>101</v>
      </c>
      <c r="B109" s="60" t="s">
        <v>73</v>
      </c>
      <c r="C109" s="61" t="s">
        <v>300</v>
      </c>
      <c r="D109" s="62" t="s">
        <v>307</v>
      </c>
      <c r="E109" s="63" t="s">
        <v>55</v>
      </c>
      <c r="F109" s="64">
        <v>1.8243</v>
      </c>
      <c r="G109" s="22"/>
      <c r="H109" s="24"/>
      <c r="I109" s="1"/>
      <c r="J109" s="51"/>
      <c r="K109" s="51"/>
      <c r="L109" s="1"/>
      <c r="M109" s="52"/>
      <c r="N109" s="52">
        <v>1.8243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spans="1:256" ht="15" customHeight="1">
      <c r="A110" s="17">
        <v>102</v>
      </c>
      <c r="B110" s="60" t="s">
        <v>76</v>
      </c>
      <c r="C110" s="61" t="s">
        <v>325</v>
      </c>
      <c r="D110" s="62" t="s">
        <v>308</v>
      </c>
      <c r="E110" s="63" t="s">
        <v>55</v>
      </c>
      <c r="F110" s="64">
        <v>3.5407999999999999</v>
      </c>
      <c r="G110" s="22"/>
      <c r="H110" s="24"/>
      <c r="I110" s="1"/>
      <c r="J110" s="51"/>
      <c r="K110" s="51"/>
      <c r="L110" s="1"/>
      <c r="M110" s="52"/>
      <c r="N110" s="52">
        <v>3.5407999999999999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spans="1:256" ht="15" customHeight="1">
      <c r="A111" s="53">
        <v>103</v>
      </c>
      <c r="B111" s="60" t="s">
        <v>173</v>
      </c>
      <c r="C111" s="61" t="s">
        <v>301</v>
      </c>
      <c r="D111" s="62" t="s">
        <v>309</v>
      </c>
      <c r="E111" s="63" t="s">
        <v>55</v>
      </c>
      <c r="F111" s="64">
        <v>2.6597</v>
      </c>
      <c r="G111" s="22"/>
      <c r="H111" s="24"/>
      <c r="I111" s="1"/>
      <c r="J111" s="51"/>
      <c r="K111" s="51"/>
      <c r="L111" s="1"/>
      <c r="M111" s="52"/>
      <c r="N111" s="52">
        <v>2.6597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spans="1:256" ht="15" customHeight="1">
      <c r="A112" s="17">
        <v>104</v>
      </c>
      <c r="B112" s="60" t="s">
        <v>179</v>
      </c>
      <c r="C112" s="61" t="s">
        <v>302</v>
      </c>
      <c r="D112" s="62" t="s">
        <v>310</v>
      </c>
      <c r="E112" s="63" t="s">
        <v>55</v>
      </c>
      <c r="F112" s="64">
        <v>1.3549</v>
      </c>
      <c r="G112" s="22"/>
      <c r="H112" s="24"/>
      <c r="I112" s="1"/>
      <c r="J112" s="51"/>
      <c r="K112" s="51"/>
      <c r="L112" s="1"/>
      <c r="M112" s="52"/>
      <c r="N112" s="52">
        <v>1.3549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 ht="15" customHeight="1">
      <c r="A113" s="53">
        <v>105</v>
      </c>
      <c r="B113" s="60" t="s">
        <v>170</v>
      </c>
      <c r="C113" s="61" t="s">
        <v>303</v>
      </c>
      <c r="D113" s="62" t="s">
        <v>311</v>
      </c>
      <c r="E113" s="63" t="s">
        <v>55</v>
      </c>
      <c r="F113" s="64">
        <v>1.9153</v>
      </c>
      <c r="G113" s="22"/>
      <c r="H113" s="24"/>
      <c r="I113" s="1"/>
      <c r="J113" s="51"/>
      <c r="K113" s="51"/>
      <c r="L113" s="1"/>
      <c r="M113" s="52"/>
      <c r="N113" s="52">
        <v>1.9153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1:256" ht="15" customHeight="1" thickBot="1">
      <c r="A114" s="26">
        <v>106</v>
      </c>
      <c r="B114" s="65" t="s">
        <v>176</v>
      </c>
      <c r="C114" s="66" t="s">
        <v>177</v>
      </c>
      <c r="D114" s="67" t="s">
        <v>312</v>
      </c>
      <c r="E114" s="68" t="s">
        <v>55</v>
      </c>
      <c r="F114" s="69">
        <v>0.63560000000000005</v>
      </c>
      <c r="G114" s="31"/>
      <c r="H114" s="32"/>
      <c r="I114" s="1"/>
      <c r="J114" s="51"/>
      <c r="K114" s="51"/>
      <c r="L114" s="1"/>
      <c r="M114" s="52"/>
      <c r="N114" s="52">
        <v>0.63560000000000005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pans="1:256" s="33" customFormat="1" ht="30.75" customHeight="1">
      <c r="A115" s="96" t="s">
        <v>227</v>
      </c>
      <c r="B115" s="96"/>
      <c r="C115" s="96"/>
      <c r="D115" s="96"/>
      <c r="E115" s="96"/>
      <c r="F115" s="96"/>
      <c r="G115" s="96"/>
      <c r="H115" s="96"/>
    </row>
    <row r="116" spans="1:256" s="33" customFormat="1" ht="35.25" customHeight="1">
      <c r="A116" s="82" t="s">
        <v>278</v>
      </c>
      <c r="B116" s="82"/>
      <c r="C116" s="82"/>
      <c r="D116" s="82"/>
      <c r="E116" s="82"/>
      <c r="F116" s="82"/>
      <c r="G116" s="82"/>
      <c r="H116" s="82"/>
    </row>
    <row r="117" spans="1:256" s="33" customFormat="1" ht="41.25" customHeight="1">
      <c r="A117" s="82" t="s">
        <v>229</v>
      </c>
      <c r="B117" s="82"/>
      <c r="C117" s="82"/>
      <c r="D117" s="82"/>
      <c r="E117" s="82"/>
      <c r="F117" s="82"/>
      <c r="G117" s="82"/>
      <c r="H117" s="82"/>
    </row>
    <row r="118" spans="1:256" s="33" customFormat="1" ht="24" customHeight="1">
      <c r="A118" s="85" t="s">
        <v>230</v>
      </c>
      <c r="B118" s="85"/>
      <c r="C118" s="85"/>
      <c r="D118" s="85"/>
      <c r="E118" s="85"/>
      <c r="F118" s="85"/>
      <c r="G118" s="85"/>
      <c r="H118" s="85"/>
    </row>
    <row r="119" spans="1:256" s="33" customFormat="1">
      <c r="A119" s="34"/>
      <c r="B119" s="35"/>
      <c r="C119" s="34"/>
      <c r="D119" s="34"/>
      <c r="E119" s="34"/>
      <c r="F119" s="36"/>
      <c r="G119" s="36"/>
      <c r="H119" s="37"/>
    </row>
    <row r="120" spans="1:256" s="33" customFormat="1">
      <c r="A120" s="38" t="s">
        <v>231</v>
      </c>
      <c r="B120" s="39"/>
      <c r="C120" s="40"/>
      <c r="D120" s="41" t="s">
        <v>232</v>
      </c>
      <c r="E120" s="40"/>
      <c r="F120" s="42"/>
      <c r="G120" s="42"/>
      <c r="H120" s="43"/>
    </row>
    <row r="121" spans="1:256" s="33" customFormat="1">
      <c r="A121" s="38"/>
      <c r="B121" s="39"/>
      <c r="C121" s="40"/>
      <c r="D121" s="41"/>
      <c r="E121" s="40"/>
      <c r="F121" s="42"/>
      <c r="G121" s="42"/>
      <c r="H121" s="43"/>
    </row>
    <row r="122" spans="1:256" s="33" customFormat="1">
      <c r="A122" s="38" t="s">
        <v>233</v>
      </c>
      <c r="B122" s="38"/>
      <c r="C122" s="34"/>
      <c r="D122" s="38" t="s">
        <v>233</v>
      </c>
      <c r="E122" s="34"/>
      <c r="F122" s="42"/>
      <c r="G122" s="42"/>
      <c r="H122" s="43"/>
    </row>
    <row r="123" spans="1:256" s="33" customFormat="1" ht="14.4">
      <c r="B123" s="44"/>
      <c r="F123" s="42"/>
      <c r="G123" s="42"/>
      <c r="H123" s="43"/>
    </row>
    <row r="124" spans="1:256">
      <c r="B124" s="45"/>
    </row>
    <row r="125" spans="1:256">
      <c r="B125" s="45"/>
    </row>
    <row r="126" spans="1:256">
      <c r="B126" s="45"/>
    </row>
    <row r="127" spans="1:256">
      <c r="B127" s="45"/>
    </row>
    <row r="128" spans="1:256">
      <c r="B128" s="45"/>
    </row>
    <row r="129" spans="2:2">
      <c r="B129" s="45"/>
    </row>
    <row r="130" spans="2:2">
      <c r="B130" s="45"/>
    </row>
    <row r="131" spans="2:2">
      <c r="B131" s="45"/>
    </row>
    <row r="132" spans="2:2">
      <c r="B132" s="45"/>
    </row>
    <row r="133" spans="2:2">
      <c r="B133" s="45"/>
    </row>
    <row r="134" spans="2:2">
      <c r="B134" s="45"/>
    </row>
    <row r="135" spans="2:2">
      <c r="B135" s="45"/>
    </row>
    <row r="136" spans="2:2">
      <c r="B136" s="45"/>
    </row>
    <row r="137" spans="2:2">
      <c r="B137" s="45"/>
    </row>
    <row r="138" spans="2:2">
      <c r="B138" s="45"/>
    </row>
    <row r="139" spans="2:2">
      <c r="B139" s="45"/>
    </row>
    <row r="140" spans="2:2">
      <c r="B140" s="45"/>
    </row>
    <row r="141" spans="2:2">
      <c r="B141" s="45"/>
    </row>
    <row r="142" spans="2:2">
      <c r="B142" s="45"/>
    </row>
    <row r="143" spans="2:2">
      <c r="B143" s="45"/>
    </row>
    <row r="144" spans="2:2">
      <c r="B144" s="45"/>
    </row>
    <row r="145" spans="2:2">
      <c r="B145" s="45"/>
    </row>
  </sheetData>
  <mergeCells count="19">
    <mergeCell ref="A116:H116"/>
    <mergeCell ref="A117:H117"/>
    <mergeCell ref="M96:N96"/>
    <mergeCell ref="J7:K7"/>
    <mergeCell ref="A118:H118"/>
    <mergeCell ref="A7:A8"/>
    <mergeCell ref="B7:B8"/>
    <mergeCell ref="C7:C8"/>
    <mergeCell ref="D7:D8"/>
    <mergeCell ref="E7:E8"/>
    <mergeCell ref="F7:G7"/>
    <mergeCell ref="H7:H8"/>
    <mergeCell ref="A115:H115"/>
    <mergeCell ref="A1:H1"/>
    <mergeCell ref="A3:H3"/>
    <mergeCell ref="A4:H4"/>
    <mergeCell ref="A5:H5"/>
    <mergeCell ref="A6:H6"/>
    <mergeCell ref="A2:H2"/>
  </mergeCells>
  <phoneticPr fontId="1" type="noConversion"/>
  <pageMargins left="0.35433070866141736" right="0.23622047244094491" top="0.43307086614173229" bottom="0.39370078740157483" header="0.35433070866141736" footer="0.15748031496062992"/>
  <pageSetup paperSize="9" scale="97" fitToHeight="2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64"/>
  <sheetViews>
    <sheetView topLeftCell="A19" zoomScaleSheetLayoutView="100" workbookViewId="0">
      <selection activeCell="C48" sqref="C48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34" width="9" style="2"/>
    <col min="235" max="235" width="5" style="2" customWidth="1"/>
    <col min="236" max="236" width="15" style="2" customWidth="1"/>
    <col min="237" max="238" width="14.6640625" style="2" customWidth="1"/>
    <col min="239" max="239" width="6.21875" style="2" customWidth="1"/>
    <col min="240" max="242" width="10.109375" style="2" customWidth="1"/>
    <col min="243" max="243" width="10.44140625" style="2" customWidth="1"/>
    <col min="24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0" width="9" style="2"/>
    <col min="491" max="491" width="5" style="2" customWidth="1"/>
    <col min="492" max="492" width="15" style="2" customWidth="1"/>
    <col min="493" max="494" width="14.6640625" style="2" customWidth="1"/>
    <col min="495" max="495" width="6.21875" style="2" customWidth="1"/>
    <col min="496" max="498" width="10.109375" style="2" customWidth="1"/>
    <col min="499" max="499" width="10.44140625" style="2" customWidth="1"/>
    <col min="50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6" width="9" style="2"/>
    <col min="747" max="747" width="5" style="2" customWidth="1"/>
    <col min="748" max="748" width="15" style="2" customWidth="1"/>
    <col min="749" max="750" width="14.6640625" style="2" customWidth="1"/>
    <col min="751" max="751" width="6.21875" style="2" customWidth="1"/>
    <col min="752" max="754" width="10.109375" style="2" customWidth="1"/>
    <col min="755" max="755" width="10.44140625" style="2" customWidth="1"/>
    <col min="75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2" width="9" style="2"/>
    <col min="1003" max="1003" width="5" style="2" customWidth="1"/>
    <col min="1004" max="1004" width="15" style="2" customWidth="1"/>
    <col min="1005" max="1006" width="14.6640625" style="2" customWidth="1"/>
    <col min="1007" max="1007" width="6.21875" style="2" customWidth="1"/>
    <col min="1008" max="1010" width="10.109375" style="2" customWidth="1"/>
    <col min="1011" max="1011" width="10.44140625" style="2" customWidth="1"/>
    <col min="101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8" width="9" style="2"/>
    <col min="1259" max="1259" width="5" style="2" customWidth="1"/>
    <col min="1260" max="1260" width="15" style="2" customWidth="1"/>
    <col min="1261" max="1262" width="14.6640625" style="2" customWidth="1"/>
    <col min="1263" max="1263" width="6.21875" style="2" customWidth="1"/>
    <col min="1264" max="1266" width="10.109375" style="2" customWidth="1"/>
    <col min="1267" max="1267" width="10.44140625" style="2" customWidth="1"/>
    <col min="126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4" width="9" style="2"/>
    <col min="1515" max="1515" width="5" style="2" customWidth="1"/>
    <col min="1516" max="1516" width="15" style="2" customWidth="1"/>
    <col min="1517" max="1518" width="14.6640625" style="2" customWidth="1"/>
    <col min="1519" max="1519" width="6.21875" style="2" customWidth="1"/>
    <col min="1520" max="1522" width="10.109375" style="2" customWidth="1"/>
    <col min="1523" max="1523" width="10.44140625" style="2" customWidth="1"/>
    <col min="152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0" width="9" style="2"/>
    <col min="1771" max="1771" width="5" style="2" customWidth="1"/>
    <col min="1772" max="1772" width="15" style="2" customWidth="1"/>
    <col min="1773" max="1774" width="14.6640625" style="2" customWidth="1"/>
    <col min="1775" max="1775" width="6.21875" style="2" customWidth="1"/>
    <col min="1776" max="1778" width="10.109375" style="2" customWidth="1"/>
    <col min="1779" max="1779" width="10.44140625" style="2" customWidth="1"/>
    <col min="178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6" width="9" style="2"/>
    <col min="2027" max="2027" width="5" style="2" customWidth="1"/>
    <col min="2028" max="2028" width="15" style="2" customWidth="1"/>
    <col min="2029" max="2030" width="14.6640625" style="2" customWidth="1"/>
    <col min="2031" max="2031" width="6.21875" style="2" customWidth="1"/>
    <col min="2032" max="2034" width="10.109375" style="2" customWidth="1"/>
    <col min="2035" max="2035" width="10.44140625" style="2" customWidth="1"/>
    <col min="203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2" width="9" style="2"/>
    <col min="2283" max="2283" width="5" style="2" customWidth="1"/>
    <col min="2284" max="2284" width="15" style="2" customWidth="1"/>
    <col min="2285" max="2286" width="14.6640625" style="2" customWidth="1"/>
    <col min="2287" max="2287" width="6.21875" style="2" customWidth="1"/>
    <col min="2288" max="2290" width="10.109375" style="2" customWidth="1"/>
    <col min="2291" max="2291" width="10.44140625" style="2" customWidth="1"/>
    <col min="229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8" width="9" style="2"/>
    <col min="2539" max="2539" width="5" style="2" customWidth="1"/>
    <col min="2540" max="2540" width="15" style="2" customWidth="1"/>
    <col min="2541" max="2542" width="14.6640625" style="2" customWidth="1"/>
    <col min="2543" max="2543" width="6.21875" style="2" customWidth="1"/>
    <col min="2544" max="2546" width="10.109375" style="2" customWidth="1"/>
    <col min="2547" max="2547" width="10.44140625" style="2" customWidth="1"/>
    <col min="254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4" width="9" style="2"/>
    <col min="2795" max="2795" width="5" style="2" customWidth="1"/>
    <col min="2796" max="2796" width="15" style="2" customWidth="1"/>
    <col min="2797" max="2798" width="14.6640625" style="2" customWidth="1"/>
    <col min="2799" max="2799" width="6.21875" style="2" customWidth="1"/>
    <col min="2800" max="2802" width="10.109375" style="2" customWidth="1"/>
    <col min="2803" max="2803" width="10.44140625" style="2" customWidth="1"/>
    <col min="280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0" width="9" style="2"/>
    <col min="3051" max="3051" width="5" style="2" customWidth="1"/>
    <col min="3052" max="3052" width="15" style="2" customWidth="1"/>
    <col min="3053" max="3054" width="14.6640625" style="2" customWidth="1"/>
    <col min="3055" max="3055" width="6.21875" style="2" customWidth="1"/>
    <col min="3056" max="3058" width="10.109375" style="2" customWidth="1"/>
    <col min="3059" max="3059" width="10.44140625" style="2" customWidth="1"/>
    <col min="306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6" width="9" style="2"/>
    <col min="3307" max="3307" width="5" style="2" customWidth="1"/>
    <col min="3308" max="3308" width="15" style="2" customWidth="1"/>
    <col min="3309" max="3310" width="14.6640625" style="2" customWidth="1"/>
    <col min="3311" max="3311" width="6.21875" style="2" customWidth="1"/>
    <col min="3312" max="3314" width="10.109375" style="2" customWidth="1"/>
    <col min="3315" max="3315" width="10.44140625" style="2" customWidth="1"/>
    <col min="331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2" width="9" style="2"/>
    <col min="3563" max="3563" width="5" style="2" customWidth="1"/>
    <col min="3564" max="3564" width="15" style="2" customWidth="1"/>
    <col min="3565" max="3566" width="14.6640625" style="2" customWidth="1"/>
    <col min="3567" max="3567" width="6.21875" style="2" customWidth="1"/>
    <col min="3568" max="3570" width="10.109375" style="2" customWidth="1"/>
    <col min="3571" max="3571" width="10.44140625" style="2" customWidth="1"/>
    <col min="357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8" width="9" style="2"/>
    <col min="3819" max="3819" width="5" style="2" customWidth="1"/>
    <col min="3820" max="3820" width="15" style="2" customWidth="1"/>
    <col min="3821" max="3822" width="14.6640625" style="2" customWidth="1"/>
    <col min="3823" max="3823" width="6.21875" style="2" customWidth="1"/>
    <col min="3824" max="3826" width="10.109375" style="2" customWidth="1"/>
    <col min="3827" max="3827" width="10.44140625" style="2" customWidth="1"/>
    <col min="382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4" width="9" style="2"/>
    <col min="4075" max="4075" width="5" style="2" customWidth="1"/>
    <col min="4076" max="4076" width="15" style="2" customWidth="1"/>
    <col min="4077" max="4078" width="14.6640625" style="2" customWidth="1"/>
    <col min="4079" max="4079" width="6.21875" style="2" customWidth="1"/>
    <col min="4080" max="4082" width="10.109375" style="2" customWidth="1"/>
    <col min="4083" max="4083" width="10.44140625" style="2" customWidth="1"/>
    <col min="408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0" width="9" style="2"/>
    <col min="4331" max="4331" width="5" style="2" customWidth="1"/>
    <col min="4332" max="4332" width="15" style="2" customWidth="1"/>
    <col min="4333" max="4334" width="14.6640625" style="2" customWidth="1"/>
    <col min="4335" max="4335" width="6.21875" style="2" customWidth="1"/>
    <col min="4336" max="4338" width="10.109375" style="2" customWidth="1"/>
    <col min="4339" max="4339" width="10.44140625" style="2" customWidth="1"/>
    <col min="434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6" width="9" style="2"/>
    <col min="4587" max="4587" width="5" style="2" customWidth="1"/>
    <col min="4588" max="4588" width="15" style="2" customWidth="1"/>
    <col min="4589" max="4590" width="14.6640625" style="2" customWidth="1"/>
    <col min="4591" max="4591" width="6.21875" style="2" customWidth="1"/>
    <col min="4592" max="4594" width="10.109375" style="2" customWidth="1"/>
    <col min="4595" max="4595" width="10.44140625" style="2" customWidth="1"/>
    <col min="459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2" width="9" style="2"/>
    <col min="4843" max="4843" width="5" style="2" customWidth="1"/>
    <col min="4844" max="4844" width="15" style="2" customWidth="1"/>
    <col min="4845" max="4846" width="14.6640625" style="2" customWidth="1"/>
    <col min="4847" max="4847" width="6.21875" style="2" customWidth="1"/>
    <col min="4848" max="4850" width="10.109375" style="2" customWidth="1"/>
    <col min="4851" max="4851" width="10.44140625" style="2" customWidth="1"/>
    <col min="485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8" width="9" style="2"/>
    <col min="5099" max="5099" width="5" style="2" customWidth="1"/>
    <col min="5100" max="5100" width="15" style="2" customWidth="1"/>
    <col min="5101" max="5102" width="14.6640625" style="2" customWidth="1"/>
    <col min="5103" max="5103" width="6.21875" style="2" customWidth="1"/>
    <col min="5104" max="5106" width="10.109375" style="2" customWidth="1"/>
    <col min="5107" max="5107" width="10.44140625" style="2" customWidth="1"/>
    <col min="510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4" width="9" style="2"/>
    <col min="5355" max="5355" width="5" style="2" customWidth="1"/>
    <col min="5356" max="5356" width="15" style="2" customWidth="1"/>
    <col min="5357" max="5358" width="14.6640625" style="2" customWidth="1"/>
    <col min="5359" max="5359" width="6.21875" style="2" customWidth="1"/>
    <col min="5360" max="5362" width="10.109375" style="2" customWidth="1"/>
    <col min="5363" max="5363" width="10.44140625" style="2" customWidth="1"/>
    <col min="536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0" width="9" style="2"/>
    <col min="5611" max="5611" width="5" style="2" customWidth="1"/>
    <col min="5612" max="5612" width="15" style="2" customWidth="1"/>
    <col min="5613" max="5614" width="14.6640625" style="2" customWidth="1"/>
    <col min="5615" max="5615" width="6.21875" style="2" customWidth="1"/>
    <col min="5616" max="5618" width="10.109375" style="2" customWidth="1"/>
    <col min="5619" max="5619" width="10.44140625" style="2" customWidth="1"/>
    <col min="562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6" width="9" style="2"/>
    <col min="5867" max="5867" width="5" style="2" customWidth="1"/>
    <col min="5868" max="5868" width="15" style="2" customWidth="1"/>
    <col min="5869" max="5870" width="14.6640625" style="2" customWidth="1"/>
    <col min="5871" max="5871" width="6.21875" style="2" customWidth="1"/>
    <col min="5872" max="5874" width="10.109375" style="2" customWidth="1"/>
    <col min="5875" max="5875" width="10.44140625" style="2" customWidth="1"/>
    <col min="587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2" width="9" style="2"/>
    <col min="6123" max="6123" width="5" style="2" customWidth="1"/>
    <col min="6124" max="6124" width="15" style="2" customWidth="1"/>
    <col min="6125" max="6126" width="14.6640625" style="2" customWidth="1"/>
    <col min="6127" max="6127" width="6.21875" style="2" customWidth="1"/>
    <col min="6128" max="6130" width="10.109375" style="2" customWidth="1"/>
    <col min="6131" max="6131" width="10.44140625" style="2" customWidth="1"/>
    <col min="613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8" width="9" style="2"/>
    <col min="6379" max="6379" width="5" style="2" customWidth="1"/>
    <col min="6380" max="6380" width="15" style="2" customWidth="1"/>
    <col min="6381" max="6382" width="14.6640625" style="2" customWidth="1"/>
    <col min="6383" max="6383" width="6.21875" style="2" customWidth="1"/>
    <col min="6384" max="6386" width="10.109375" style="2" customWidth="1"/>
    <col min="6387" max="6387" width="10.44140625" style="2" customWidth="1"/>
    <col min="638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4" width="9" style="2"/>
    <col min="6635" max="6635" width="5" style="2" customWidth="1"/>
    <col min="6636" max="6636" width="15" style="2" customWidth="1"/>
    <col min="6637" max="6638" width="14.6640625" style="2" customWidth="1"/>
    <col min="6639" max="6639" width="6.21875" style="2" customWidth="1"/>
    <col min="6640" max="6642" width="10.109375" style="2" customWidth="1"/>
    <col min="6643" max="6643" width="10.44140625" style="2" customWidth="1"/>
    <col min="664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0" width="9" style="2"/>
    <col min="6891" max="6891" width="5" style="2" customWidth="1"/>
    <col min="6892" max="6892" width="15" style="2" customWidth="1"/>
    <col min="6893" max="6894" width="14.6640625" style="2" customWidth="1"/>
    <col min="6895" max="6895" width="6.21875" style="2" customWidth="1"/>
    <col min="6896" max="6898" width="10.109375" style="2" customWidth="1"/>
    <col min="6899" max="6899" width="10.44140625" style="2" customWidth="1"/>
    <col min="690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6" width="9" style="2"/>
    <col min="7147" max="7147" width="5" style="2" customWidth="1"/>
    <col min="7148" max="7148" width="15" style="2" customWidth="1"/>
    <col min="7149" max="7150" width="14.6640625" style="2" customWidth="1"/>
    <col min="7151" max="7151" width="6.21875" style="2" customWidth="1"/>
    <col min="7152" max="7154" width="10.109375" style="2" customWidth="1"/>
    <col min="7155" max="7155" width="10.44140625" style="2" customWidth="1"/>
    <col min="715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2" width="9" style="2"/>
    <col min="7403" max="7403" width="5" style="2" customWidth="1"/>
    <col min="7404" max="7404" width="15" style="2" customWidth="1"/>
    <col min="7405" max="7406" width="14.6640625" style="2" customWidth="1"/>
    <col min="7407" max="7407" width="6.21875" style="2" customWidth="1"/>
    <col min="7408" max="7410" width="10.109375" style="2" customWidth="1"/>
    <col min="7411" max="7411" width="10.44140625" style="2" customWidth="1"/>
    <col min="741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8" width="9" style="2"/>
    <col min="7659" max="7659" width="5" style="2" customWidth="1"/>
    <col min="7660" max="7660" width="15" style="2" customWidth="1"/>
    <col min="7661" max="7662" width="14.6640625" style="2" customWidth="1"/>
    <col min="7663" max="7663" width="6.21875" style="2" customWidth="1"/>
    <col min="7664" max="7666" width="10.109375" style="2" customWidth="1"/>
    <col min="7667" max="7667" width="10.44140625" style="2" customWidth="1"/>
    <col min="766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4" width="9" style="2"/>
    <col min="7915" max="7915" width="5" style="2" customWidth="1"/>
    <col min="7916" max="7916" width="15" style="2" customWidth="1"/>
    <col min="7917" max="7918" width="14.6640625" style="2" customWidth="1"/>
    <col min="7919" max="7919" width="6.21875" style="2" customWidth="1"/>
    <col min="7920" max="7922" width="10.109375" style="2" customWidth="1"/>
    <col min="7923" max="7923" width="10.44140625" style="2" customWidth="1"/>
    <col min="792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0" width="9" style="2"/>
    <col min="8171" max="8171" width="5" style="2" customWidth="1"/>
    <col min="8172" max="8172" width="15" style="2" customWidth="1"/>
    <col min="8173" max="8174" width="14.6640625" style="2" customWidth="1"/>
    <col min="8175" max="8175" width="6.21875" style="2" customWidth="1"/>
    <col min="8176" max="8178" width="10.109375" style="2" customWidth="1"/>
    <col min="8179" max="8179" width="10.44140625" style="2" customWidth="1"/>
    <col min="818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6" width="9" style="2"/>
    <col min="8427" max="8427" width="5" style="2" customWidth="1"/>
    <col min="8428" max="8428" width="15" style="2" customWidth="1"/>
    <col min="8429" max="8430" width="14.6640625" style="2" customWidth="1"/>
    <col min="8431" max="8431" width="6.21875" style="2" customWidth="1"/>
    <col min="8432" max="8434" width="10.109375" style="2" customWidth="1"/>
    <col min="8435" max="8435" width="10.44140625" style="2" customWidth="1"/>
    <col min="843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2" width="9" style="2"/>
    <col min="8683" max="8683" width="5" style="2" customWidth="1"/>
    <col min="8684" max="8684" width="15" style="2" customWidth="1"/>
    <col min="8685" max="8686" width="14.6640625" style="2" customWidth="1"/>
    <col min="8687" max="8687" width="6.21875" style="2" customWidth="1"/>
    <col min="8688" max="8690" width="10.109375" style="2" customWidth="1"/>
    <col min="8691" max="8691" width="10.44140625" style="2" customWidth="1"/>
    <col min="869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8" width="9" style="2"/>
    <col min="8939" max="8939" width="5" style="2" customWidth="1"/>
    <col min="8940" max="8940" width="15" style="2" customWidth="1"/>
    <col min="8941" max="8942" width="14.6640625" style="2" customWidth="1"/>
    <col min="8943" max="8943" width="6.21875" style="2" customWidth="1"/>
    <col min="8944" max="8946" width="10.109375" style="2" customWidth="1"/>
    <col min="8947" max="8947" width="10.44140625" style="2" customWidth="1"/>
    <col min="894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4" width="9" style="2"/>
    <col min="9195" max="9195" width="5" style="2" customWidth="1"/>
    <col min="9196" max="9196" width="15" style="2" customWidth="1"/>
    <col min="9197" max="9198" width="14.6640625" style="2" customWidth="1"/>
    <col min="9199" max="9199" width="6.21875" style="2" customWidth="1"/>
    <col min="9200" max="9202" width="10.109375" style="2" customWidth="1"/>
    <col min="9203" max="9203" width="10.44140625" style="2" customWidth="1"/>
    <col min="920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0" width="9" style="2"/>
    <col min="9451" max="9451" width="5" style="2" customWidth="1"/>
    <col min="9452" max="9452" width="15" style="2" customWidth="1"/>
    <col min="9453" max="9454" width="14.6640625" style="2" customWidth="1"/>
    <col min="9455" max="9455" width="6.21875" style="2" customWidth="1"/>
    <col min="9456" max="9458" width="10.109375" style="2" customWidth="1"/>
    <col min="9459" max="9459" width="10.44140625" style="2" customWidth="1"/>
    <col min="946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6" width="9" style="2"/>
    <col min="9707" max="9707" width="5" style="2" customWidth="1"/>
    <col min="9708" max="9708" width="15" style="2" customWidth="1"/>
    <col min="9709" max="9710" width="14.6640625" style="2" customWidth="1"/>
    <col min="9711" max="9711" width="6.21875" style="2" customWidth="1"/>
    <col min="9712" max="9714" width="10.109375" style="2" customWidth="1"/>
    <col min="9715" max="9715" width="10.44140625" style="2" customWidth="1"/>
    <col min="971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2" width="9" style="2"/>
    <col min="9963" max="9963" width="5" style="2" customWidth="1"/>
    <col min="9964" max="9964" width="15" style="2" customWidth="1"/>
    <col min="9965" max="9966" width="14.6640625" style="2" customWidth="1"/>
    <col min="9967" max="9967" width="6.21875" style="2" customWidth="1"/>
    <col min="9968" max="9970" width="10.109375" style="2" customWidth="1"/>
    <col min="9971" max="9971" width="10.44140625" style="2" customWidth="1"/>
    <col min="997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8" width="9" style="2"/>
    <col min="10219" max="10219" width="5" style="2" customWidth="1"/>
    <col min="10220" max="10220" width="15" style="2" customWidth="1"/>
    <col min="10221" max="10222" width="14.6640625" style="2" customWidth="1"/>
    <col min="10223" max="10223" width="6.21875" style="2" customWidth="1"/>
    <col min="10224" max="10226" width="10.109375" style="2" customWidth="1"/>
    <col min="10227" max="10227" width="10.44140625" style="2" customWidth="1"/>
    <col min="1022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4" width="9" style="2"/>
    <col min="10475" max="10475" width="5" style="2" customWidth="1"/>
    <col min="10476" max="10476" width="15" style="2" customWidth="1"/>
    <col min="10477" max="10478" width="14.6640625" style="2" customWidth="1"/>
    <col min="10479" max="10479" width="6.21875" style="2" customWidth="1"/>
    <col min="10480" max="10482" width="10.109375" style="2" customWidth="1"/>
    <col min="10483" max="10483" width="10.44140625" style="2" customWidth="1"/>
    <col min="1048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0" width="9" style="2"/>
    <col min="10731" max="10731" width="5" style="2" customWidth="1"/>
    <col min="10732" max="10732" width="15" style="2" customWidth="1"/>
    <col min="10733" max="10734" width="14.6640625" style="2" customWidth="1"/>
    <col min="10735" max="10735" width="6.21875" style="2" customWidth="1"/>
    <col min="10736" max="10738" width="10.109375" style="2" customWidth="1"/>
    <col min="10739" max="10739" width="10.44140625" style="2" customWidth="1"/>
    <col min="1074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6" width="9" style="2"/>
    <col min="10987" max="10987" width="5" style="2" customWidth="1"/>
    <col min="10988" max="10988" width="15" style="2" customWidth="1"/>
    <col min="10989" max="10990" width="14.6640625" style="2" customWidth="1"/>
    <col min="10991" max="10991" width="6.21875" style="2" customWidth="1"/>
    <col min="10992" max="10994" width="10.109375" style="2" customWidth="1"/>
    <col min="10995" max="10995" width="10.44140625" style="2" customWidth="1"/>
    <col min="1099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2" width="9" style="2"/>
    <col min="11243" max="11243" width="5" style="2" customWidth="1"/>
    <col min="11244" max="11244" width="15" style="2" customWidth="1"/>
    <col min="11245" max="11246" width="14.6640625" style="2" customWidth="1"/>
    <col min="11247" max="11247" width="6.21875" style="2" customWidth="1"/>
    <col min="11248" max="11250" width="10.109375" style="2" customWidth="1"/>
    <col min="11251" max="11251" width="10.44140625" style="2" customWidth="1"/>
    <col min="1125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8" width="9" style="2"/>
    <col min="11499" max="11499" width="5" style="2" customWidth="1"/>
    <col min="11500" max="11500" width="15" style="2" customWidth="1"/>
    <col min="11501" max="11502" width="14.6640625" style="2" customWidth="1"/>
    <col min="11503" max="11503" width="6.21875" style="2" customWidth="1"/>
    <col min="11504" max="11506" width="10.109375" style="2" customWidth="1"/>
    <col min="11507" max="11507" width="10.44140625" style="2" customWidth="1"/>
    <col min="1150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4" width="9" style="2"/>
    <col min="11755" max="11755" width="5" style="2" customWidth="1"/>
    <col min="11756" max="11756" width="15" style="2" customWidth="1"/>
    <col min="11757" max="11758" width="14.6640625" style="2" customWidth="1"/>
    <col min="11759" max="11759" width="6.21875" style="2" customWidth="1"/>
    <col min="11760" max="11762" width="10.109375" style="2" customWidth="1"/>
    <col min="11763" max="11763" width="10.44140625" style="2" customWidth="1"/>
    <col min="1176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0" width="9" style="2"/>
    <col min="12011" max="12011" width="5" style="2" customWidth="1"/>
    <col min="12012" max="12012" width="15" style="2" customWidth="1"/>
    <col min="12013" max="12014" width="14.6640625" style="2" customWidth="1"/>
    <col min="12015" max="12015" width="6.21875" style="2" customWidth="1"/>
    <col min="12016" max="12018" width="10.109375" style="2" customWidth="1"/>
    <col min="12019" max="12019" width="10.44140625" style="2" customWidth="1"/>
    <col min="1202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6" width="9" style="2"/>
    <col min="12267" max="12267" width="5" style="2" customWidth="1"/>
    <col min="12268" max="12268" width="15" style="2" customWidth="1"/>
    <col min="12269" max="12270" width="14.6640625" style="2" customWidth="1"/>
    <col min="12271" max="12271" width="6.21875" style="2" customWidth="1"/>
    <col min="12272" max="12274" width="10.109375" style="2" customWidth="1"/>
    <col min="12275" max="12275" width="10.44140625" style="2" customWidth="1"/>
    <col min="1227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2" width="9" style="2"/>
    <col min="12523" max="12523" width="5" style="2" customWidth="1"/>
    <col min="12524" max="12524" width="15" style="2" customWidth="1"/>
    <col min="12525" max="12526" width="14.6640625" style="2" customWidth="1"/>
    <col min="12527" max="12527" width="6.21875" style="2" customWidth="1"/>
    <col min="12528" max="12530" width="10.109375" style="2" customWidth="1"/>
    <col min="12531" max="12531" width="10.44140625" style="2" customWidth="1"/>
    <col min="1253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8" width="9" style="2"/>
    <col min="12779" max="12779" width="5" style="2" customWidth="1"/>
    <col min="12780" max="12780" width="15" style="2" customWidth="1"/>
    <col min="12781" max="12782" width="14.6640625" style="2" customWidth="1"/>
    <col min="12783" max="12783" width="6.21875" style="2" customWidth="1"/>
    <col min="12784" max="12786" width="10.109375" style="2" customWidth="1"/>
    <col min="12787" max="12787" width="10.44140625" style="2" customWidth="1"/>
    <col min="1278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4" width="9" style="2"/>
    <col min="13035" max="13035" width="5" style="2" customWidth="1"/>
    <col min="13036" max="13036" width="15" style="2" customWidth="1"/>
    <col min="13037" max="13038" width="14.6640625" style="2" customWidth="1"/>
    <col min="13039" max="13039" width="6.21875" style="2" customWidth="1"/>
    <col min="13040" max="13042" width="10.109375" style="2" customWidth="1"/>
    <col min="13043" max="13043" width="10.44140625" style="2" customWidth="1"/>
    <col min="1304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0" width="9" style="2"/>
    <col min="13291" max="13291" width="5" style="2" customWidth="1"/>
    <col min="13292" max="13292" width="15" style="2" customWidth="1"/>
    <col min="13293" max="13294" width="14.6640625" style="2" customWidth="1"/>
    <col min="13295" max="13295" width="6.21875" style="2" customWidth="1"/>
    <col min="13296" max="13298" width="10.109375" style="2" customWidth="1"/>
    <col min="13299" max="13299" width="10.44140625" style="2" customWidth="1"/>
    <col min="1330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6" width="9" style="2"/>
    <col min="13547" max="13547" width="5" style="2" customWidth="1"/>
    <col min="13548" max="13548" width="15" style="2" customWidth="1"/>
    <col min="13549" max="13550" width="14.6640625" style="2" customWidth="1"/>
    <col min="13551" max="13551" width="6.21875" style="2" customWidth="1"/>
    <col min="13552" max="13554" width="10.109375" style="2" customWidth="1"/>
    <col min="13555" max="13555" width="10.44140625" style="2" customWidth="1"/>
    <col min="1355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2" width="9" style="2"/>
    <col min="13803" max="13803" width="5" style="2" customWidth="1"/>
    <col min="13804" max="13804" width="15" style="2" customWidth="1"/>
    <col min="13805" max="13806" width="14.6640625" style="2" customWidth="1"/>
    <col min="13807" max="13807" width="6.21875" style="2" customWidth="1"/>
    <col min="13808" max="13810" width="10.109375" style="2" customWidth="1"/>
    <col min="13811" max="13811" width="10.44140625" style="2" customWidth="1"/>
    <col min="1381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8" width="9" style="2"/>
    <col min="14059" max="14059" width="5" style="2" customWidth="1"/>
    <col min="14060" max="14060" width="15" style="2" customWidth="1"/>
    <col min="14061" max="14062" width="14.6640625" style="2" customWidth="1"/>
    <col min="14063" max="14063" width="6.21875" style="2" customWidth="1"/>
    <col min="14064" max="14066" width="10.109375" style="2" customWidth="1"/>
    <col min="14067" max="14067" width="10.44140625" style="2" customWidth="1"/>
    <col min="1406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4" width="9" style="2"/>
    <col min="14315" max="14315" width="5" style="2" customWidth="1"/>
    <col min="14316" max="14316" width="15" style="2" customWidth="1"/>
    <col min="14317" max="14318" width="14.6640625" style="2" customWidth="1"/>
    <col min="14319" max="14319" width="6.21875" style="2" customWidth="1"/>
    <col min="14320" max="14322" width="10.109375" style="2" customWidth="1"/>
    <col min="14323" max="14323" width="10.44140625" style="2" customWidth="1"/>
    <col min="1432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0" width="9" style="2"/>
    <col min="14571" max="14571" width="5" style="2" customWidth="1"/>
    <col min="14572" max="14572" width="15" style="2" customWidth="1"/>
    <col min="14573" max="14574" width="14.6640625" style="2" customWidth="1"/>
    <col min="14575" max="14575" width="6.21875" style="2" customWidth="1"/>
    <col min="14576" max="14578" width="10.109375" style="2" customWidth="1"/>
    <col min="14579" max="14579" width="10.44140625" style="2" customWidth="1"/>
    <col min="1458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6" width="9" style="2"/>
    <col min="14827" max="14827" width="5" style="2" customWidth="1"/>
    <col min="14828" max="14828" width="15" style="2" customWidth="1"/>
    <col min="14829" max="14830" width="14.6640625" style="2" customWidth="1"/>
    <col min="14831" max="14831" width="6.21875" style="2" customWidth="1"/>
    <col min="14832" max="14834" width="10.109375" style="2" customWidth="1"/>
    <col min="14835" max="14835" width="10.44140625" style="2" customWidth="1"/>
    <col min="1483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2" width="9" style="2"/>
    <col min="15083" max="15083" width="5" style="2" customWidth="1"/>
    <col min="15084" max="15084" width="15" style="2" customWidth="1"/>
    <col min="15085" max="15086" width="14.6640625" style="2" customWidth="1"/>
    <col min="15087" max="15087" width="6.21875" style="2" customWidth="1"/>
    <col min="15088" max="15090" width="10.109375" style="2" customWidth="1"/>
    <col min="15091" max="15091" width="10.44140625" style="2" customWidth="1"/>
    <col min="1509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8" width="9" style="2"/>
    <col min="15339" max="15339" width="5" style="2" customWidth="1"/>
    <col min="15340" max="15340" width="15" style="2" customWidth="1"/>
    <col min="15341" max="15342" width="14.6640625" style="2" customWidth="1"/>
    <col min="15343" max="15343" width="6.21875" style="2" customWidth="1"/>
    <col min="15344" max="15346" width="10.109375" style="2" customWidth="1"/>
    <col min="15347" max="15347" width="10.44140625" style="2" customWidth="1"/>
    <col min="1534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4" width="9" style="2"/>
    <col min="15595" max="15595" width="5" style="2" customWidth="1"/>
    <col min="15596" max="15596" width="15" style="2" customWidth="1"/>
    <col min="15597" max="15598" width="14.6640625" style="2" customWidth="1"/>
    <col min="15599" max="15599" width="6.21875" style="2" customWidth="1"/>
    <col min="15600" max="15602" width="10.109375" style="2" customWidth="1"/>
    <col min="15603" max="15603" width="10.44140625" style="2" customWidth="1"/>
    <col min="1560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0" width="9" style="2"/>
    <col min="15851" max="15851" width="5" style="2" customWidth="1"/>
    <col min="15852" max="15852" width="15" style="2" customWidth="1"/>
    <col min="15853" max="15854" width="14.6640625" style="2" customWidth="1"/>
    <col min="15855" max="15855" width="6.21875" style="2" customWidth="1"/>
    <col min="15856" max="15858" width="10.109375" style="2" customWidth="1"/>
    <col min="15859" max="15859" width="10.44140625" style="2" customWidth="1"/>
    <col min="1586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6" width="9" style="2"/>
    <col min="16107" max="16107" width="5" style="2" customWidth="1"/>
    <col min="16108" max="16108" width="15" style="2" customWidth="1"/>
    <col min="16109" max="16110" width="14.6640625" style="2" customWidth="1"/>
    <col min="16111" max="16111" width="6.21875" style="2" customWidth="1"/>
    <col min="16112" max="16114" width="10.109375" style="2" customWidth="1"/>
    <col min="16115" max="16115" width="10.44140625" style="2" customWidth="1"/>
    <col min="1611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2" width="9" style="2"/>
    <col min="16363" max="16363" width="5" style="2" customWidth="1"/>
    <col min="16364" max="16364" width="15" style="2" customWidth="1"/>
    <col min="16365" max="16366" width="14.6640625" style="2" customWidth="1"/>
    <col min="16367" max="16367" width="6.21875" style="2" customWidth="1"/>
    <col min="16368" max="16370" width="10.109375" style="2" customWidth="1"/>
    <col min="16371" max="16371" width="10.44140625" style="2" customWidth="1"/>
    <col min="16372" max="16384" width="9" style="2"/>
  </cols>
  <sheetData>
    <row r="1" spans="1:256" ht="22.2">
      <c r="A1" s="77" t="s">
        <v>234</v>
      </c>
      <c r="B1" s="77"/>
      <c r="C1" s="77"/>
      <c r="D1" s="77"/>
      <c r="E1" s="77"/>
      <c r="F1" s="77"/>
      <c r="G1" s="77"/>
      <c r="H1" s="7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256">
      <c r="A3" s="78" t="s">
        <v>0</v>
      </c>
      <c r="B3" s="78"/>
      <c r="C3" s="78"/>
      <c r="D3" s="78"/>
      <c r="E3" s="78"/>
      <c r="F3" s="78"/>
      <c r="G3" s="78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256" ht="21" customHeight="1">
      <c r="A4" s="78" t="s">
        <v>1</v>
      </c>
      <c r="B4" s="78"/>
      <c r="C4" s="78"/>
      <c r="D4" s="78"/>
      <c r="E4" s="78"/>
      <c r="F4" s="78"/>
      <c r="G4" s="78"/>
      <c r="H4" s="7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256" ht="31.5" customHeight="1">
      <c r="A5" s="79" t="s">
        <v>2</v>
      </c>
      <c r="B5" s="79"/>
      <c r="C5" s="79"/>
      <c r="D5" s="79"/>
      <c r="E5" s="79"/>
      <c r="F5" s="79"/>
      <c r="G5" s="79"/>
      <c r="H5" s="7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256" ht="16.2" thickBot="1">
      <c r="A6" s="80" t="s">
        <v>3</v>
      </c>
      <c r="B6" s="80"/>
      <c r="C6" s="80"/>
      <c r="D6" s="80"/>
      <c r="E6" s="80"/>
      <c r="F6" s="80"/>
      <c r="G6" s="80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256" ht="15">
      <c r="A7" s="86" t="s">
        <v>4</v>
      </c>
      <c r="B7" s="88" t="s">
        <v>5</v>
      </c>
      <c r="C7" s="90" t="s">
        <v>6</v>
      </c>
      <c r="D7" s="90" t="s">
        <v>7</v>
      </c>
      <c r="E7" s="92" t="s">
        <v>8</v>
      </c>
      <c r="F7" s="84" t="s">
        <v>9</v>
      </c>
      <c r="G7" s="84"/>
      <c r="H7" s="94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256" thickBot="1">
      <c r="A8" s="87"/>
      <c r="B8" s="89"/>
      <c r="C8" s="91"/>
      <c r="D8" s="91"/>
      <c r="E8" s="93"/>
      <c r="F8" s="9" t="s">
        <v>11</v>
      </c>
      <c r="G8" s="9" t="s">
        <v>12</v>
      </c>
      <c r="H8" s="9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256" ht="15" customHeight="1">
      <c r="A9" s="10">
        <v>1</v>
      </c>
      <c r="B9" s="11" t="s">
        <v>235</v>
      </c>
      <c r="C9" s="12" t="s">
        <v>236</v>
      </c>
      <c r="D9" s="13" t="s">
        <v>237</v>
      </c>
      <c r="E9" s="14" t="s">
        <v>55</v>
      </c>
      <c r="F9" s="15"/>
      <c r="G9" s="15">
        <v>1.3026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238</v>
      </c>
      <c r="C10" s="19" t="s">
        <v>239</v>
      </c>
      <c r="D10" s="20" t="s">
        <v>240</v>
      </c>
      <c r="E10" s="21" t="s">
        <v>55</v>
      </c>
      <c r="F10" s="22"/>
      <c r="G10" s="22">
        <v>1.1476999999999999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7">
        <v>3</v>
      </c>
      <c r="B11" s="18" t="s">
        <v>241</v>
      </c>
      <c r="C11" s="18" t="s">
        <v>242</v>
      </c>
      <c r="D11" s="20" t="s">
        <v>243</v>
      </c>
      <c r="E11" s="21" t="s">
        <v>55</v>
      </c>
      <c r="F11" s="22"/>
      <c r="G11" s="22">
        <v>0.9405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7">
        <v>4</v>
      </c>
      <c r="B12" s="18" t="s">
        <v>244</v>
      </c>
      <c r="C12" s="18" t="s">
        <v>245</v>
      </c>
      <c r="D12" s="20" t="s">
        <v>246</v>
      </c>
      <c r="E12" s="21" t="s">
        <v>55</v>
      </c>
      <c r="F12" s="22"/>
      <c r="G12" s="22">
        <v>0.99029999999999996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247</v>
      </c>
      <c r="C13" s="19" t="s">
        <v>248</v>
      </c>
      <c r="D13" s="20" t="s">
        <v>249</v>
      </c>
      <c r="E13" s="21" t="s">
        <v>55</v>
      </c>
      <c r="F13" s="22"/>
      <c r="G13" s="22">
        <v>0.50600000000000001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250</v>
      </c>
      <c r="C14" s="19" t="s">
        <v>251</v>
      </c>
      <c r="D14" s="20" t="s">
        <v>252</v>
      </c>
      <c r="E14" s="21" t="s">
        <v>55</v>
      </c>
      <c r="F14" s="22"/>
      <c r="G14" s="22">
        <v>0.80020000000000002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253</v>
      </c>
      <c r="C15" s="19" t="s">
        <v>254</v>
      </c>
      <c r="D15" s="20" t="s">
        <v>255</v>
      </c>
      <c r="E15" s="21" t="s">
        <v>55</v>
      </c>
      <c r="F15" s="22"/>
      <c r="G15" s="22">
        <v>1.0190999999999999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 t="s">
        <v>256</v>
      </c>
      <c r="C16" s="19" t="s">
        <v>257</v>
      </c>
      <c r="D16" s="20" t="s">
        <v>258</v>
      </c>
      <c r="E16" s="21" t="s">
        <v>55</v>
      </c>
      <c r="F16" s="22"/>
      <c r="G16" s="22">
        <v>1.0190999999999999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259</v>
      </c>
      <c r="C17" s="19" t="s">
        <v>260</v>
      </c>
      <c r="D17" s="20" t="s">
        <v>261</v>
      </c>
      <c r="E17" s="21" t="s">
        <v>55</v>
      </c>
      <c r="F17" s="22"/>
      <c r="G17" s="22">
        <v>0.89649999999999996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7">
        <v>10</v>
      </c>
      <c r="B18" s="18" t="s">
        <v>262</v>
      </c>
      <c r="C18" s="19" t="s">
        <v>263</v>
      </c>
      <c r="D18" s="20" t="s">
        <v>264</v>
      </c>
      <c r="E18" s="21" t="s">
        <v>55</v>
      </c>
      <c r="F18" s="22"/>
      <c r="G18" s="22">
        <v>0.89649999999999996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7">
        <v>11</v>
      </c>
      <c r="B19" s="18" t="s">
        <v>265</v>
      </c>
      <c r="C19" s="19" t="s">
        <v>266</v>
      </c>
      <c r="D19" s="20" t="s">
        <v>267</v>
      </c>
      <c r="E19" s="21" t="s">
        <v>55</v>
      </c>
      <c r="F19" s="22"/>
      <c r="G19" s="22">
        <v>0.25850000000000001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7">
        <v>12</v>
      </c>
      <c r="B20" s="18" t="s">
        <v>268</v>
      </c>
      <c r="C20" s="19" t="s">
        <v>269</v>
      </c>
      <c r="D20" s="20" t="s">
        <v>270</v>
      </c>
      <c r="E20" s="21" t="s">
        <v>55</v>
      </c>
      <c r="F20" s="22"/>
      <c r="G20" s="22">
        <v>0.23780000000000001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7">
        <v>13</v>
      </c>
      <c r="B21" s="18" t="s">
        <v>271</v>
      </c>
      <c r="C21" s="19" t="s">
        <v>272</v>
      </c>
      <c r="D21" s="20" t="s">
        <v>273</v>
      </c>
      <c r="E21" s="21" t="s">
        <v>55</v>
      </c>
      <c r="F21" s="22"/>
      <c r="G21" s="22">
        <v>1.6351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/>
      <c r="C22" s="19"/>
      <c r="D22" s="20"/>
      <c r="E22" s="21"/>
      <c r="F22" s="22"/>
      <c r="G22" s="22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/>
      <c r="C23" s="19"/>
      <c r="D23" s="20"/>
      <c r="E23" s="21"/>
      <c r="F23" s="22"/>
      <c r="G23" s="22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/>
      <c r="C24" s="19"/>
      <c r="D24" s="20"/>
      <c r="E24" s="21"/>
      <c r="F24" s="22"/>
      <c r="G24" s="22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/>
      <c r="C25" s="19"/>
      <c r="D25" s="25"/>
      <c r="E25" s="21"/>
      <c r="F25" s="22"/>
      <c r="G25" s="22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/>
      <c r="C26" s="19"/>
      <c r="D26" s="25"/>
      <c r="E26" s="21"/>
      <c r="F26" s="22"/>
      <c r="G26" s="22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/>
      <c r="C27" s="19"/>
      <c r="D27" s="25"/>
      <c r="E27" s="21"/>
      <c r="F27" s="22"/>
      <c r="G27" s="22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/>
      <c r="C28" s="19"/>
      <c r="D28" s="25"/>
      <c r="E28" s="21"/>
      <c r="F28" s="22"/>
      <c r="G28" s="22"/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/>
      <c r="C29" s="19"/>
      <c r="D29" s="25"/>
      <c r="E29" s="21"/>
      <c r="F29" s="22"/>
      <c r="G29" s="22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/>
      <c r="C30" s="19"/>
      <c r="D30" s="25"/>
      <c r="E30" s="21"/>
      <c r="F30" s="22"/>
      <c r="G30" s="22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5"/>
      <c r="E31" s="21"/>
      <c r="F31" s="22"/>
      <c r="G31" s="22"/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18"/>
      <c r="C32" s="19"/>
      <c r="D32" s="25"/>
      <c r="E32" s="21"/>
      <c r="F32" s="22"/>
      <c r="G32" s="22"/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3" customFormat="1" ht="30.75" customHeight="1">
      <c r="A34" s="96" t="s">
        <v>227</v>
      </c>
      <c r="B34" s="96"/>
      <c r="C34" s="96"/>
      <c r="D34" s="96"/>
      <c r="E34" s="96"/>
      <c r="F34" s="96"/>
      <c r="G34" s="96"/>
      <c r="H34" s="96"/>
    </row>
    <row r="35" spans="1:256" s="33" customFormat="1" ht="35.25" customHeight="1">
      <c r="A35" s="82" t="s">
        <v>228</v>
      </c>
      <c r="B35" s="82"/>
      <c r="C35" s="82"/>
      <c r="D35" s="82"/>
      <c r="E35" s="82"/>
      <c r="F35" s="82"/>
      <c r="G35" s="82"/>
      <c r="H35" s="82"/>
    </row>
    <row r="36" spans="1:256" s="33" customFormat="1" ht="41.25" customHeight="1">
      <c r="A36" s="82" t="s">
        <v>229</v>
      </c>
      <c r="B36" s="82"/>
      <c r="C36" s="82"/>
      <c r="D36" s="82"/>
      <c r="E36" s="82"/>
      <c r="F36" s="82"/>
      <c r="G36" s="82"/>
      <c r="H36" s="82"/>
    </row>
    <row r="37" spans="1:256" s="33" customFormat="1" ht="24" customHeight="1">
      <c r="A37" s="85" t="s">
        <v>230</v>
      </c>
      <c r="B37" s="85"/>
      <c r="C37" s="85"/>
      <c r="D37" s="85"/>
      <c r="E37" s="85"/>
      <c r="F37" s="85"/>
      <c r="G37" s="85"/>
      <c r="H37" s="85"/>
    </row>
    <row r="38" spans="1:256" s="33" customFormat="1">
      <c r="A38" s="34"/>
      <c r="B38" s="35"/>
      <c r="C38" s="34"/>
      <c r="D38" s="34"/>
      <c r="E38" s="34"/>
      <c r="F38" s="36"/>
      <c r="G38" s="36"/>
      <c r="H38" s="37"/>
    </row>
    <row r="39" spans="1:256" s="33" customFormat="1">
      <c r="A39" s="38" t="s">
        <v>231</v>
      </c>
      <c r="B39" s="39"/>
      <c r="C39" s="40"/>
      <c r="D39" s="41" t="s">
        <v>232</v>
      </c>
      <c r="E39" s="40"/>
      <c r="F39" s="42"/>
      <c r="G39" s="42"/>
      <c r="H39" s="43"/>
    </row>
    <row r="40" spans="1:256" s="33" customFormat="1">
      <c r="A40" s="38"/>
      <c r="B40" s="39"/>
      <c r="C40" s="40"/>
      <c r="D40" s="41"/>
      <c r="E40" s="40"/>
      <c r="F40" s="42"/>
      <c r="G40" s="42"/>
      <c r="H40" s="43"/>
    </row>
    <row r="41" spans="1:256" s="33" customFormat="1">
      <c r="A41" s="38" t="s">
        <v>233</v>
      </c>
      <c r="B41" s="38"/>
      <c r="C41" s="34"/>
      <c r="D41" s="38" t="s">
        <v>233</v>
      </c>
      <c r="E41" s="34"/>
      <c r="F41" s="42"/>
      <c r="G41" s="42"/>
      <c r="H41" s="43"/>
    </row>
    <row r="42" spans="1:256" s="33" customFormat="1" ht="14.4">
      <c r="B42" s="44"/>
      <c r="F42" s="42"/>
      <c r="G42" s="42"/>
      <c r="H42" s="43"/>
    </row>
    <row r="43" spans="1:256">
      <c r="B43" s="45"/>
    </row>
    <row r="44" spans="1:256">
      <c r="B44" s="45"/>
    </row>
    <row r="45" spans="1:256">
      <c r="B45" s="45"/>
    </row>
    <row r="46" spans="1:256">
      <c r="B46" s="45"/>
    </row>
    <row r="47" spans="1:256">
      <c r="B47" s="45"/>
    </row>
    <row r="48" spans="1:256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34" right="0.23622047244094491" top="0.43307086614173229" bottom="0.39370078740157483" header="0.35433070866141736" footer="0.15748031496062992"/>
  <pageSetup paperSize="9" fitToHeight="2" orientation="portrait" horizontalDpi="200" verticalDpi="2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CE86-DC29-4D08-B053-637DB7A791EC}">
  <sheetPr>
    <tabColor rgb="FFFF0000"/>
  </sheetPr>
  <dimension ref="A1:IR127"/>
  <sheetViews>
    <sheetView view="pageBreakPreview" topLeftCell="A77" zoomScaleSheetLayoutView="100" workbookViewId="0">
      <selection activeCell="C23" sqref="C23"/>
    </sheetView>
  </sheetViews>
  <sheetFormatPr defaultRowHeight="15.6"/>
  <cols>
    <col min="1" max="1" width="6.44140625" style="2" customWidth="1"/>
    <col min="2" max="2" width="12.21875" style="50" customWidth="1"/>
    <col min="3" max="3" width="25.88671875" style="2" customWidth="1"/>
    <col min="4" max="4" width="13.77734375" style="46" customWidth="1"/>
    <col min="5" max="5" width="5.6640625" style="47" customWidth="1"/>
    <col min="6" max="6" width="13.33203125" style="48" customWidth="1"/>
    <col min="7" max="7" width="13" style="48" customWidth="1"/>
    <col min="8" max="8" width="17.6640625" style="49" customWidth="1"/>
    <col min="9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52" width="8.88671875" style="2"/>
    <col min="253" max="253" width="6.44140625" style="2" customWidth="1"/>
    <col min="254" max="254" width="12.21875" style="2" customWidth="1"/>
    <col min="255" max="255" width="28.21875" style="2" customWidth="1"/>
    <col min="256" max="256" width="13.77734375" style="2" customWidth="1"/>
    <col min="257" max="257" width="5.6640625" style="2" customWidth="1"/>
    <col min="258" max="259" width="9.33203125" style="2" customWidth="1"/>
    <col min="260" max="260" width="13.109375" style="2" customWidth="1"/>
    <col min="261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08" width="8.88671875" style="2"/>
    <col min="509" max="509" width="6.44140625" style="2" customWidth="1"/>
    <col min="510" max="510" width="12.21875" style="2" customWidth="1"/>
    <col min="511" max="511" width="28.21875" style="2" customWidth="1"/>
    <col min="512" max="512" width="13.77734375" style="2" customWidth="1"/>
    <col min="513" max="513" width="5.6640625" style="2" customWidth="1"/>
    <col min="514" max="515" width="9.33203125" style="2" customWidth="1"/>
    <col min="516" max="516" width="13.109375" style="2" customWidth="1"/>
    <col min="517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64" width="8.88671875" style="2"/>
    <col min="765" max="765" width="6.44140625" style="2" customWidth="1"/>
    <col min="766" max="766" width="12.21875" style="2" customWidth="1"/>
    <col min="767" max="767" width="28.21875" style="2" customWidth="1"/>
    <col min="768" max="768" width="13.77734375" style="2" customWidth="1"/>
    <col min="769" max="769" width="5.6640625" style="2" customWidth="1"/>
    <col min="770" max="771" width="9.33203125" style="2" customWidth="1"/>
    <col min="772" max="772" width="13.109375" style="2" customWidth="1"/>
    <col min="773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0" width="8.88671875" style="2"/>
    <col min="1021" max="1021" width="6.44140625" style="2" customWidth="1"/>
    <col min="1022" max="1022" width="12.21875" style="2" customWidth="1"/>
    <col min="1023" max="1023" width="28.21875" style="2" customWidth="1"/>
    <col min="1024" max="1024" width="13.77734375" style="2" customWidth="1"/>
    <col min="1025" max="1025" width="5.6640625" style="2" customWidth="1"/>
    <col min="1026" max="1027" width="9.33203125" style="2" customWidth="1"/>
    <col min="1028" max="1028" width="13.109375" style="2" customWidth="1"/>
    <col min="1029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76" width="8.88671875" style="2"/>
    <col min="1277" max="1277" width="6.44140625" style="2" customWidth="1"/>
    <col min="1278" max="1278" width="12.21875" style="2" customWidth="1"/>
    <col min="1279" max="1279" width="28.21875" style="2" customWidth="1"/>
    <col min="1280" max="1280" width="13.77734375" style="2" customWidth="1"/>
    <col min="1281" max="1281" width="5.6640625" style="2" customWidth="1"/>
    <col min="1282" max="1283" width="9.33203125" style="2" customWidth="1"/>
    <col min="1284" max="1284" width="13.109375" style="2" customWidth="1"/>
    <col min="1285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32" width="8.88671875" style="2"/>
    <col min="1533" max="1533" width="6.44140625" style="2" customWidth="1"/>
    <col min="1534" max="1534" width="12.21875" style="2" customWidth="1"/>
    <col min="1535" max="1535" width="28.21875" style="2" customWidth="1"/>
    <col min="1536" max="1536" width="13.77734375" style="2" customWidth="1"/>
    <col min="1537" max="1537" width="5.6640625" style="2" customWidth="1"/>
    <col min="1538" max="1539" width="9.33203125" style="2" customWidth="1"/>
    <col min="1540" max="1540" width="13.109375" style="2" customWidth="1"/>
    <col min="1541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88" width="8.88671875" style="2"/>
    <col min="1789" max="1789" width="6.44140625" style="2" customWidth="1"/>
    <col min="1790" max="1790" width="12.21875" style="2" customWidth="1"/>
    <col min="1791" max="1791" width="28.21875" style="2" customWidth="1"/>
    <col min="1792" max="1792" width="13.77734375" style="2" customWidth="1"/>
    <col min="1793" max="1793" width="5.6640625" style="2" customWidth="1"/>
    <col min="1794" max="1795" width="9.33203125" style="2" customWidth="1"/>
    <col min="1796" max="1796" width="13.109375" style="2" customWidth="1"/>
    <col min="1797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44" width="8.88671875" style="2"/>
    <col min="2045" max="2045" width="6.44140625" style="2" customWidth="1"/>
    <col min="2046" max="2046" width="12.21875" style="2" customWidth="1"/>
    <col min="2047" max="2047" width="28.21875" style="2" customWidth="1"/>
    <col min="2048" max="2048" width="13.77734375" style="2" customWidth="1"/>
    <col min="2049" max="2049" width="5.6640625" style="2" customWidth="1"/>
    <col min="2050" max="2051" width="9.33203125" style="2" customWidth="1"/>
    <col min="2052" max="2052" width="13.109375" style="2" customWidth="1"/>
    <col min="2053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0" width="8.88671875" style="2"/>
    <col min="2301" max="2301" width="6.44140625" style="2" customWidth="1"/>
    <col min="2302" max="2302" width="12.21875" style="2" customWidth="1"/>
    <col min="2303" max="2303" width="28.21875" style="2" customWidth="1"/>
    <col min="2304" max="2304" width="13.77734375" style="2" customWidth="1"/>
    <col min="2305" max="2305" width="5.6640625" style="2" customWidth="1"/>
    <col min="2306" max="2307" width="9.33203125" style="2" customWidth="1"/>
    <col min="2308" max="2308" width="13.109375" style="2" customWidth="1"/>
    <col min="2309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56" width="8.88671875" style="2"/>
    <col min="2557" max="2557" width="6.44140625" style="2" customWidth="1"/>
    <col min="2558" max="2558" width="12.21875" style="2" customWidth="1"/>
    <col min="2559" max="2559" width="28.21875" style="2" customWidth="1"/>
    <col min="2560" max="2560" width="13.77734375" style="2" customWidth="1"/>
    <col min="2561" max="2561" width="5.6640625" style="2" customWidth="1"/>
    <col min="2562" max="2563" width="9.33203125" style="2" customWidth="1"/>
    <col min="2564" max="2564" width="13.109375" style="2" customWidth="1"/>
    <col min="2565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12" width="8.88671875" style="2"/>
    <col min="2813" max="2813" width="6.44140625" style="2" customWidth="1"/>
    <col min="2814" max="2814" width="12.21875" style="2" customWidth="1"/>
    <col min="2815" max="2815" width="28.21875" style="2" customWidth="1"/>
    <col min="2816" max="2816" width="13.77734375" style="2" customWidth="1"/>
    <col min="2817" max="2817" width="5.6640625" style="2" customWidth="1"/>
    <col min="2818" max="2819" width="9.33203125" style="2" customWidth="1"/>
    <col min="2820" max="2820" width="13.109375" style="2" customWidth="1"/>
    <col min="2821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68" width="8.88671875" style="2"/>
    <col min="3069" max="3069" width="6.44140625" style="2" customWidth="1"/>
    <col min="3070" max="3070" width="12.21875" style="2" customWidth="1"/>
    <col min="3071" max="3071" width="28.21875" style="2" customWidth="1"/>
    <col min="3072" max="3072" width="13.77734375" style="2" customWidth="1"/>
    <col min="3073" max="3073" width="5.6640625" style="2" customWidth="1"/>
    <col min="3074" max="3075" width="9.33203125" style="2" customWidth="1"/>
    <col min="3076" max="3076" width="13.109375" style="2" customWidth="1"/>
    <col min="3077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24" width="8.88671875" style="2"/>
    <col min="3325" max="3325" width="6.44140625" style="2" customWidth="1"/>
    <col min="3326" max="3326" width="12.21875" style="2" customWidth="1"/>
    <col min="3327" max="3327" width="28.21875" style="2" customWidth="1"/>
    <col min="3328" max="3328" width="13.77734375" style="2" customWidth="1"/>
    <col min="3329" max="3329" width="5.6640625" style="2" customWidth="1"/>
    <col min="3330" max="3331" width="9.33203125" style="2" customWidth="1"/>
    <col min="3332" max="3332" width="13.109375" style="2" customWidth="1"/>
    <col min="3333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0" width="8.88671875" style="2"/>
    <col min="3581" max="3581" width="6.44140625" style="2" customWidth="1"/>
    <col min="3582" max="3582" width="12.21875" style="2" customWidth="1"/>
    <col min="3583" max="3583" width="28.21875" style="2" customWidth="1"/>
    <col min="3584" max="3584" width="13.77734375" style="2" customWidth="1"/>
    <col min="3585" max="3585" width="5.6640625" style="2" customWidth="1"/>
    <col min="3586" max="3587" width="9.33203125" style="2" customWidth="1"/>
    <col min="3588" max="3588" width="13.109375" style="2" customWidth="1"/>
    <col min="3589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36" width="8.88671875" style="2"/>
    <col min="3837" max="3837" width="6.44140625" style="2" customWidth="1"/>
    <col min="3838" max="3838" width="12.21875" style="2" customWidth="1"/>
    <col min="3839" max="3839" width="28.21875" style="2" customWidth="1"/>
    <col min="3840" max="3840" width="13.77734375" style="2" customWidth="1"/>
    <col min="3841" max="3841" width="5.6640625" style="2" customWidth="1"/>
    <col min="3842" max="3843" width="9.33203125" style="2" customWidth="1"/>
    <col min="3844" max="3844" width="13.109375" style="2" customWidth="1"/>
    <col min="3845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092" width="8.88671875" style="2"/>
    <col min="4093" max="4093" width="6.44140625" style="2" customWidth="1"/>
    <col min="4094" max="4094" width="12.21875" style="2" customWidth="1"/>
    <col min="4095" max="4095" width="28.21875" style="2" customWidth="1"/>
    <col min="4096" max="4096" width="13.77734375" style="2" customWidth="1"/>
    <col min="4097" max="4097" width="5.6640625" style="2" customWidth="1"/>
    <col min="4098" max="4099" width="9.33203125" style="2" customWidth="1"/>
    <col min="4100" max="4100" width="13.109375" style="2" customWidth="1"/>
    <col min="4101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48" width="8.88671875" style="2"/>
    <col min="4349" max="4349" width="6.44140625" style="2" customWidth="1"/>
    <col min="4350" max="4350" width="12.21875" style="2" customWidth="1"/>
    <col min="4351" max="4351" width="28.21875" style="2" customWidth="1"/>
    <col min="4352" max="4352" width="13.77734375" style="2" customWidth="1"/>
    <col min="4353" max="4353" width="5.6640625" style="2" customWidth="1"/>
    <col min="4354" max="4355" width="9.33203125" style="2" customWidth="1"/>
    <col min="4356" max="4356" width="13.109375" style="2" customWidth="1"/>
    <col min="4357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04" width="8.88671875" style="2"/>
    <col min="4605" max="4605" width="6.44140625" style="2" customWidth="1"/>
    <col min="4606" max="4606" width="12.21875" style="2" customWidth="1"/>
    <col min="4607" max="4607" width="28.21875" style="2" customWidth="1"/>
    <col min="4608" max="4608" width="13.77734375" style="2" customWidth="1"/>
    <col min="4609" max="4609" width="5.6640625" style="2" customWidth="1"/>
    <col min="4610" max="4611" width="9.33203125" style="2" customWidth="1"/>
    <col min="4612" max="4612" width="13.109375" style="2" customWidth="1"/>
    <col min="4613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0" width="8.88671875" style="2"/>
    <col min="4861" max="4861" width="6.44140625" style="2" customWidth="1"/>
    <col min="4862" max="4862" width="12.21875" style="2" customWidth="1"/>
    <col min="4863" max="4863" width="28.21875" style="2" customWidth="1"/>
    <col min="4864" max="4864" width="13.77734375" style="2" customWidth="1"/>
    <col min="4865" max="4865" width="5.6640625" style="2" customWidth="1"/>
    <col min="4866" max="4867" width="9.33203125" style="2" customWidth="1"/>
    <col min="4868" max="4868" width="13.109375" style="2" customWidth="1"/>
    <col min="4869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16" width="8.88671875" style="2"/>
    <col min="5117" max="5117" width="6.44140625" style="2" customWidth="1"/>
    <col min="5118" max="5118" width="12.21875" style="2" customWidth="1"/>
    <col min="5119" max="5119" width="28.21875" style="2" customWidth="1"/>
    <col min="5120" max="5120" width="13.77734375" style="2" customWidth="1"/>
    <col min="5121" max="5121" width="5.6640625" style="2" customWidth="1"/>
    <col min="5122" max="5123" width="9.33203125" style="2" customWidth="1"/>
    <col min="5124" max="5124" width="13.109375" style="2" customWidth="1"/>
    <col min="5125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72" width="8.88671875" style="2"/>
    <col min="5373" max="5373" width="6.44140625" style="2" customWidth="1"/>
    <col min="5374" max="5374" width="12.21875" style="2" customWidth="1"/>
    <col min="5375" max="5375" width="28.21875" style="2" customWidth="1"/>
    <col min="5376" max="5376" width="13.77734375" style="2" customWidth="1"/>
    <col min="5377" max="5377" width="5.6640625" style="2" customWidth="1"/>
    <col min="5378" max="5379" width="9.33203125" style="2" customWidth="1"/>
    <col min="5380" max="5380" width="13.109375" style="2" customWidth="1"/>
    <col min="5381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28" width="8.88671875" style="2"/>
    <col min="5629" max="5629" width="6.44140625" style="2" customWidth="1"/>
    <col min="5630" max="5630" width="12.21875" style="2" customWidth="1"/>
    <col min="5631" max="5631" width="28.21875" style="2" customWidth="1"/>
    <col min="5632" max="5632" width="13.77734375" style="2" customWidth="1"/>
    <col min="5633" max="5633" width="5.6640625" style="2" customWidth="1"/>
    <col min="5634" max="5635" width="9.33203125" style="2" customWidth="1"/>
    <col min="5636" max="5636" width="13.109375" style="2" customWidth="1"/>
    <col min="5637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84" width="8.88671875" style="2"/>
    <col min="5885" max="5885" width="6.44140625" style="2" customWidth="1"/>
    <col min="5886" max="5886" width="12.21875" style="2" customWidth="1"/>
    <col min="5887" max="5887" width="28.21875" style="2" customWidth="1"/>
    <col min="5888" max="5888" width="13.77734375" style="2" customWidth="1"/>
    <col min="5889" max="5889" width="5.6640625" style="2" customWidth="1"/>
    <col min="5890" max="5891" width="9.33203125" style="2" customWidth="1"/>
    <col min="5892" max="5892" width="13.109375" style="2" customWidth="1"/>
    <col min="5893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0" width="8.88671875" style="2"/>
    <col min="6141" max="6141" width="6.44140625" style="2" customWidth="1"/>
    <col min="6142" max="6142" width="12.21875" style="2" customWidth="1"/>
    <col min="6143" max="6143" width="28.21875" style="2" customWidth="1"/>
    <col min="6144" max="6144" width="13.77734375" style="2" customWidth="1"/>
    <col min="6145" max="6145" width="5.6640625" style="2" customWidth="1"/>
    <col min="6146" max="6147" width="9.33203125" style="2" customWidth="1"/>
    <col min="6148" max="6148" width="13.109375" style="2" customWidth="1"/>
    <col min="6149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396" width="8.88671875" style="2"/>
    <col min="6397" max="6397" width="6.44140625" style="2" customWidth="1"/>
    <col min="6398" max="6398" width="12.21875" style="2" customWidth="1"/>
    <col min="6399" max="6399" width="28.21875" style="2" customWidth="1"/>
    <col min="6400" max="6400" width="13.77734375" style="2" customWidth="1"/>
    <col min="6401" max="6401" width="5.6640625" style="2" customWidth="1"/>
    <col min="6402" max="6403" width="9.33203125" style="2" customWidth="1"/>
    <col min="6404" max="6404" width="13.109375" style="2" customWidth="1"/>
    <col min="6405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52" width="8.88671875" style="2"/>
    <col min="6653" max="6653" width="6.44140625" style="2" customWidth="1"/>
    <col min="6654" max="6654" width="12.21875" style="2" customWidth="1"/>
    <col min="6655" max="6655" width="28.21875" style="2" customWidth="1"/>
    <col min="6656" max="6656" width="13.77734375" style="2" customWidth="1"/>
    <col min="6657" max="6657" width="5.6640625" style="2" customWidth="1"/>
    <col min="6658" max="6659" width="9.33203125" style="2" customWidth="1"/>
    <col min="6660" max="6660" width="13.109375" style="2" customWidth="1"/>
    <col min="6661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08" width="8.88671875" style="2"/>
    <col min="6909" max="6909" width="6.44140625" style="2" customWidth="1"/>
    <col min="6910" max="6910" width="12.21875" style="2" customWidth="1"/>
    <col min="6911" max="6911" width="28.21875" style="2" customWidth="1"/>
    <col min="6912" max="6912" width="13.77734375" style="2" customWidth="1"/>
    <col min="6913" max="6913" width="5.6640625" style="2" customWidth="1"/>
    <col min="6914" max="6915" width="9.33203125" style="2" customWidth="1"/>
    <col min="6916" max="6916" width="13.109375" style="2" customWidth="1"/>
    <col min="6917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64" width="8.88671875" style="2"/>
    <col min="7165" max="7165" width="6.44140625" style="2" customWidth="1"/>
    <col min="7166" max="7166" width="12.21875" style="2" customWidth="1"/>
    <col min="7167" max="7167" width="28.21875" style="2" customWidth="1"/>
    <col min="7168" max="7168" width="13.77734375" style="2" customWidth="1"/>
    <col min="7169" max="7169" width="5.6640625" style="2" customWidth="1"/>
    <col min="7170" max="7171" width="9.33203125" style="2" customWidth="1"/>
    <col min="7172" max="7172" width="13.109375" style="2" customWidth="1"/>
    <col min="7173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0" width="8.88671875" style="2"/>
    <col min="7421" max="7421" width="6.44140625" style="2" customWidth="1"/>
    <col min="7422" max="7422" width="12.21875" style="2" customWidth="1"/>
    <col min="7423" max="7423" width="28.21875" style="2" customWidth="1"/>
    <col min="7424" max="7424" width="13.77734375" style="2" customWidth="1"/>
    <col min="7425" max="7425" width="5.6640625" style="2" customWidth="1"/>
    <col min="7426" max="7427" width="9.33203125" style="2" customWidth="1"/>
    <col min="7428" max="7428" width="13.109375" style="2" customWidth="1"/>
    <col min="7429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76" width="8.88671875" style="2"/>
    <col min="7677" max="7677" width="6.44140625" style="2" customWidth="1"/>
    <col min="7678" max="7678" width="12.21875" style="2" customWidth="1"/>
    <col min="7679" max="7679" width="28.21875" style="2" customWidth="1"/>
    <col min="7680" max="7680" width="13.77734375" style="2" customWidth="1"/>
    <col min="7681" max="7681" width="5.6640625" style="2" customWidth="1"/>
    <col min="7682" max="7683" width="9.33203125" style="2" customWidth="1"/>
    <col min="7684" max="7684" width="13.109375" style="2" customWidth="1"/>
    <col min="7685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32" width="8.88671875" style="2"/>
    <col min="7933" max="7933" width="6.44140625" style="2" customWidth="1"/>
    <col min="7934" max="7934" width="12.21875" style="2" customWidth="1"/>
    <col min="7935" max="7935" width="28.21875" style="2" customWidth="1"/>
    <col min="7936" max="7936" width="13.77734375" style="2" customWidth="1"/>
    <col min="7937" max="7937" width="5.6640625" style="2" customWidth="1"/>
    <col min="7938" max="7939" width="9.33203125" style="2" customWidth="1"/>
    <col min="7940" max="7940" width="13.109375" style="2" customWidth="1"/>
    <col min="7941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88" width="8.88671875" style="2"/>
    <col min="8189" max="8189" width="6.44140625" style="2" customWidth="1"/>
    <col min="8190" max="8190" width="12.21875" style="2" customWidth="1"/>
    <col min="8191" max="8191" width="28.21875" style="2" customWidth="1"/>
    <col min="8192" max="8192" width="13.77734375" style="2" customWidth="1"/>
    <col min="8193" max="8193" width="5.6640625" style="2" customWidth="1"/>
    <col min="8194" max="8195" width="9.33203125" style="2" customWidth="1"/>
    <col min="8196" max="8196" width="13.109375" style="2" customWidth="1"/>
    <col min="8197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44" width="8.88671875" style="2"/>
    <col min="8445" max="8445" width="6.44140625" style="2" customWidth="1"/>
    <col min="8446" max="8446" width="12.21875" style="2" customWidth="1"/>
    <col min="8447" max="8447" width="28.21875" style="2" customWidth="1"/>
    <col min="8448" max="8448" width="13.77734375" style="2" customWidth="1"/>
    <col min="8449" max="8449" width="5.6640625" style="2" customWidth="1"/>
    <col min="8450" max="8451" width="9.33203125" style="2" customWidth="1"/>
    <col min="8452" max="8452" width="13.109375" style="2" customWidth="1"/>
    <col min="8453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0" width="8.88671875" style="2"/>
    <col min="8701" max="8701" width="6.44140625" style="2" customWidth="1"/>
    <col min="8702" max="8702" width="12.21875" style="2" customWidth="1"/>
    <col min="8703" max="8703" width="28.21875" style="2" customWidth="1"/>
    <col min="8704" max="8704" width="13.77734375" style="2" customWidth="1"/>
    <col min="8705" max="8705" width="5.6640625" style="2" customWidth="1"/>
    <col min="8706" max="8707" width="9.33203125" style="2" customWidth="1"/>
    <col min="8708" max="8708" width="13.109375" style="2" customWidth="1"/>
    <col min="8709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56" width="8.88671875" style="2"/>
    <col min="8957" max="8957" width="6.44140625" style="2" customWidth="1"/>
    <col min="8958" max="8958" width="12.21875" style="2" customWidth="1"/>
    <col min="8959" max="8959" width="28.21875" style="2" customWidth="1"/>
    <col min="8960" max="8960" width="13.77734375" style="2" customWidth="1"/>
    <col min="8961" max="8961" width="5.6640625" style="2" customWidth="1"/>
    <col min="8962" max="8963" width="9.33203125" style="2" customWidth="1"/>
    <col min="8964" max="8964" width="13.109375" style="2" customWidth="1"/>
    <col min="8965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12" width="8.88671875" style="2"/>
    <col min="9213" max="9213" width="6.44140625" style="2" customWidth="1"/>
    <col min="9214" max="9214" width="12.21875" style="2" customWidth="1"/>
    <col min="9215" max="9215" width="28.21875" style="2" customWidth="1"/>
    <col min="9216" max="9216" width="13.77734375" style="2" customWidth="1"/>
    <col min="9217" max="9217" width="5.6640625" style="2" customWidth="1"/>
    <col min="9218" max="9219" width="9.33203125" style="2" customWidth="1"/>
    <col min="9220" max="9220" width="13.109375" style="2" customWidth="1"/>
    <col min="9221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68" width="8.88671875" style="2"/>
    <col min="9469" max="9469" width="6.44140625" style="2" customWidth="1"/>
    <col min="9470" max="9470" width="12.21875" style="2" customWidth="1"/>
    <col min="9471" max="9471" width="28.21875" style="2" customWidth="1"/>
    <col min="9472" max="9472" width="13.77734375" style="2" customWidth="1"/>
    <col min="9473" max="9473" width="5.6640625" style="2" customWidth="1"/>
    <col min="9474" max="9475" width="9.33203125" style="2" customWidth="1"/>
    <col min="9476" max="9476" width="13.109375" style="2" customWidth="1"/>
    <col min="9477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24" width="8.88671875" style="2"/>
    <col min="9725" max="9725" width="6.44140625" style="2" customWidth="1"/>
    <col min="9726" max="9726" width="12.21875" style="2" customWidth="1"/>
    <col min="9727" max="9727" width="28.21875" style="2" customWidth="1"/>
    <col min="9728" max="9728" width="13.77734375" style="2" customWidth="1"/>
    <col min="9729" max="9729" width="5.6640625" style="2" customWidth="1"/>
    <col min="9730" max="9731" width="9.33203125" style="2" customWidth="1"/>
    <col min="9732" max="9732" width="13.109375" style="2" customWidth="1"/>
    <col min="9733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0" width="8.88671875" style="2"/>
    <col min="9981" max="9981" width="6.44140625" style="2" customWidth="1"/>
    <col min="9982" max="9982" width="12.21875" style="2" customWidth="1"/>
    <col min="9983" max="9983" width="28.21875" style="2" customWidth="1"/>
    <col min="9984" max="9984" width="13.77734375" style="2" customWidth="1"/>
    <col min="9985" max="9985" width="5.6640625" style="2" customWidth="1"/>
    <col min="9986" max="9987" width="9.33203125" style="2" customWidth="1"/>
    <col min="9988" max="9988" width="13.109375" style="2" customWidth="1"/>
    <col min="9989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36" width="8.88671875" style="2"/>
    <col min="10237" max="10237" width="6.44140625" style="2" customWidth="1"/>
    <col min="10238" max="10238" width="12.21875" style="2" customWidth="1"/>
    <col min="10239" max="10239" width="28.21875" style="2" customWidth="1"/>
    <col min="10240" max="10240" width="13.77734375" style="2" customWidth="1"/>
    <col min="10241" max="10241" width="5.6640625" style="2" customWidth="1"/>
    <col min="10242" max="10243" width="9.33203125" style="2" customWidth="1"/>
    <col min="10244" max="10244" width="13.109375" style="2" customWidth="1"/>
    <col min="10245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492" width="8.88671875" style="2"/>
    <col min="10493" max="10493" width="6.44140625" style="2" customWidth="1"/>
    <col min="10494" max="10494" width="12.21875" style="2" customWidth="1"/>
    <col min="10495" max="10495" width="28.21875" style="2" customWidth="1"/>
    <col min="10496" max="10496" width="13.77734375" style="2" customWidth="1"/>
    <col min="10497" max="10497" width="5.6640625" style="2" customWidth="1"/>
    <col min="10498" max="10499" width="9.33203125" style="2" customWidth="1"/>
    <col min="10500" max="10500" width="13.109375" style="2" customWidth="1"/>
    <col min="10501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48" width="8.88671875" style="2"/>
    <col min="10749" max="10749" width="6.44140625" style="2" customWidth="1"/>
    <col min="10750" max="10750" width="12.21875" style="2" customWidth="1"/>
    <col min="10751" max="10751" width="28.21875" style="2" customWidth="1"/>
    <col min="10752" max="10752" width="13.77734375" style="2" customWidth="1"/>
    <col min="10753" max="10753" width="5.6640625" style="2" customWidth="1"/>
    <col min="10754" max="10755" width="9.33203125" style="2" customWidth="1"/>
    <col min="10756" max="10756" width="13.109375" style="2" customWidth="1"/>
    <col min="10757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04" width="8.88671875" style="2"/>
    <col min="11005" max="11005" width="6.44140625" style="2" customWidth="1"/>
    <col min="11006" max="11006" width="12.21875" style="2" customWidth="1"/>
    <col min="11007" max="11007" width="28.21875" style="2" customWidth="1"/>
    <col min="11008" max="11008" width="13.77734375" style="2" customWidth="1"/>
    <col min="11009" max="11009" width="5.6640625" style="2" customWidth="1"/>
    <col min="11010" max="11011" width="9.33203125" style="2" customWidth="1"/>
    <col min="11012" max="11012" width="13.109375" style="2" customWidth="1"/>
    <col min="11013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0" width="8.88671875" style="2"/>
    <col min="11261" max="11261" width="6.44140625" style="2" customWidth="1"/>
    <col min="11262" max="11262" width="12.21875" style="2" customWidth="1"/>
    <col min="11263" max="11263" width="28.21875" style="2" customWidth="1"/>
    <col min="11264" max="11264" width="13.77734375" style="2" customWidth="1"/>
    <col min="11265" max="11265" width="5.6640625" style="2" customWidth="1"/>
    <col min="11266" max="11267" width="9.33203125" style="2" customWidth="1"/>
    <col min="11268" max="11268" width="13.109375" style="2" customWidth="1"/>
    <col min="11269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16" width="8.88671875" style="2"/>
    <col min="11517" max="11517" width="6.44140625" style="2" customWidth="1"/>
    <col min="11518" max="11518" width="12.21875" style="2" customWidth="1"/>
    <col min="11519" max="11519" width="28.21875" style="2" customWidth="1"/>
    <col min="11520" max="11520" width="13.77734375" style="2" customWidth="1"/>
    <col min="11521" max="11521" width="5.6640625" style="2" customWidth="1"/>
    <col min="11522" max="11523" width="9.33203125" style="2" customWidth="1"/>
    <col min="11524" max="11524" width="13.109375" style="2" customWidth="1"/>
    <col min="11525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72" width="8.88671875" style="2"/>
    <col min="11773" max="11773" width="6.44140625" style="2" customWidth="1"/>
    <col min="11774" max="11774" width="12.21875" style="2" customWidth="1"/>
    <col min="11775" max="11775" width="28.21875" style="2" customWidth="1"/>
    <col min="11776" max="11776" width="13.77734375" style="2" customWidth="1"/>
    <col min="11777" max="11777" width="5.6640625" style="2" customWidth="1"/>
    <col min="11778" max="11779" width="9.33203125" style="2" customWidth="1"/>
    <col min="11780" max="11780" width="13.109375" style="2" customWidth="1"/>
    <col min="11781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28" width="8.88671875" style="2"/>
    <col min="12029" max="12029" width="6.44140625" style="2" customWidth="1"/>
    <col min="12030" max="12030" width="12.21875" style="2" customWidth="1"/>
    <col min="12031" max="12031" width="28.21875" style="2" customWidth="1"/>
    <col min="12032" max="12032" width="13.77734375" style="2" customWidth="1"/>
    <col min="12033" max="12033" width="5.6640625" style="2" customWidth="1"/>
    <col min="12034" max="12035" width="9.33203125" style="2" customWidth="1"/>
    <col min="12036" max="12036" width="13.109375" style="2" customWidth="1"/>
    <col min="12037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84" width="8.88671875" style="2"/>
    <col min="12285" max="12285" width="6.44140625" style="2" customWidth="1"/>
    <col min="12286" max="12286" width="12.21875" style="2" customWidth="1"/>
    <col min="12287" max="12287" width="28.21875" style="2" customWidth="1"/>
    <col min="12288" max="12288" width="13.77734375" style="2" customWidth="1"/>
    <col min="12289" max="12289" width="5.6640625" style="2" customWidth="1"/>
    <col min="12290" max="12291" width="9.33203125" style="2" customWidth="1"/>
    <col min="12292" max="12292" width="13.109375" style="2" customWidth="1"/>
    <col min="12293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0" width="8.88671875" style="2"/>
    <col min="12541" max="12541" width="6.44140625" style="2" customWidth="1"/>
    <col min="12542" max="12542" width="12.21875" style="2" customWidth="1"/>
    <col min="12543" max="12543" width="28.21875" style="2" customWidth="1"/>
    <col min="12544" max="12544" width="13.77734375" style="2" customWidth="1"/>
    <col min="12545" max="12545" width="5.6640625" style="2" customWidth="1"/>
    <col min="12546" max="12547" width="9.33203125" style="2" customWidth="1"/>
    <col min="12548" max="12548" width="13.109375" style="2" customWidth="1"/>
    <col min="12549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796" width="8.88671875" style="2"/>
    <col min="12797" max="12797" width="6.44140625" style="2" customWidth="1"/>
    <col min="12798" max="12798" width="12.21875" style="2" customWidth="1"/>
    <col min="12799" max="12799" width="28.21875" style="2" customWidth="1"/>
    <col min="12800" max="12800" width="13.77734375" style="2" customWidth="1"/>
    <col min="12801" max="12801" width="5.6640625" style="2" customWidth="1"/>
    <col min="12802" max="12803" width="9.33203125" style="2" customWidth="1"/>
    <col min="12804" max="12804" width="13.109375" style="2" customWidth="1"/>
    <col min="12805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52" width="8.88671875" style="2"/>
    <col min="13053" max="13053" width="6.44140625" style="2" customWidth="1"/>
    <col min="13054" max="13054" width="12.21875" style="2" customWidth="1"/>
    <col min="13055" max="13055" width="28.21875" style="2" customWidth="1"/>
    <col min="13056" max="13056" width="13.77734375" style="2" customWidth="1"/>
    <col min="13057" max="13057" width="5.6640625" style="2" customWidth="1"/>
    <col min="13058" max="13059" width="9.33203125" style="2" customWidth="1"/>
    <col min="13060" max="13060" width="13.109375" style="2" customWidth="1"/>
    <col min="13061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08" width="8.88671875" style="2"/>
    <col min="13309" max="13309" width="6.44140625" style="2" customWidth="1"/>
    <col min="13310" max="13310" width="12.21875" style="2" customWidth="1"/>
    <col min="13311" max="13311" width="28.21875" style="2" customWidth="1"/>
    <col min="13312" max="13312" width="13.77734375" style="2" customWidth="1"/>
    <col min="13313" max="13313" width="5.6640625" style="2" customWidth="1"/>
    <col min="13314" max="13315" width="9.33203125" style="2" customWidth="1"/>
    <col min="13316" max="13316" width="13.109375" style="2" customWidth="1"/>
    <col min="13317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64" width="8.88671875" style="2"/>
    <col min="13565" max="13565" width="6.44140625" style="2" customWidth="1"/>
    <col min="13566" max="13566" width="12.21875" style="2" customWidth="1"/>
    <col min="13567" max="13567" width="28.21875" style="2" customWidth="1"/>
    <col min="13568" max="13568" width="13.77734375" style="2" customWidth="1"/>
    <col min="13569" max="13569" width="5.6640625" style="2" customWidth="1"/>
    <col min="13570" max="13571" width="9.33203125" style="2" customWidth="1"/>
    <col min="13572" max="13572" width="13.109375" style="2" customWidth="1"/>
    <col min="13573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0" width="8.88671875" style="2"/>
    <col min="13821" max="13821" width="6.44140625" style="2" customWidth="1"/>
    <col min="13822" max="13822" width="12.21875" style="2" customWidth="1"/>
    <col min="13823" max="13823" width="28.21875" style="2" customWidth="1"/>
    <col min="13824" max="13824" width="13.77734375" style="2" customWidth="1"/>
    <col min="13825" max="13825" width="5.6640625" style="2" customWidth="1"/>
    <col min="13826" max="13827" width="9.33203125" style="2" customWidth="1"/>
    <col min="13828" max="13828" width="13.109375" style="2" customWidth="1"/>
    <col min="13829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76" width="8.88671875" style="2"/>
    <col min="14077" max="14077" width="6.44140625" style="2" customWidth="1"/>
    <col min="14078" max="14078" width="12.21875" style="2" customWidth="1"/>
    <col min="14079" max="14079" width="28.21875" style="2" customWidth="1"/>
    <col min="14080" max="14080" width="13.77734375" style="2" customWidth="1"/>
    <col min="14081" max="14081" width="5.6640625" style="2" customWidth="1"/>
    <col min="14082" max="14083" width="9.33203125" style="2" customWidth="1"/>
    <col min="14084" max="14084" width="13.109375" style="2" customWidth="1"/>
    <col min="14085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32" width="8.88671875" style="2"/>
    <col min="14333" max="14333" width="6.44140625" style="2" customWidth="1"/>
    <col min="14334" max="14334" width="12.21875" style="2" customWidth="1"/>
    <col min="14335" max="14335" width="28.21875" style="2" customWidth="1"/>
    <col min="14336" max="14336" width="13.77734375" style="2" customWidth="1"/>
    <col min="14337" max="14337" width="5.6640625" style="2" customWidth="1"/>
    <col min="14338" max="14339" width="9.33203125" style="2" customWidth="1"/>
    <col min="14340" max="14340" width="13.109375" style="2" customWidth="1"/>
    <col min="14341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88" width="8.88671875" style="2"/>
    <col min="14589" max="14589" width="6.44140625" style="2" customWidth="1"/>
    <col min="14590" max="14590" width="12.21875" style="2" customWidth="1"/>
    <col min="14591" max="14591" width="28.21875" style="2" customWidth="1"/>
    <col min="14592" max="14592" width="13.77734375" style="2" customWidth="1"/>
    <col min="14593" max="14593" width="5.6640625" style="2" customWidth="1"/>
    <col min="14594" max="14595" width="9.33203125" style="2" customWidth="1"/>
    <col min="14596" max="14596" width="13.109375" style="2" customWidth="1"/>
    <col min="14597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44" width="8.88671875" style="2"/>
    <col min="14845" max="14845" width="6.44140625" style="2" customWidth="1"/>
    <col min="14846" max="14846" width="12.21875" style="2" customWidth="1"/>
    <col min="14847" max="14847" width="28.21875" style="2" customWidth="1"/>
    <col min="14848" max="14848" width="13.77734375" style="2" customWidth="1"/>
    <col min="14849" max="14849" width="5.6640625" style="2" customWidth="1"/>
    <col min="14850" max="14851" width="9.33203125" style="2" customWidth="1"/>
    <col min="14852" max="14852" width="13.109375" style="2" customWidth="1"/>
    <col min="14853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0" width="8.88671875" style="2"/>
    <col min="15101" max="15101" width="6.44140625" style="2" customWidth="1"/>
    <col min="15102" max="15102" width="12.21875" style="2" customWidth="1"/>
    <col min="15103" max="15103" width="28.21875" style="2" customWidth="1"/>
    <col min="15104" max="15104" width="13.77734375" style="2" customWidth="1"/>
    <col min="15105" max="15105" width="5.6640625" style="2" customWidth="1"/>
    <col min="15106" max="15107" width="9.33203125" style="2" customWidth="1"/>
    <col min="15108" max="15108" width="13.109375" style="2" customWidth="1"/>
    <col min="15109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56" width="8.88671875" style="2"/>
    <col min="15357" max="15357" width="6.44140625" style="2" customWidth="1"/>
    <col min="15358" max="15358" width="12.21875" style="2" customWidth="1"/>
    <col min="15359" max="15359" width="28.21875" style="2" customWidth="1"/>
    <col min="15360" max="15360" width="13.77734375" style="2" customWidth="1"/>
    <col min="15361" max="15361" width="5.6640625" style="2" customWidth="1"/>
    <col min="15362" max="15363" width="9.33203125" style="2" customWidth="1"/>
    <col min="15364" max="15364" width="13.109375" style="2" customWidth="1"/>
    <col min="15365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12" width="8.88671875" style="2"/>
    <col min="15613" max="15613" width="6.44140625" style="2" customWidth="1"/>
    <col min="15614" max="15614" width="12.21875" style="2" customWidth="1"/>
    <col min="15615" max="15615" width="28.21875" style="2" customWidth="1"/>
    <col min="15616" max="15616" width="13.77734375" style="2" customWidth="1"/>
    <col min="15617" max="15617" width="5.6640625" style="2" customWidth="1"/>
    <col min="15618" max="15619" width="9.33203125" style="2" customWidth="1"/>
    <col min="15620" max="15620" width="13.109375" style="2" customWidth="1"/>
    <col min="15621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68" width="8.88671875" style="2"/>
    <col min="15869" max="15869" width="6.44140625" style="2" customWidth="1"/>
    <col min="15870" max="15870" width="12.21875" style="2" customWidth="1"/>
    <col min="15871" max="15871" width="28.21875" style="2" customWidth="1"/>
    <col min="15872" max="15872" width="13.77734375" style="2" customWidth="1"/>
    <col min="15873" max="15873" width="5.6640625" style="2" customWidth="1"/>
    <col min="15874" max="15875" width="9.33203125" style="2" customWidth="1"/>
    <col min="15876" max="15876" width="13.109375" style="2" customWidth="1"/>
    <col min="15877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24" width="8.88671875" style="2"/>
    <col min="16125" max="16125" width="6.44140625" style="2" customWidth="1"/>
    <col min="16126" max="16126" width="12.21875" style="2" customWidth="1"/>
    <col min="16127" max="16127" width="28.21875" style="2" customWidth="1"/>
    <col min="16128" max="16128" width="13.77734375" style="2" customWidth="1"/>
    <col min="16129" max="16129" width="5.6640625" style="2" customWidth="1"/>
    <col min="16130" max="16131" width="9.33203125" style="2" customWidth="1"/>
    <col min="16132" max="16132" width="13.109375" style="2" customWidth="1"/>
    <col min="16133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1" ht="22.2">
      <c r="A1" s="77" t="s">
        <v>274</v>
      </c>
      <c r="B1" s="77"/>
      <c r="C1" s="77"/>
      <c r="D1" s="77"/>
      <c r="E1" s="77"/>
      <c r="F1" s="77"/>
      <c r="G1" s="77"/>
      <c r="H1" s="7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1" ht="15.75" customHeight="1">
      <c r="A2" s="81" t="s">
        <v>326</v>
      </c>
      <c r="B2" s="81"/>
      <c r="C2" s="81"/>
      <c r="D2" s="81"/>
      <c r="E2" s="81"/>
      <c r="F2" s="81"/>
      <c r="G2" s="81"/>
      <c r="H2" s="8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1">
      <c r="A3" s="78" t="s">
        <v>0</v>
      </c>
      <c r="B3" s="78"/>
      <c r="C3" s="78"/>
      <c r="D3" s="78"/>
      <c r="E3" s="78"/>
      <c r="F3" s="78"/>
      <c r="G3" s="78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1" ht="21" customHeight="1">
      <c r="A4" s="78" t="s">
        <v>275</v>
      </c>
      <c r="B4" s="78"/>
      <c r="C4" s="78"/>
      <c r="D4" s="78"/>
      <c r="E4" s="78"/>
      <c r="F4" s="78"/>
      <c r="G4" s="78"/>
      <c r="H4" s="7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1" ht="31.5" customHeight="1">
      <c r="A5" s="79" t="s">
        <v>2</v>
      </c>
      <c r="B5" s="79"/>
      <c r="C5" s="79"/>
      <c r="D5" s="79"/>
      <c r="E5" s="79"/>
      <c r="F5" s="79"/>
      <c r="G5" s="79"/>
      <c r="H5" s="7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1" ht="16.2" thickBot="1">
      <c r="A6" s="80" t="s">
        <v>3</v>
      </c>
      <c r="B6" s="80"/>
      <c r="C6" s="80"/>
      <c r="D6" s="80"/>
      <c r="E6" s="80"/>
      <c r="F6" s="80"/>
      <c r="G6" s="80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1" ht="15">
      <c r="A7" s="86" t="s">
        <v>4</v>
      </c>
      <c r="B7" s="88" t="s">
        <v>5</v>
      </c>
      <c r="C7" s="90" t="s">
        <v>6</v>
      </c>
      <c r="D7" s="90" t="s">
        <v>7</v>
      </c>
      <c r="E7" s="92" t="s">
        <v>8</v>
      </c>
      <c r="F7" s="84" t="s">
        <v>9</v>
      </c>
      <c r="G7" s="84"/>
      <c r="H7" s="94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1" thickBot="1">
      <c r="A8" s="87"/>
      <c r="B8" s="89"/>
      <c r="C8" s="91"/>
      <c r="D8" s="91"/>
      <c r="E8" s="93"/>
      <c r="F8" s="9" t="s">
        <v>498</v>
      </c>
      <c r="G8" s="9" t="s">
        <v>499</v>
      </c>
      <c r="H8" s="9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1" ht="15" customHeight="1">
      <c r="A9" s="10">
        <v>1</v>
      </c>
      <c r="B9" s="72" t="s">
        <v>327</v>
      </c>
      <c r="C9" s="73" t="s">
        <v>328</v>
      </c>
      <c r="D9" s="13"/>
      <c r="E9" s="71" t="s">
        <v>500</v>
      </c>
      <c r="F9" s="15">
        <v>0.73709999999999998</v>
      </c>
      <c r="G9" s="15">
        <v>0.73709999999999998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7">
        <v>2</v>
      </c>
      <c r="B10" s="72" t="s">
        <v>283</v>
      </c>
      <c r="C10" s="74" t="s">
        <v>329</v>
      </c>
      <c r="D10" s="20"/>
      <c r="E10" s="21" t="s">
        <v>500</v>
      </c>
      <c r="F10" s="22">
        <v>0.45650000000000002</v>
      </c>
      <c r="G10" s="22">
        <v>0.45650000000000002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7">
        <v>3</v>
      </c>
      <c r="B11" s="72" t="s">
        <v>285</v>
      </c>
      <c r="C11" s="74" t="s">
        <v>330</v>
      </c>
      <c r="D11" s="20"/>
      <c r="E11" s="21" t="s">
        <v>500</v>
      </c>
      <c r="F11" s="22">
        <v>0.45650000000000002</v>
      </c>
      <c r="G11" s="22">
        <v>0.45650000000000002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7">
        <v>4</v>
      </c>
      <c r="B12" s="72" t="s">
        <v>331</v>
      </c>
      <c r="C12" s="73" t="s">
        <v>332</v>
      </c>
      <c r="D12" s="20"/>
      <c r="E12" s="21" t="s">
        <v>500</v>
      </c>
      <c r="F12" s="22">
        <v>1.3462000000000001</v>
      </c>
      <c r="G12" s="22">
        <v>1.3462000000000001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7">
        <v>5</v>
      </c>
      <c r="B13" s="72" t="s">
        <v>333</v>
      </c>
      <c r="C13" s="73" t="s">
        <v>334</v>
      </c>
      <c r="D13" s="20"/>
      <c r="E13" s="21" t="s">
        <v>500</v>
      </c>
      <c r="F13" s="22">
        <v>2.6084999999999998</v>
      </c>
      <c r="G13" s="22">
        <v>2.6084999999999998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7">
        <v>6</v>
      </c>
      <c r="B14" s="72" t="s">
        <v>335</v>
      </c>
      <c r="C14" s="73" t="s">
        <v>336</v>
      </c>
      <c r="D14" s="20"/>
      <c r="E14" s="21" t="s">
        <v>500</v>
      </c>
      <c r="F14" s="22">
        <v>0.7036</v>
      </c>
      <c r="G14" s="22">
        <v>0.7036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7">
        <v>7</v>
      </c>
      <c r="B15" s="72" t="s">
        <v>337</v>
      </c>
      <c r="C15" s="73" t="s">
        <v>338</v>
      </c>
      <c r="D15" s="20"/>
      <c r="E15" s="21" t="s">
        <v>500</v>
      </c>
      <c r="F15" s="22">
        <v>0.44390000000000002</v>
      </c>
      <c r="G15" s="22">
        <v>0.44390000000000002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7">
        <v>8</v>
      </c>
      <c r="B16" s="72" t="s">
        <v>339</v>
      </c>
      <c r="C16" s="74" t="s">
        <v>340</v>
      </c>
      <c r="D16" s="20"/>
      <c r="E16" s="21" t="s">
        <v>500</v>
      </c>
      <c r="F16" s="22">
        <v>0.49659999999999999</v>
      </c>
      <c r="G16" s="22">
        <v>0.49659999999999999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7">
        <v>9</v>
      </c>
      <c r="B17" s="72" t="s">
        <v>341</v>
      </c>
      <c r="C17" s="73" t="s">
        <v>342</v>
      </c>
      <c r="D17" s="20"/>
      <c r="E17" s="21" t="s">
        <v>500</v>
      </c>
      <c r="F17" s="22">
        <v>0.16750000000000001</v>
      </c>
      <c r="G17" s="22">
        <v>0.16750000000000001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7">
        <v>10</v>
      </c>
      <c r="B18" s="72" t="s">
        <v>343</v>
      </c>
      <c r="C18" s="73" t="s">
        <v>344</v>
      </c>
      <c r="D18" s="20"/>
      <c r="E18" s="21" t="s">
        <v>500</v>
      </c>
      <c r="F18" s="22">
        <v>10.722</v>
      </c>
      <c r="G18" s="22">
        <v>10.722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7">
        <v>11</v>
      </c>
      <c r="B19" s="72" t="s">
        <v>345</v>
      </c>
      <c r="C19" s="73" t="s">
        <v>346</v>
      </c>
      <c r="D19" s="20"/>
      <c r="E19" s="21" t="s">
        <v>500</v>
      </c>
      <c r="F19" s="22">
        <v>12.430199999999999</v>
      </c>
      <c r="G19" s="22">
        <v>12.430199999999999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7">
        <v>12</v>
      </c>
      <c r="B20" s="72" t="s">
        <v>347</v>
      </c>
      <c r="C20" s="73" t="s">
        <v>348</v>
      </c>
      <c r="D20" s="20"/>
      <c r="E20" s="21" t="s">
        <v>500</v>
      </c>
      <c r="F20" s="22">
        <v>2.1107999999999998</v>
      </c>
      <c r="G20" s="22">
        <v>2.1107999999999998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7">
        <v>13</v>
      </c>
      <c r="B21" s="72" t="s">
        <v>349</v>
      </c>
      <c r="C21" s="73" t="s">
        <v>350</v>
      </c>
      <c r="D21" s="20"/>
      <c r="E21" s="21" t="s">
        <v>500</v>
      </c>
      <c r="F21" s="22">
        <v>0.30990000000000001</v>
      </c>
      <c r="G21" s="22">
        <v>0.30990000000000001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7">
        <v>14</v>
      </c>
      <c r="B22" s="72" t="s">
        <v>351</v>
      </c>
      <c r="C22" s="73" t="s">
        <v>352</v>
      </c>
      <c r="D22" s="20"/>
      <c r="E22" s="21" t="s">
        <v>500</v>
      </c>
      <c r="F22" s="22">
        <v>1.6416999999999999</v>
      </c>
      <c r="G22" s="22">
        <v>1.6416999999999999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7">
        <v>15</v>
      </c>
      <c r="B23" s="72" t="s">
        <v>353</v>
      </c>
      <c r="C23" s="73" t="s">
        <v>354</v>
      </c>
      <c r="D23" s="20"/>
      <c r="E23" s="21" t="s">
        <v>500</v>
      </c>
      <c r="F23" s="22">
        <v>14.130100000000001</v>
      </c>
      <c r="G23" s="22">
        <v>14.130100000000001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7">
        <v>16</v>
      </c>
      <c r="B24" s="72" t="s">
        <v>355</v>
      </c>
      <c r="C24" s="73" t="s">
        <v>356</v>
      </c>
      <c r="D24" s="20"/>
      <c r="E24" s="21" t="s">
        <v>500</v>
      </c>
      <c r="F24" s="22">
        <v>14.130100000000001</v>
      </c>
      <c r="G24" s="22">
        <v>14.130100000000001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7">
        <v>17</v>
      </c>
      <c r="B25" s="72" t="s">
        <v>357</v>
      </c>
      <c r="C25" s="73" t="s">
        <v>358</v>
      </c>
      <c r="D25" s="20"/>
      <c r="E25" s="21" t="s">
        <v>500</v>
      </c>
      <c r="F25" s="22">
        <v>0.33500000000000002</v>
      </c>
      <c r="G25" s="22">
        <v>0.33500000000000002</v>
      </c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7">
        <v>18</v>
      </c>
      <c r="B26" s="72" t="s">
        <v>359</v>
      </c>
      <c r="C26" s="73" t="s">
        <v>360</v>
      </c>
      <c r="D26" s="20"/>
      <c r="E26" s="21" t="s">
        <v>500</v>
      </c>
      <c r="F26" s="22">
        <v>9.8000000000000007</v>
      </c>
      <c r="G26" s="22">
        <v>9.8000000000000007</v>
      </c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7">
        <v>19</v>
      </c>
      <c r="B27" s="72" t="s">
        <v>361</v>
      </c>
      <c r="C27" s="73" t="s">
        <v>362</v>
      </c>
      <c r="D27" s="20"/>
      <c r="E27" s="21" t="s">
        <v>500</v>
      </c>
      <c r="F27" s="22">
        <v>9.8000000000000007</v>
      </c>
      <c r="G27" s="22">
        <v>9.8000000000000007</v>
      </c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7">
        <v>20</v>
      </c>
      <c r="B28" s="72" t="s">
        <v>363</v>
      </c>
      <c r="C28" s="73" t="s">
        <v>364</v>
      </c>
      <c r="D28" s="20"/>
      <c r="E28" s="21" t="s">
        <v>500</v>
      </c>
      <c r="F28" s="22">
        <v>0.91300000000000003</v>
      </c>
      <c r="G28" s="22">
        <v>0.91300000000000003</v>
      </c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7">
        <v>21</v>
      </c>
      <c r="B29" s="72" t="s">
        <v>161</v>
      </c>
      <c r="C29" s="73" t="s">
        <v>365</v>
      </c>
      <c r="D29" s="20"/>
      <c r="E29" s="21" t="s">
        <v>500</v>
      </c>
      <c r="F29" s="22">
        <v>0.91300000000000003</v>
      </c>
      <c r="G29" s="22">
        <v>0.91300000000000003</v>
      </c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7">
        <v>22</v>
      </c>
      <c r="B30" s="72" t="s">
        <v>366</v>
      </c>
      <c r="C30" s="73" t="s">
        <v>367</v>
      </c>
      <c r="D30" s="20"/>
      <c r="E30" s="21" t="s">
        <v>500</v>
      </c>
      <c r="F30" s="22">
        <v>0.53610000000000002</v>
      </c>
      <c r="G30" s="22">
        <v>0.53610000000000002</v>
      </c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7">
        <v>23</v>
      </c>
      <c r="B31" s="72" t="s">
        <v>368</v>
      </c>
      <c r="C31" s="73" t="s">
        <v>369</v>
      </c>
      <c r="D31" s="20"/>
      <c r="E31" s="21" t="s">
        <v>500</v>
      </c>
      <c r="F31" s="22">
        <v>0.53610000000000002</v>
      </c>
      <c r="G31" s="22">
        <v>0.53610000000000002</v>
      </c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7">
        <v>24</v>
      </c>
      <c r="B32" s="72" t="s">
        <v>370</v>
      </c>
      <c r="C32" s="73" t="s">
        <v>371</v>
      </c>
      <c r="D32" s="20"/>
      <c r="E32" s="21" t="s">
        <v>500</v>
      </c>
      <c r="F32" s="22">
        <v>0.49419999999999997</v>
      </c>
      <c r="G32" s="22">
        <v>0.49419999999999997</v>
      </c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>
      <c r="A33" s="17">
        <v>25</v>
      </c>
      <c r="B33" s="72" t="s">
        <v>372</v>
      </c>
      <c r="C33" s="73" t="s">
        <v>373</v>
      </c>
      <c r="D33" s="20"/>
      <c r="E33" s="21" t="s">
        <v>500</v>
      </c>
      <c r="F33" s="22">
        <v>1.893</v>
      </c>
      <c r="G33" s="22">
        <v>1.893</v>
      </c>
      <c r="H33" s="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5" customHeight="1">
      <c r="A34" s="17">
        <v>26</v>
      </c>
      <c r="B34" s="72" t="s">
        <v>374</v>
      </c>
      <c r="C34" s="73" t="s">
        <v>375</v>
      </c>
      <c r="D34" s="20"/>
      <c r="E34" s="21" t="s">
        <v>500</v>
      </c>
      <c r="F34" s="22">
        <v>1.5831</v>
      </c>
      <c r="G34" s="22">
        <v>1.5831</v>
      </c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5" customHeight="1">
      <c r="A35" s="17">
        <v>27</v>
      </c>
      <c r="B35" s="72" t="s">
        <v>376</v>
      </c>
      <c r="C35" s="73" t="s">
        <v>377</v>
      </c>
      <c r="D35" s="20"/>
      <c r="E35" s="21" t="s">
        <v>500</v>
      </c>
      <c r="F35" s="22">
        <v>0.49419999999999997</v>
      </c>
      <c r="G35" s="22">
        <v>0.49419999999999997</v>
      </c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5" customHeight="1">
      <c r="A36" s="17">
        <v>28</v>
      </c>
      <c r="B36" s="72" t="s">
        <v>378</v>
      </c>
      <c r="C36" s="73" t="s">
        <v>379</v>
      </c>
      <c r="D36" s="25"/>
      <c r="E36" s="21" t="s">
        <v>500</v>
      </c>
      <c r="F36" s="22">
        <v>1.6500999999999999</v>
      </c>
      <c r="G36" s="22">
        <v>1.6500999999999999</v>
      </c>
      <c r="H36" s="2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5" customHeight="1">
      <c r="A37" s="17">
        <v>29</v>
      </c>
      <c r="B37" s="72" t="s">
        <v>380</v>
      </c>
      <c r="C37" s="73" t="s">
        <v>381</v>
      </c>
      <c r="D37" s="25"/>
      <c r="E37" s="21" t="s">
        <v>500</v>
      </c>
      <c r="F37" s="22">
        <v>1.8846000000000001</v>
      </c>
      <c r="G37" s="22">
        <v>1.8846000000000001</v>
      </c>
      <c r="H37" s="2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5" customHeight="1">
      <c r="A38" s="17">
        <v>30</v>
      </c>
      <c r="B38" s="72" t="s">
        <v>382</v>
      </c>
      <c r="C38" s="73" t="s">
        <v>383</v>
      </c>
      <c r="D38" s="25"/>
      <c r="E38" s="21" t="s">
        <v>500</v>
      </c>
      <c r="F38" s="22">
        <v>0.64500000000000002</v>
      </c>
      <c r="G38" s="22">
        <v>0.64500000000000002</v>
      </c>
      <c r="H38" s="2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5" customHeight="1">
      <c r="A39" s="17">
        <v>31</v>
      </c>
      <c r="B39" s="72" t="s">
        <v>384</v>
      </c>
      <c r="C39" s="73" t="s">
        <v>385</v>
      </c>
      <c r="D39" s="25"/>
      <c r="E39" s="21" t="s">
        <v>500</v>
      </c>
      <c r="F39" s="22">
        <v>0.64500000000000002</v>
      </c>
      <c r="G39" s="22">
        <v>0.64500000000000002</v>
      </c>
      <c r="H39" s="2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5" customHeight="1">
      <c r="A40" s="17">
        <v>32</v>
      </c>
      <c r="B40" s="72" t="s">
        <v>386</v>
      </c>
      <c r="C40" s="73" t="s">
        <v>387</v>
      </c>
      <c r="D40" s="25"/>
      <c r="E40" s="21" t="s">
        <v>500</v>
      </c>
      <c r="F40" s="22">
        <v>0.38529999999999998</v>
      </c>
      <c r="G40" s="22">
        <v>0.38529999999999998</v>
      </c>
      <c r="H40" s="2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5" customHeight="1">
      <c r="A41" s="17">
        <v>33</v>
      </c>
      <c r="B41" s="72" t="s">
        <v>388</v>
      </c>
      <c r="C41" s="73" t="s">
        <v>389</v>
      </c>
      <c r="D41" s="25"/>
      <c r="E41" s="21" t="s">
        <v>500</v>
      </c>
      <c r="F41" s="22">
        <v>0.4607</v>
      </c>
      <c r="G41" s="22">
        <v>0.4607</v>
      </c>
      <c r="H41" s="2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5" customHeight="1">
      <c r="A42" s="17">
        <v>34</v>
      </c>
      <c r="B42" s="72" t="s">
        <v>390</v>
      </c>
      <c r="C42" s="73" t="s">
        <v>391</v>
      </c>
      <c r="D42" s="25"/>
      <c r="E42" s="21" t="s">
        <v>500</v>
      </c>
      <c r="F42" s="22">
        <v>2.2783000000000002</v>
      </c>
      <c r="G42" s="22">
        <v>2.2783000000000002</v>
      </c>
      <c r="H42" s="2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5" customHeight="1">
      <c r="A43" s="17">
        <v>35</v>
      </c>
      <c r="B43" s="72" t="s">
        <v>392</v>
      </c>
      <c r="C43" s="73" t="s">
        <v>393</v>
      </c>
      <c r="D43" s="25"/>
      <c r="E43" s="21" t="s">
        <v>500</v>
      </c>
      <c r="F43" s="22">
        <v>2.2783000000000002</v>
      </c>
      <c r="G43" s="22">
        <v>2.2783000000000002</v>
      </c>
      <c r="H43" s="2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5" customHeight="1">
      <c r="A44" s="17">
        <v>36</v>
      </c>
      <c r="B44" s="72" t="s">
        <v>394</v>
      </c>
      <c r="C44" s="73" t="s">
        <v>395</v>
      </c>
      <c r="D44" s="25"/>
      <c r="E44" s="21" t="s">
        <v>500</v>
      </c>
      <c r="F44" s="22">
        <v>1.5161</v>
      </c>
      <c r="G44" s="22">
        <v>1.5161</v>
      </c>
      <c r="H44" s="2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5" customHeight="1">
      <c r="A45" s="17">
        <v>37</v>
      </c>
      <c r="B45" s="72" t="s">
        <v>396</v>
      </c>
      <c r="C45" s="73" t="s">
        <v>397</v>
      </c>
      <c r="D45" s="25"/>
      <c r="E45" s="21" t="s">
        <v>500</v>
      </c>
      <c r="F45" s="22">
        <v>1.6668000000000001</v>
      </c>
      <c r="G45" s="22">
        <v>1.6668000000000001</v>
      </c>
      <c r="H45" s="2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5" customHeight="1">
      <c r="A46" s="17">
        <v>38</v>
      </c>
      <c r="B46" s="72" t="s">
        <v>398</v>
      </c>
      <c r="C46" s="73" t="s">
        <v>399</v>
      </c>
      <c r="D46" s="25"/>
      <c r="E46" s="21" t="s">
        <v>500</v>
      </c>
      <c r="F46" s="22">
        <v>9.3952000000000009</v>
      </c>
      <c r="G46" s="22">
        <v>9.3952000000000009</v>
      </c>
      <c r="H46" s="2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5" customHeight="1">
      <c r="A47" s="17">
        <v>39</v>
      </c>
      <c r="B47" s="72" t="s">
        <v>400</v>
      </c>
      <c r="C47" s="73" t="s">
        <v>401</v>
      </c>
      <c r="D47" s="25"/>
      <c r="E47" s="21" t="s">
        <v>500</v>
      </c>
      <c r="F47" s="22">
        <v>2.2783000000000002</v>
      </c>
      <c r="G47" s="22">
        <v>2.2783000000000002</v>
      </c>
      <c r="H47" s="2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5" customHeight="1">
      <c r="A48" s="17">
        <v>40</v>
      </c>
      <c r="B48" s="72" t="s">
        <v>402</v>
      </c>
      <c r="C48" s="73" t="s">
        <v>403</v>
      </c>
      <c r="D48" s="25"/>
      <c r="E48" s="21" t="s">
        <v>500</v>
      </c>
      <c r="F48" s="22">
        <v>2.7976000000000001</v>
      </c>
      <c r="G48" s="22">
        <v>2.7976000000000001</v>
      </c>
      <c r="H48" s="2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5" customHeight="1">
      <c r="A49" s="17">
        <v>41</v>
      </c>
      <c r="B49" s="72" t="s">
        <v>404</v>
      </c>
      <c r="C49" s="73" t="s">
        <v>405</v>
      </c>
      <c r="D49" s="25"/>
      <c r="E49" s="21" t="s">
        <v>500</v>
      </c>
      <c r="F49" s="22">
        <v>1.8176000000000001</v>
      </c>
      <c r="G49" s="22">
        <v>1.8176000000000001</v>
      </c>
      <c r="H49" s="2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ht="15" customHeight="1">
      <c r="A50" s="17">
        <v>42</v>
      </c>
      <c r="B50" s="72" t="s">
        <v>406</v>
      </c>
      <c r="C50" s="73" t="s">
        <v>407</v>
      </c>
      <c r="D50" s="25"/>
      <c r="E50" s="21" t="s">
        <v>500</v>
      </c>
      <c r="F50" s="22">
        <v>1.8176000000000001</v>
      </c>
      <c r="G50" s="22">
        <v>1.8176000000000001</v>
      </c>
      <c r="H50" s="2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ht="15" customHeight="1">
      <c r="A51" s="17">
        <v>43</v>
      </c>
      <c r="B51" s="72" t="s">
        <v>408</v>
      </c>
      <c r="C51" s="73" t="s">
        <v>409</v>
      </c>
      <c r="D51" s="25"/>
      <c r="E51" s="21" t="s">
        <v>500</v>
      </c>
      <c r="F51" s="22">
        <v>5.2853000000000003</v>
      </c>
      <c r="G51" s="22">
        <v>5.2853000000000003</v>
      </c>
      <c r="H51" s="2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</row>
    <row r="52" spans="1:251" ht="15" customHeight="1">
      <c r="A52" s="17">
        <v>44</v>
      </c>
      <c r="B52" s="72" t="s">
        <v>410</v>
      </c>
      <c r="C52" s="73" t="s">
        <v>411</v>
      </c>
      <c r="D52" s="25"/>
      <c r="E52" s="21" t="s">
        <v>500</v>
      </c>
      <c r="F52" s="22">
        <v>2.2197</v>
      </c>
      <c r="G52" s="22">
        <v>2.2197</v>
      </c>
      <c r="H52" s="2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</row>
    <row r="53" spans="1:251" ht="15" customHeight="1">
      <c r="A53" s="17">
        <v>45</v>
      </c>
      <c r="B53" s="72" t="s">
        <v>412</v>
      </c>
      <c r="C53" s="73" t="s">
        <v>413</v>
      </c>
      <c r="D53" s="25"/>
      <c r="E53" s="21" t="s">
        <v>500</v>
      </c>
      <c r="F53" s="22">
        <v>1.0197000000000001</v>
      </c>
      <c r="G53" s="22">
        <v>1.0197000000000001</v>
      </c>
      <c r="H53" s="2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</row>
    <row r="54" spans="1:251" ht="15" customHeight="1">
      <c r="A54" s="17">
        <v>46</v>
      </c>
      <c r="B54" s="72" t="s">
        <v>414</v>
      </c>
      <c r="C54" s="73" t="s">
        <v>415</v>
      </c>
      <c r="D54" s="25"/>
      <c r="E54" s="21" t="s">
        <v>500</v>
      </c>
      <c r="F54" s="22">
        <v>1.0197000000000001</v>
      </c>
      <c r="G54" s="22">
        <v>1.0197000000000001</v>
      </c>
      <c r="H54" s="2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</row>
    <row r="55" spans="1:251" ht="15" customHeight="1">
      <c r="A55" s="17">
        <v>47</v>
      </c>
      <c r="B55" s="72" t="s">
        <v>416</v>
      </c>
      <c r="C55" s="73" t="s">
        <v>417</v>
      </c>
      <c r="D55" s="25"/>
      <c r="E55" s="21" t="s">
        <v>500</v>
      </c>
      <c r="F55" s="22">
        <v>2.8290999999999999</v>
      </c>
      <c r="G55" s="22">
        <v>2.8290999999999999</v>
      </c>
      <c r="H55" s="2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</row>
    <row r="56" spans="1:251" ht="15" customHeight="1">
      <c r="A56" s="17">
        <v>48</v>
      </c>
      <c r="B56" s="72" t="s">
        <v>418</v>
      </c>
      <c r="C56" s="73" t="s">
        <v>419</v>
      </c>
      <c r="D56" s="25"/>
      <c r="E56" s="21" t="s">
        <v>500</v>
      </c>
      <c r="F56" s="22">
        <v>0.28000000000000003</v>
      </c>
      <c r="G56" s="22">
        <v>0.28000000000000003</v>
      </c>
      <c r="H56" s="2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</row>
    <row r="57" spans="1:251" ht="15" customHeight="1">
      <c r="A57" s="17">
        <v>49</v>
      </c>
      <c r="B57" s="72" t="s">
        <v>420</v>
      </c>
      <c r="C57" s="73" t="s">
        <v>421</v>
      </c>
      <c r="D57" s="25"/>
      <c r="E57" s="21" t="s">
        <v>500</v>
      </c>
      <c r="F57" s="22">
        <v>2.5529000000000002</v>
      </c>
      <c r="G57" s="22">
        <v>2.5529000000000002</v>
      </c>
      <c r="H57" s="2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</row>
    <row r="58" spans="1:251" ht="15" customHeight="1">
      <c r="A58" s="17">
        <v>50</v>
      </c>
      <c r="B58" s="72" t="s">
        <v>422</v>
      </c>
      <c r="C58" s="73" t="s">
        <v>423</v>
      </c>
      <c r="D58" s="25"/>
      <c r="E58" s="21" t="s">
        <v>500</v>
      </c>
      <c r="F58" s="22">
        <v>2.4872000000000001</v>
      </c>
      <c r="G58" s="22">
        <v>2.4872000000000001</v>
      </c>
      <c r="H58" s="2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</row>
    <row r="59" spans="1:251" ht="15" customHeight="1">
      <c r="A59" s="17">
        <v>51</v>
      </c>
      <c r="B59" s="72" t="s">
        <v>424</v>
      </c>
      <c r="C59" s="73" t="s">
        <v>425</v>
      </c>
      <c r="D59" s="25"/>
      <c r="E59" s="21" t="s">
        <v>500</v>
      </c>
      <c r="F59" s="22">
        <v>0.44390000000000002</v>
      </c>
      <c r="G59" s="22">
        <v>0.44390000000000002</v>
      </c>
      <c r="H59" s="2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</row>
    <row r="60" spans="1:251" ht="15" customHeight="1">
      <c r="A60" s="17">
        <v>52</v>
      </c>
      <c r="B60" s="72" t="s">
        <v>426</v>
      </c>
      <c r="C60" s="73" t="s">
        <v>427</v>
      </c>
      <c r="D60" s="25"/>
      <c r="E60" s="21" t="s">
        <v>500</v>
      </c>
      <c r="F60" s="22">
        <v>2.8290999999999999</v>
      </c>
      <c r="G60" s="22">
        <v>2.8290999999999999</v>
      </c>
      <c r="H60" s="2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</row>
    <row r="61" spans="1:251" ht="15" customHeight="1">
      <c r="A61" s="17">
        <v>53</v>
      </c>
      <c r="B61" s="72" t="s">
        <v>428</v>
      </c>
      <c r="C61" s="73" t="s">
        <v>429</v>
      </c>
      <c r="D61" s="25"/>
      <c r="E61" s="21" t="s">
        <v>500</v>
      </c>
      <c r="F61" s="22">
        <v>2.5118</v>
      </c>
      <c r="G61" s="22">
        <v>2.5118</v>
      </c>
      <c r="H61" s="2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</row>
    <row r="62" spans="1:251" ht="15" customHeight="1">
      <c r="A62" s="17">
        <v>54</v>
      </c>
      <c r="B62" s="72" t="s">
        <v>430</v>
      </c>
      <c r="C62" s="73" t="s">
        <v>431</v>
      </c>
      <c r="D62" s="25"/>
      <c r="E62" s="21" t="s">
        <v>500</v>
      </c>
      <c r="F62" s="22">
        <v>2.5529000000000002</v>
      </c>
      <c r="G62" s="22">
        <v>2.5529000000000002</v>
      </c>
      <c r="H62" s="2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</row>
    <row r="63" spans="1:251" ht="15" customHeight="1">
      <c r="A63" s="17">
        <v>55</v>
      </c>
      <c r="B63" s="72" t="s">
        <v>432</v>
      </c>
      <c r="C63" s="73" t="s">
        <v>433</v>
      </c>
      <c r="D63" s="25"/>
      <c r="E63" s="21" t="s">
        <v>500</v>
      </c>
      <c r="F63" s="22">
        <v>1.6752</v>
      </c>
      <c r="G63" s="22">
        <v>1.6752</v>
      </c>
      <c r="H63" s="2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</row>
    <row r="64" spans="1:251" ht="15" customHeight="1">
      <c r="A64" s="17">
        <v>56</v>
      </c>
      <c r="B64" s="72" t="s">
        <v>434</v>
      </c>
      <c r="C64" s="73" t="s">
        <v>435</v>
      </c>
      <c r="D64" s="25"/>
      <c r="E64" s="21" t="s">
        <v>500</v>
      </c>
      <c r="F64" s="22">
        <v>1.5161</v>
      </c>
      <c r="G64" s="22">
        <v>1.5161</v>
      </c>
      <c r="H64" s="2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</row>
    <row r="65" spans="1:251" ht="15" customHeight="1">
      <c r="A65" s="17">
        <v>57</v>
      </c>
      <c r="B65" s="72" t="s">
        <v>436</v>
      </c>
      <c r="C65" s="73" t="s">
        <v>437</v>
      </c>
      <c r="D65" s="25"/>
      <c r="E65" s="21" t="s">
        <v>500</v>
      </c>
      <c r="F65" s="22">
        <v>2.6217000000000001</v>
      </c>
      <c r="G65" s="22">
        <v>2.6217000000000001</v>
      </c>
      <c r="H65" s="2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</row>
    <row r="66" spans="1:251" ht="15" customHeight="1">
      <c r="A66" s="17">
        <v>58</v>
      </c>
      <c r="B66" s="72" t="s">
        <v>438</v>
      </c>
      <c r="C66" s="73" t="s">
        <v>439</v>
      </c>
      <c r="D66" s="25"/>
      <c r="E66" s="21" t="s">
        <v>500</v>
      </c>
      <c r="F66" s="22">
        <v>2.2783000000000002</v>
      </c>
      <c r="G66" s="22">
        <v>2.2783000000000002</v>
      </c>
      <c r="H66" s="2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</row>
    <row r="67" spans="1:251" ht="15" customHeight="1">
      <c r="A67" s="17">
        <v>59</v>
      </c>
      <c r="B67" s="72" t="s">
        <v>440</v>
      </c>
      <c r="C67" s="73" t="s">
        <v>441</v>
      </c>
      <c r="D67" s="25"/>
      <c r="E67" s="21" t="s">
        <v>500</v>
      </c>
      <c r="F67" s="22">
        <v>2.2783000000000002</v>
      </c>
      <c r="G67" s="22">
        <v>2.2783000000000002</v>
      </c>
      <c r="H67" s="2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</row>
    <row r="68" spans="1:251" ht="15" customHeight="1">
      <c r="A68" s="17">
        <v>60</v>
      </c>
      <c r="B68" s="72" t="s">
        <v>442</v>
      </c>
      <c r="C68" s="73" t="s">
        <v>443</v>
      </c>
      <c r="D68" s="25"/>
      <c r="E68" s="21" t="s">
        <v>500</v>
      </c>
      <c r="F68" s="22">
        <v>17.242699999999999</v>
      </c>
      <c r="G68" s="22">
        <v>17.242699999999999</v>
      </c>
      <c r="H68" s="2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</row>
    <row r="69" spans="1:251" ht="15" customHeight="1">
      <c r="A69" s="17">
        <v>61</v>
      </c>
      <c r="B69" s="72" t="s">
        <v>444</v>
      </c>
      <c r="C69" s="73" t="s">
        <v>445</v>
      </c>
      <c r="D69" s="25"/>
      <c r="E69" s="21" t="s">
        <v>500</v>
      </c>
      <c r="F69" s="22">
        <v>2.0990000000000002</v>
      </c>
      <c r="G69" s="22">
        <v>2.0990000000000002</v>
      </c>
      <c r="H69" s="2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</row>
    <row r="70" spans="1:251" ht="15" customHeight="1">
      <c r="A70" s="17">
        <v>62</v>
      </c>
      <c r="B70" s="72" t="s">
        <v>446</v>
      </c>
      <c r="C70" s="73" t="s">
        <v>447</v>
      </c>
      <c r="D70" s="25"/>
      <c r="E70" s="21" t="s">
        <v>500</v>
      </c>
      <c r="F70" s="22">
        <v>0.62150000000000005</v>
      </c>
      <c r="G70" s="22">
        <v>0.62150000000000005</v>
      </c>
      <c r="H70" s="2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</row>
    <row r="71" spans="1:251" ht="15" customHeight="1">
      <c r="A71" s="17">
        <v>63</v>
      </c>
      <c r="B71" s="72" t="s">
        <v>448</v>
      </c>
      <c r="C71" s="74" t="s">
        <v>449</v>
      </c>
      <c r="D71" s="25"/>
      <c r="E71" s="21" t="s">
        <v>500</v>
      </c>
      <c r="F71" s="22">
        <v>0.49659999999999999</v>
      </c>
      <c r="G71" s="22">
        <v>0.49659999999999999</v>
      </c>
      <c r="H71" s="2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</row>
    <row r="72" spans="1:251" ht="15" customHeight="1">
      <c r="A72" s="17">
        <v>64</v>
      </c>
      <c r="B72" s="72" t="s">
        <v>450</v>
      </c>
      <c r="C72" s="74" t="s">
        <v>451</v>
      </c>
      <c r="D72" s="25"/>
      <c r="E72" s="21" t="s">
        <v>500</v>
      </c>
      <c r="F72" s="22">
        <v>0.49659999999999999</v>
      </c>
      <c r="G72" s="22">
        <v>0.49659999999999999</v>
      </c>
      <c r="H72" s="2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</row>
    <row r="73" spans="1:251" ht="15" customHeight="1">
      <c r="A73" s="17">
        <v>65</v>
      </c>
      <c r="B73" s="72" t="s">
        <v>452</v>
      </c>
      <c r="C73" s="73" t="s">
        <v>453</v>
      </c>
      <c r="D73" s="25"/>
      <c r="E73" s="21" t="s">
        <v>500</v>
      </c>
      <c r="F73" s="22">
        <v>0.49659999999999999</v>
      </c>
      <c r="G73" s="22">
        <v>0.49659999999999999</v>
      </c>
      <c r="H73" s="2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</row>
    <row r="74" spans="1:251" ht="15" customHeight="1">
      <c r="A74" s="17">
        <v>66</v>
      </c>
      <c r="B74" s="72" t="s">
        <v>454</v>
      </c>
      <c r="C74" s="74" t="s">
        <v>455</v>
      </c>
      <c r="D74" s="25"/>
      <c r="E74" s="21" t="s">
        <v>500</v>
      </c>
      <c r="F74" s="22">
        <v>0.55279999999999996</v>
      </c>
      <c r="G74" s="22">
        <v>0.55279999999999996</v>
      </c>
      <c r="H74" s="2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</row>
    <row r="75" spans="1:251" ht="15" customHeight="1">
      <c r="A75" s="17">
        <v>67</v>
      </c>
      <c r="B75" s="72" t="s">
        <v>456</v>
      </c>
      <c r="C75" s="74" t="s">
        <v>457</v>
      </c>
      <c r="D75" s="25"/>
      <c r="E75" s="21" t="s">
        <v>500</v>
      </c>
      <c r="F75" s="22">
        <v>0.16750000000000001</v>
      </c>
      <c r="G75" s="22">
        <v>0.16750000000000001</v>
      </c>
      <c r="H75" s="2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</row>
    <row r="76" spans="1:251" ht="15" customHeight="1">
      <c r="A76" s="17">
        <v>68</v>
      </c>
      <c r="B76" s="72" t="s">
        <v>458</v>
      </c>
      <c r="C76" s="73" t="s">
        <v>459</v>
      </c>
      <c r="D76" s="25"/>
      <c r="E76" s="21" t="s">
        <v>500</v>
      </c>
      <c r="F76" s="22">
        <v>12.8405</v>
      </c>
      <c r="G76" s="22">
        <v>12.8405</v>
      </c>
      <c r="H76" s="2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</row>
    <row r="77" spans="1:251" ht="15" customHeight="1">
      <c r="A77" s="17">
        <v>69</v>
      </c>
      <c r="B77" s="72" t="s">
        <v>460</v>
      </c>
      <c r="C77" s="73" t="s">
        <v>461</v>
      </c>
      <c r="D77" s="25"/>
      <c r="E77" s="21" t="s">
        <v>500</v>
      </c>
      <c r="F77" s="22">
        <v>12.212300000000001</v>
      </c>
      <c r="G77" s="22">
        <v>12.212300000000001</v>
      </c>
      <c r="H77" s="2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</row>
    <row r="78" spans="1:251" ht="15" customHeight="1">
      <c r="A78" s="17">
        <v>70</v>
      </c>
      <c r="B78" s="72" t="s">
        <v>462</v>
      </c>
      <c r="C78" s="74" t="s">
        <v>463</v>
      </c>
      <c r="D78" s="25"/>
      <c r="E78" s="21" t="s">
        <v>500</v>
      </c>
      <c r="F78" s="22">
        <v>0.23930000000000001</v>
      </c>
      <c r="G78" s="22">
        <v>0.23930000000000001</v>
      </c>
      <c r="H78" s="2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</row>
    <row r="79" spans="1:251" ht="15" customHeight="1">
      <c r="A79" s="17">
        <v>71</v>
      </c>
      <c r="B79" s="72" t="s">
        <v>464</v>
      </c>
      <c r="C79" s="73" t="s">
        <v>465</v>
      </c>
      <c r="D79" s="25"/>
      <c r="E79" s="21" t="s">
        <v>500</v>
      </c>
      <c r="F79" s="22">
        <v>8.0075000000000003</v>
      </c>
      <c r="G79" s="22">
        <v>8.0075000000000003</v>
      </c>
      <c r="H79" s="2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</row>
    <row r="80" spans="1:251" ht="15" customHeight="1">
      <c r="A80" s="17">
        <v>72</v>
      </c>
      <c r="B80" s="72" t="s">
        <v>466</v>
      </c>
      <c r="C80" s="73" t="s">
        <v>467</v>
      </c>
      <c r="D80" s="25"/>
      <c r="E80" s="21" t="s">
        <v>500</v>
      </c>
      <c r="F80" s="22">
        <v>0.55279999999999996</v>
      </c>
      <c r="G80" s="22">
        <v>0.55279999999999996</v>
      </c>
      <c r="H80" s="2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</row>
    <row r="81" spans="1:252" ht="15" customHeight="1">
      <c r="A81" s="17">
        <v>73</v>
      </c>
      <c r="B81" s="72" t="s">
        <v>468</v>
      </c>
      <c r="C81" s="73" t="s">
        <v>469</v>
      </c>
      <c r="D81" s="25"/>
      <c r="E81" s="21" t="s">
        <v>500</v>
      </c>
      <c r="F81" s="22">
        <v>0.16750000000000001</v>
      </c>
      <c r="G81" s="22">
        <v>0.16750000000000001</v>
      </c>
      <c r="H81" s="2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</row>
    <row r="82" spans="1:252" ht="15" customHeight="1">
      <c r="A82" s="17">
        <v>74</v>
      </c>
      <c r="B82" s="72" t="s">
        <v>470</v>
      </c>
      <c r="C82" s="73" t="s">
        <v>471</v>
      </c>
      <c r="D82" s="25"/>
      <c r="E82" s="21" t="s">
        <v>500</v>
      </c>
      <c r="F82" s="22">
        <v>12.8405</v>
      </c>
      <c r="G82" s="22">
        <v>12.8405</v>
      </c>
      <c r="H82" s="2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</row>
    <row r="83" spans="1:252" ht="15" customHeight="1">
      <c r="A83" s="17">
        <v>75</v>
      </c>
      <c r="B83" s="72" t="s">
        <v>472</v>
      </c>
      <c r="C83" s="73" t="s">
        <v>473</v>
      </c>
      <c r="D83" s="25"/>
      <c r="E83" s="21" t="s">
        <v>500</v>
      </c>
      <c r="F83" s="22">
        <v>12.212300000000001</v>
      </c>
      <c r="G83" s="22">
        <v>12.212300000000001</v>
      </c>
      <c r="H83" s="2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</row>
    <row r="84" spans="1:252" ht="15" customHeight="1">
      <c r="A84" s="17">
        <v>76</v>
      </c>
      <c r="B84" s="72" t="s">
        <v>474</v>
      </c>
      <c r="C84" s="74" t="s">
        <v>475</v>
      </c>
      <c r="D84" s="25"/>
      <c r="E84" s="21" t="s">
        <v>500</v>
      </c>
      <c r="F84" s="22">
        <v>0.23930000000000001</v>
      </c>
      <c r="G84" s="22">
        <v>0.23930000000000001</v>
      </c>
      <c r="H84" s="2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</row>
    <row r="85" spans="1:252" ht="15" customHeight="1">
      <c r="A85" s="17">
        <v>77</v>
      </c>
      <c r="B85" s="72" t="s">
        <v>476</v>
      </c>
      <c r="C85" s="74" t="s">
        <v>477</v>
      </c>
      <c r="D85" s="20"/>
      <c r="E85" s="21" t="s">
        <v>500</v>
      </c>
      <c r="F85" s="22">
        <v>1.2665</v>
      </c>
      <c r="G85" s="22">
        <v>1.2665</v>
      </c>
      <c r="H85" s="2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ht="15" customHeight="1">
      <c r="A86" s="17">
        <v>78</v>
      </c>
      <c r="B86" s="72" t="s">
        <v>478</v>
      </c>
      <c r="C86" s="73" t="s">
        <v>479</v>
      </c>
      <c r="D86" s="20"/>
      <c r="E86" s="21" t="s">
        <v>500</v>
      </c>
      <c r="F86" s="22">
        <v>0.23930000000000001</v>
      </c>
      <c r="G86" s="22">
        <v>0.23930000000000001</v>
      </c>
      <c r="H86" s="2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ht="15" customHeight="1">
      <c r="A87" s="17">
        <v>79</v>
      </c>
      <c r="B87" s="72" t="s">
        <v>480</v>
      </c>
      <c r="C87" s="73" t="s">
        <v>481</v>
      </c>
      <c r="D87" s="20"/>
      <c r="E87" s="21" t="s">
        <v>500</v>
      </c>
      <c r="F87" s="22">
        <v>5.7375999999999996</v>
      </c>
      <c r="G87" s="22">
        <v>5.7375999999999996</v>
      </c>
      <c r="H87" s="2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ht="15" customHeight="1">
      <c r="A88" s="17">
        <v>80</v>
      </c>
      <c r="B88" s="72" t="s">
        <v>482</v>
      </c>
      <c r="C88" s="73" t="s">
        <v>483</v>
      </c>
      <c r="D88" s="20"/>
      <c r="E88" s="21" t="s">
        <v>500</v>
      </c>
      <c r="F88" s="22">
        <v>1.3462000000000001</v>
      </c>
      <c r="G88" s="22">
        <v>1.3462000000000001</v>
      </c>
      <c r="H88" s="2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ht="15" customHeight="1">
      <c r="A89" s="17">
        <v>81</v>
      </c>
      <c r="B89" s="72" t="s">
        <v>484</v>
      </c>
      <c r="C89" s="73" t="s">
        <v>485</v>
      </c>
      <c r="D89" s="20"/>
      <c r="E89" s="21" t="s">
        <v>500</v>
      </c>
      <c r="F89" s="22">
        <v>8.0075000000000003</v>
      </c>
      <c r="G89" s="22">
        <v>8.0075000000000003</v>
      </c>
      <c r="H89" s="2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ht="15" customHeight="1">
      <c r="A90" s="17">
        <v>82</v>
      </c>
      <c r="B90" s="72" t="s">
        <v>486</v>
      </c>
      <c r="C90" s="73" t="s">
        <v>487</v>
      </c>
      <c r="D90" s="20"/>
      <c r="E90" s="21" t="s">
        <v>500</v>
      </c>
      <c r="F90" s="22">
        <v>9.1713000000000005</v>
      </c>
      <c r="G90" s="22">
        <v>9.1713000000000005</v>
      </c>
      <c r="H90" s="2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ht="15" customHeight="1">
      <c r="A91" s="17">
        <v>83</v>
      </c>
      <c r="B91" s="72" t="s">
        <v>488</v>
      </c>
      <c r="C91" s="74" t="s">
        <v>489</v>
      </c>
      <c r="D91" s="20"/>
      <c r="E91" s="21" t="s">
        <v>500</v>
      </c>
      <c r="F91" s="22">
        <v>1.2665</v>
      </c>
      <c r="G91" s="22">
        <v>1.2665</v>
      </c>
      <c r="H91" s="2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ht="15" customHeight="1">
      <c r="A92" s="17">
        <v>84</v>
      </c>
      <c r="B92" s="72" t="s">
        <v>490</v>
      </c>
      <c r="C92" s="73" t="s">
        <v>491</v>
      </c>
      <c r="D92" s="20"/>
      <c r="E92" s="21" t="s">
        <v>500</v>
      </c>
      <c r="F92" s="22">
        <v>0.23930000000000001</v>
      </c>
      <c r="G92" s="22">
        <v>0.23930000000000001</v>
      </c>
      <c r="H92" s="2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ht="15" customHeight="1">
      <c r="A93" s="17">
        <v>85</v>
      </c>
      <c r="B93" s="72" t="s">
        <v>492</v>
      </c>
      <c r="C93" s="74" t="s">
        <v>493</v>
      </c>
      <c r="D93" s="20"/>
      <c r="E93" s="21" t="s">
        <v>500</v>
      </c>
      <c r="F93" s="22">
        <v>0.23930000000000001</v>
      </c>
      <c r="G93" s="22">
        <v>0.23930000000000001</v>
      </c>
      <c r="H93" s="2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pans="1:252" ht="15" customHeight="1">
      <c r="A94" s="17">
        <v>86</v>
      </c>
      <c r="B94" s="72" t="s">
        <v>494</v>
      </c>
      <c r="C94" s="73" t="s">
        <v>495</v>
      </c>
      <c r="D94" s="20"/>
      <c r="E94" s="21" t="s">
        <v>500</v>
      </c>
      <c r="F94" s="22">
        <v>0.50890000000000002</v>
      </c>
      <c r="G94" s="22">
        <v>0.50890000000000002</v>
      </c>
      <c r="H94" s="2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pans="1:252" ht="15" customHeight="1">
      <c r="A95" s="17">
        <v>87</v>
      </c>
      <c r="B95" s="72" t="s">
        <v>496</v>
      </c>
      <c r="C95" s="74" t="s">
        <v>497</v>
      </c>
      <c r="D95" s="20"/>
      <c r="E95" s="21" t="s">
        <v>500</v>
      </c>
      <c r="F95" s="22">
        <v>1.2665</v>
      </c>
      <c r="G95" s="22">
        <v>1.2665</v>
      </c>
      <c r="H95" s="2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pans="1:252" ht="15" customHeight="1" thickBot="1">
      <c r="A96" s="26">
        <v>88</v>
      </c>
      <c r="B96" s="65"/>
      <c r="C96" s="66"/>
      <c r="D96" s="67"/>
      <c r="E96" s="68"/>
      <c r="F96" s="69"/>
      <c r="G96" s="31"/>
      <c r="H96" s="3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</row>
    <row r="97" spans="1:8" s="33" customFormat="1" ht="30.75" customHeight="1">
      <c r="A97" s="96" t="s">
        <v>227</v>
      </c>
      <c r="B97" s="96"/>
      <c r="C97" s="96"/>
      <c r="D97" s="96"/>
      <c r="E97" s="96"/>
      <c r="F97" s="96"/>
      <c r="G97" s="96"/>
      <c r="H97" s="96"/>
    </row>
    <row r="98" spans="1:8" s="33" customFormat="1" ht="35.25" customHeight="1">
      <c r="A98" s="82" t="s">
        <v>278</v>
      </c>
      <c r="B98" s="82"/>
      <c r="C98" s="82"/>
      <c r="D98" s="82"/>
      <c r="E98" s="82"/>
      <c r="F98" s="82"/>
      <c r="G98" s="82"/>
      <c r="H98" s="82"/>
    </row>
    <row r="99" spans="1:8" s="33" customFormat="1" ht="41.25" customHeight="1">
      <c r="A99" s="82" t="s">
        <v>229</v>
      </c>
      <c r="B99" s="82"/>
      <c r="C99" s="82"/>
      <c r="D99" s="82"/>
      <c r="E99" s="82"/>
      <c r="F99" s="82"/>
      <c r="G99" s="82"/>
      <c r="H99" s="82"/>
    </row>
    <row r="100" spans="1:8" s="33" customFormat="1" ht="24" customHeight="1">
      <c r="A100" s="85" t="s">
        <v>230</v>
      </c>
      <c r="B100" s="85"/>
      <c r="C100" s="85"/>
      <c r="D100" s="85"/>
      <c r="E100" s="85"/>
      <c r="F100" s="85"/>
      <c r="G100" s="85"/>
      <c r="H100" s="85"/>
    </row>
    <row r="101" spans="1:8" s="33" customFormat="1">
      <c r="A101" s="70"/>
      <c r="B101" s="35"/>
      <c r="C101" s="70"/>
      <c r="D101" s="70"/>
      <c r="E101" s="70"/>
      <c r="F101" s="36"/>
      <c r="G101" s="36"/>
      <c r="H101" s="37"/>
    </row>
    <row r="102" spans="1:8" s="33" customFormat="1">
      <c r="A102" s="38" t="s">
        <v>231</v>
      </c>
      <c r="B102" s="39"/>
      <c r="C102" s="40"/>
      <c r="D102" s="41" t="s">
        <v>232</v>
      </c>
      <c r="E102" s="40"/>
      <c r="F102" s="42"/>
      <c r="G102" s="42"/>
      <c r="H102" s="43"/>
    </row>
    <row r="103" spans="1:8" s="33" customFormat="1">
      <c r="A103" s="38"/>
      <c r="B103" s="39"/>
      <c r="C103" s="40"/>
      <c r="D103" s="41"/>
      <c r="E103" s="40"/>
      <c r="F103" s="42"/>
      <c r="G103" s="42"/>
      <c r="H103" s="43"/>
    </row>
    <row r="104" spans="1:8" s="33" customFormat="1">
      <c r="A104" s="38" t="s">
        <v>233</v>
      </c>
      <c r="B104" s="38"/>
      <c r="C104" s="70"/>
      <c r="D104" s="38" t="s">
        <v>233</v>
      </c>
      <c r="E104" s="70"/>
      <c r="F104" s="42"/>
      <c r="G104" s="42"/>
      <c r="H104" s="43"/>
    </row>
    <row r="105" spans="1:8" s="33" customFormat="1" ht="14.4">
      <c r="B105" s="44"/>
      <c r="F105" s="42"/>
      <c r="G105" s="42"/>
      <c r="H105" s="43"/>
    </row>
    <row r="106" spans="1:8">
      <c r="B106" s="45"/>
    </row>
    <row r="107" spans="1:8">
      <c r="B107" s="45"/>
    </row>
    <row r="108" spans="1:8">
      <c r="B108" s="45"/>
    </row>
    <row r="109" spans="1:8">
      <c r="B109" s="45"/>
    </row>
    <row r="110" spans="1:8">
      <c r="B110" s="45"/>
    </row>
    <row r="111" spans="1:8">
      <c r="B111" s="45"/>
    </row>
    <row r="112" spans="1:8">
      <c r="B112" s="45"/>
    </row>
    <row r="113" spans="2:2">
      <c r="B113" s="45"/>
    </row>
    <row r="114" spans="2:2">
      <c r="B114" s="45"/>
    </row>
    <row r="115" spans="2:2">
      <c r="B115" s="45"/>
    </row>
    <row r="116" spans="2:2">
      <c r="B116" s="45"/>
    </row>
    <row r="117" spans="2:2">
      <c r="B117" s="45"/>
    </row>
    <row r="118" spans="2:2">
      <c r="B118" s="45"/>
    </row>
    <row r="119" spans="2:2">
      <c r="B119" s="45"/>
    </row>
    <row r="120" spans="2:2">
      <c r="B120" s="45"/>
    </row>
    <row r="121" spans="2:2">
      <c r="B121" s="45"/>
    </row>
    <row r="122" spans="2:2">
      <c r="B122" s="45"/>
    </row>
    <row r="123" spans="2:2">
      <c r="B123" s="45"/>
    </row>
    <row r="124" spans="2:2">
      <c r="B124" s="45"/>
    </row>
    <row r="125" spans="2:2">
      <c r="B125" s="45"/>
    </row>
    <row r="126" spans="2:2">
      <c r="B126" s="45"/>
    </row>
    <row r="127" spans="2:2">
      <c r="B127" s="45"/>
    </row>
  </sheetData>
  <mergeCells count="17">
    <mergeCell ref="A100:H100"/>
    <mergeCell ref="H7:H8"/>
    <mergeCell ref="A97:H97"/>
    <mergeCell ref="A98:H98"/>
    <mergeCell ref="A99:H99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35433070866141736" right="0.23622047244094491" top="0.43307086614173229" bottom="0.39370078740157483" header="0.35433070866141736" footer="0.15748031496062992"/>
  <pageSetup paperSize="9" scale="90" fitToHeight="2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9AC7-AF42-485F-BE13-178C5DBEA3A9}">
  <dimension ref="A1:IQ80"/>
  <sheetViews>
    <sheetView tabSelected="1" view="pageBreakPreview" zoomScaleSheetLayoutView="100" workbookViewId="0">
      <selection activeCell="I9" sqref="I9"/>
    </sheetView>
  </sheetViews>
  <sheetFormatPr defaultRowHeight="15.6"/>
  <cols>
    <col min="1" max="1" width="6.44140625" style="2" customWidth="1"/>
    <col min="2" max="2" width="12.21875" style="50" customWidth="1"/>
    <col min="3" max="3" width="25.88671875" style="2" customWidth="1"/>
    <col min="4" max="4" width="13.77734375" style="46" customWidth="1"/>
    <col min="5" max="5" width="5.6640625" style="47" customWidth="1"/>
    <col min="6" max="6" width="13.33203125" style="48" customWidth="1"/>
    <col min="7" max="7" width="13" style="48" customWidth="1"/>
    <col min="8" max="8" width="17.6640625" style="49" customWidth="1"/>
    <col min="9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52" width="8.88671875" style="2"/>
    <col min="253" max="253" width="6.44140625" style="2" customWidth="1"/>
    <col min="254" max="254" width="12.21875" style="2" customWidth="1"/>
    <col min="255" max="255" width="28.21875" style="2" customWidth="1"/>
    <col min="256" max="256" width="13.77734375" style="2" customWidth="1"/>
    <col min="257" max="257" width="5.6640625" style="2" customWidth="1"/>
    <col min="258" max="259" width="9.33203125" style="2" customWidth="1"/>
    <col min="260" max="260" width="13.109375" style="2" customWidth="1"/>
    <col min="261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08" width="8.88671875" style="2"/>
    <col min="509" max="509" width="6.44140625" style="2" customWidth="1"/>
    <col min="510" max="510" width="12.21875" style="2" customWidth="1"/>
    <col min="511" max="511" width="28.21875" style="2" customWidth="1"/>
    <col min="512" max="512" width="13.77734375" style="2" customWidth="1"/>
    <col min="513" max="513" width="5.6640625" style="2" customWidth="1"/>
    <col min="514" max="515" width="9.33203125" style="2" customWidth="1"/>
    <col min="516" max="516" width="13.109375" style="2" customWidth="1"/>
    <col min="517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64" width="8.88671875" style="2"/>
    <col min="765" max="765" width="6.44140625" style="2" customWidth="1"/>
    <col min="766" max="766" width="12.21875" style="2" customWidth="1"/>
    <col min="767" max="767" width="28.21875" style="2" customWidth="1"/>
    <col min="768" max="768" width="13.77734375" style="2" customWidth="1"/>
    <col min="769" max="769" width="5.6640625" style="2" customWidth="1"/>
    <col min="770" max="771" width="9.33203125" style="2" customWidth="1"/>
    <col min="772" max="772" width="13.109375" style="2" customWidth="1"/>
    <col min="773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0" width="8.88671875" style="2"/>
    <col min="1021" max="1021" width="6.44140625" style="2" customWidth="1"/>
    <col min="1022" max="1022" width="12.21875" style="2" customWidth="1"/>
    <col min="1023" max="1023" width="28.21875" style="2" customWidth="1"/>
    <col min="1024" max="1024" width="13.77734375" style="2" customWidth="1"/>
    <col min="1025" max="1025" width="5.6640625" style="2" customWidth="1"/>
    <col min="1026" max="1027" width="9.33203125" style="2" customWidth="1"/>
    <col min="1028" max="1028" width="13.109375" style="2" customWidth="1"/>
    <col min="1029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76" width="8.88671875" style="2"/>
    <col min="1277" max="1277" width="6.44140625" style="2" customWidth="1"/>
    <col min="1278" max="1278" width="12.21875" style="2" customWidth="1"/>
    <col min="1279" max="1279" width="28.21875" style="2" customWidth="1"/>
    <col min="1280" max="1280" width="13.77734375" style="2" customWidth="1"/>
    <col min="1281" max="1281" width="5.6640625" style="2" customWidth="1"/>
    <col min="1282" max="1283" width="9.33203125" style="2" customWidth="1"/>
    <col min="1284" max="1284" width="13.109375" style="2" customWidth="1"/>
    <col min="1285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32" width="8.88671875" style="2"/>
    <col min="1533" max="1533" width="6.44140625" style="2" customWidth="1"/>
    <col min="1534" max="1534" width="12.21875" style="2" customWidth="1"/>
    <col min="1535" max="1535" width="28.21875" style="2" customWidth="1"/>
    <col min="1536" max="1536" width="13.77734375" style="2" customWidth="1"/>
    <col min="1537" max="1537" width="5.6640625" style="2" customWidth="1"/>
    <col min="1538" max="1539" width="9.33203125" style="2" customWidth="1"/>
    <col min="1540" max="1540" width="13.109375" style="2" customWidth="1"/>
    <col min="1541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88" width="8.88671875" style="2"/>
    <col min="1789" max="1789" width="6.44140625" style="2" customWidth="1"/>
    <col min="1790" max="1790" width="12.21875" style="2" customWidth="1"/>
    <col min="1791" max="1791" width="28.21875" style="2" customWidth="1"/>
    <col min="1792" max="1792" width="13.77734375" style="2" customWidth="1"/>
    <col min="1793" max="1793" width="5.6640625" style="2" customWidth="1"/>
    <col min="1794" max="1795" width="9.33203125" style="2" customWidth="1"/>
    <col min="1796" max="1796" width="13.109375" style="2" customWidth="1"/>
    <col min="1797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44" width="8.88671875" style="2"/>
    <col min="2045" max="2045" width="6.44140625" style="2" customWidth="1"/>
    <col min="2046" max="2046" width="12.21875" style="2" customWidth="1"/>
    <col min="2047" max="2047" width="28.21875" style="2" customWidth="1"/>
    <col min="2048" max="2048" width="13.77734375" style="2" customWidth="1"/>
    <col min="2049" max="2049" width="5.6640625" style="2" customWidth="1"/>
    <col min="2050" max="2051" width="9.33203125" style="2" customWidth="1"/>
    <col min="2052" max="2052" width="13.109375" style="2" customWidth="1"/>
    <col min="2053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0" width="8.88671875" style="2"/>
    <col min="2301" max="2301" width="6.44140625" style="2" customWidth="1"/>
    <col min="2302" max="2302" width="12.21875" style="2" customWidth="1"/>
    <col min="2303" max="2303" width="28.21875" style="2" customWidth="1"/>
    <col min="2304" max="2304" width="13.77734375" style="2" customWidth="1"/>
    <col min="2305" max="2305" width="5.6640625" style="2" customWidth="1"/>
    <col min="2306" max="2307" width="9.33203125" style="2" customWidth="1"/>
    <col min="2308" max="2308" width="13.109375" style="2" customWidth="1"/>
    <col min="2309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56" width="8.88671875" style="2"/>
    <col min="2557" max="2557" width="6.44140625" style="2" customWidth="1"/>
    <col min="2558" max="2558" width="12.21875" style="2" customWidth="1"/>
    <col min="2559" max="2559" width="28.21875" style="2" customWidth="1"/>
    <col min="2560" max="2560" width="13.77734375" style="2" customWidth="1"/>
    <col min="2561" max="2561" width="5.6640625" style="2" customWidth="1"/>
    <col min="2562" max="2563" width="9.33203125" style="2" customWidth="1"/>
    <col min="2564" max="2564" width="13.109375" style="2" customWidth="1"/>
    <col min="2565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12" width="8.88671875" style="2"/>
    <col min="2813" max="2813" width="6.44140625" style="2" customWidth="1"/>
    <col min="2814" max="2814" width="12.21875" style="2" customWidth="1"/>
    <col min="2815" max="2815" width="28.21875" style="2" customWidth="1"/>
    <col min="2816" max="2816" width="13.77734375" style="2" customWidth="1"/>
    <col min="2817" max="2817" width="5.6640625" style="2" customWidth="1"/>
    <col min="2818" max="2819" width="9.33203125" style="2" customWidth="1"/>
    <col min="2820" max="2820" width="13.109375" style="2" customWidth="1"/>
    <col min="2821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68" width="8.88671875" style="2"/>
    <col min="3069" max="3069" width="6.44140625" style="2" customWidth="1"/>
    <col min="3070" max="3070" width="12.21875" style="2" customWidth="1"/>
    <col min="3071" max="3071" width="28.21875" style="2" customWidth="1"/>
    <col min="3072" max="3072" width="13.77734375" style="2" customWidth="1"/>
    <col min="3073" max="3073" width="5.6640625" style="2" customWidth="1"/>
    <col min="3074" max="3075" width="9.33203125" style="2" customWidth="1"/>
    <col min="3076" max="3076" width="13.109375" style="2" customWidth="1"/>
    <col min="3077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24" width="8.88671875" style="2"/>
    <col min="3325" max="3325" width="6.44140625" style="2" customWidth="1"/>
    <col min="3326" max="3326" width="12.21875" style="2" customWidth="1"/>
    <col min="3327" max="3327" width="28.21875" style="2" customWidth="1"/>
    <col min="3328" max="3328" width="13.77734375" style="2" customWidth="1"/>
    <col min="3329" max="3329" width="5.6640625" style="2" customWidth="1"/>
    <col min="3330" max="3331" width="9.33203125" style="2" customWidth="1"/>
    <col min="3332" max="3332" width="13.109375" style="2" customWidth="1"/>
    <col min="3333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0" width="8.88671875" style="2"/>
    <col min="3581" max="3581" width="6.44140625" style="2" customWidth="1"/>
    <col min="3582" max="3582" width="12.21875" style="2" customWidth="1"/>
    <col min="3583" max="3583" width="28.21875" style="2" customWidth="1"/>
    <col min="3584" max="3584" width="13.77734375" style="2" customWidth="1"/>
    <col min="3585" max="3585" width="5.6640625" style="2" customWidth="1"/>
    <col min="3586" max="3587" width="9.33203125" style="2" customWidth="1"/>
    <col min="3588" max="3588" width="13.109375" style="2" customWidth="1"/>
    <col min="3589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36" width="8.88671875" style="2"/>
    <col min="3837" max="3837" width="6.44140625" style="2" customWidth="1"/>
    <col min="3838" max="3838" width="12.21875" style="2" customWidth="1"/>
    <col min="3839" max="3839" width="28.21875" style="2" customWidth="1"/>
    <col min="3840" max="3840" width="13.77734375" style="2" customWidth="1"/>
    <col min="3841" max="3841" width="5.6640625" style="2" customWidth="1"/>
    <col min="3842" max="3843" width="9.33203125" style="2" customWidth="1"/>
    <col min="3844" max="3844" width="13.109375" style="2" customWidth="1"/>
    <col min="3845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092" width="8.88671875" style="2"/>
    <col min="4093" max="4093" width="6.44140625" style="2" customWidth="1"/>
    <col min="4094" max="4094" width="12.21875" style="2" customWidth="1"/>
    <col min="4095" max="4095" width="28.21875" style="2" customWidth="1"/>
    <col min="4096" max="4096" width="13.77734375" style="2" customWidth="1"/>
    <col min="4097" max="4097" width="5.6640625" style="2" customWidth="1"/>
    <col min="4098" max="4099" width="9.33203125" style="2" customWidth="1"/>
    <col min="4100" max="4100" width="13.109375" style="2" customWidth="1"/>
    <col min="4101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48" width="8.88671875" style="2"/>
    <col min="4349" max="4349" width="6.44140625" style="2" customWidth="1"/>
    <col min="4350" max="4350" width="12.21875" style="2" customWidth="1"/>
    <col min="4351" max="4351" width="28.21875" style="2" customWidth="1"/>
    <col min="4352" max="4352" width="13.77734375" style="2" customWidth="1"/>
    <col min="4353" max="4353" width="5.6640625" style="2" customWidth="1"/>
    <col min="4354" max="4355" width="9.33203125" style="2" customWidth="1"/>
    <col min="4356" max="4356" width="13.109375" style="2" customWidth="1"/>
    <col min="4357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04" width="8.88671875" style="2"/>
    <col min="4605" max="4605" width="6.44140625" style="2" customWidth="1"/>
    <col min="4606" max="4606" width="12.21875" style="2" customWidth="1"/>
    <col min="4607" max="4607" width="28.21875" style="2" customWidth="1"/>
    <col min="4608" max="4608" width="13.77734375" style="2" customWidth="1"/>
    <col min="4609" max="4609" width="5.6640625" style="2" customWidth="1"/>
    <col min="4610" max="4611" width="9.33203125" style="2" customWidth="1"/>
    <col min="4612" max="4612" width="13.109375" style="2" customWidth="1"/>
    <col min="4613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0" width="8.88671875" style="2"/>
    <col min="4861" max="4861" width="6.44140625" style="2" customWidth="1"/>
    <col min="4862" max="4862" width="12.21875" style="2" customWidth="1"/>
    <col min="4863" max="4863" width="28.21875" style="2" customWidth="1"/>
    <col min="4864" max="4864" width="13.77734375" style="2" customWidth="1"/>
    <col min="4865" max="4865" width="5.6640625" style="2" customWidth="1"/>
    <col min="4866" max="4867" width="9.33203125" style="2" customWidth="1"/>
    <col min="4868" max="4868" width="13.109375" style="2" customWidth="1"/>
    <col min="4869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16" width="8.88671875" style="2"/>
    <col min="5117" max="5117" width="6.44140625" style="2" customWidth="1"/>
    <col min="5118" max="5118" width="12.21875" style="2" customWidth="1"/>
    <col min="5119" max="5119" width="28.21875" style="2" customWidth="1"/>
    <col min="5120" max="5120" width="13.77734375" style="2" customWidth="1"/>
    <col min="5121" max="5121" width="5.6640625" style="2" customWidth="1"/>
    <col min="5122" max="5123" width="9.33203125" style="2" customWidth="1"/>
    <col min="5124" max="5124" width="13.109375" style="2" customWidth="1"/>
    <col min="5125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72" width="8.88671875" style="2"/>
    <col min="5373" max="5373" width="6.44140625" style="2" customWidth="1"/>
    <col min="5374" max="5374" width="12.21875" style="2" customWidth="1"/>
    <col min="5375" max="5375" width="28.21875" style="2" customWidth="1"/>
    <col min="5376" max="5376" width="13.77734375" style="2" customWidth="1"/>
    <col min="5377" max="5377" width="5.6640625" style="2" customWidth="1"/>
    <col min="5378" max="5379" width="9.33203125" style="2" customWidth="1"/>
    <col min="5380" max="5380" width="13.109375" style="2" customWidth="1"/>
    <col min="5381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28" width="8.88671875" style="2"/>
    <col min="5629" max="5629" width="6.44140625" style="2" customWidth="1"/>
    <col min="5630" max="5630" width="12.21875" style="2" customWidth="1"/>
    <col min="5631" max="5631" width="28.21875" style="2" customWidth="1"/>
    <col min="5632" max="5632" width="13.77734375" style="2" customWidth="1"/>
    <col min="5633" max="5633" width="5.6640625" style="2" customWidth="1"/>
    <col min="5634" max="5635" width="9.33203125" style="2" customWidth="1"/>
    <col min="5636" max="5636" width="13.109375" style="2" customWidth="1"/>
    <col min="5637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84" width="8.88671875" style="2"/>
    <col min="5885" max="5885" width="6.44140625" style="2" customWidth="1"/>
    <col min="5886" max="5886" width="12.21875" style="2" customWidth="1"/>
    <col min="5887" max="5887" width="28.21875" style="2" customWidth="1"/>
    <col min="5888" max="5888" width="13.77734375" style="2" customWidth="1"/>
    <col min="5889" max="5889" width="5.6640625" style="2" customWidth="1"/>
    <col min="5890" max="5891" width="9.33203125" style="2" customWidth="1"/>
    <col min="5892" max="5892" width="13.109375" style="2" customWidth="1"/>
    <col min="5893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0" width="8.88671875" style="2"/>
    <col min="6141" max="6141" width="6.44140625" style="2" customWidth="1"/>
    <col min="6142" max="6142" width="12.21875" style="2" customWidth="1"/>
    <col min="6143" max="6143" width="28.21875" style="2" customWidth="1"/>
    <col min="6144" max="6144" width="13.77734375" style="2" customWidth="1"/>
    <col min="6145" max="6145" width="5.6640625" style="2" customWidth="1"/>
    <col min="6146" max="6147" width="9.33203125" style="2" customWidth="1"/>
    <col min="6148" max="6148" width="13.109375" style="2" customWidth="1"/>
    <col min="6149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396" width="8.88671875" style="2"/>
    <col min="6397" max="6397" width="6.44140625" style="2" customWidth="1"/>
    <col min="6398" max="6398" width="12.21875" style="2" customWidth="1"/>
    <col min="6399" max="6399" width="28.21875" style="2" customWidth="1"/>
    <col min="6400" max="6400" width="13.77734375" style="2" customWidth="1"/>
    <col min="6401" max="6401" width="5.6640625" style="2" customWidth="1"/>
    <col min="6402" max="6403" width="9.33203125" style="2" customWidth="1"/>
    <col min="6404" max="6404" width="13.109375" style="2" customWidth="1"/>
    <col min="6405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52" width="8.88671875" style="2"/>
    <col min="6653" max="6653" width="6.44140625" style="2" customWidth="1"/>
    <col min="6654" max="6654" width="12.21875" style="2" customWidth="1"/>
    <col min="6655" max="6655" width="28.21875" style="2" customWidth="1"/>
    <col min="6656" max="6656" width="13.77734375" style="2" customWidth="1"/>
    <col min="6657" max="6657" width="5.6640625" style="2" customWidth="1"/>
    <col min="6658" max="6659" width="9.33203125" style="2" customWidth="1"/>
    <col min="6660" max="6660" width="13.109375" style="2" customWidth="1"/>
    <col min="6661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08" width="8.88671875" style="2"/>
    <col min="6909" max="6909" width="6.44140625" style="2" customWidth="1"/>
    <col min="6910" max="6910" width="12.21875" style="2" customWidth="1"/>
    <col min="6911" max="6911" width="28.21875" style="2" customWidth="1"/>
    <col min="6912" max="6912" width="13.77734375" style="2" customWidth="1"/>
    <col min="6913" max="6913" width="5.6640625" style="2" customWidth="1"/>
    <col min="6914" max="6915" width="9.33203125" style="2" customWidth="1"/>
    <col min="6916" max="6916" width="13.109375" style="2" customWidth="1"/>
    <col min="6917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64" width="8.88671875" style="2"/>
    <col min="7165" max="7165" width="6.44140625" style="2" customWidth="1"/>
    <col min="7166" max="7166" width="12.21875" style="2" customWidth="1"/>
    <col min="7167" max="7167" width="28.21875" style="2" customWidth="1"/>
    <col min="7168" max="7168" width="13.77734375" style="2" customWidth="1"/>
    <col min="7169" max="7169" width="5.6640625" style="2" customWidth="1"/>
    <col min="7170" max="7171" width="9.33203125" style="2" customWidth="1"/>
    <col min="7172" max="7172" width="13.109375" style="2" customWidth="1"/>
    <col min="7173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0" width="8.88671875" style="2"/>
    <col min="7421" max="7421" width="6.44140625" style="2" customWidth="1"/>
    <col min="7422" max="7422" width="12.21875" style="2" customWidth="1"/>
    <col min="7423" max="7423" width="28.21875" style="2" customWidth="1"/>
    <col min="7424" max="7424" width="13.77734375" style="2" customWidth="1"/>
    <col min="7425" max="7425" width="5.6640625" style="2" customWidth="1"/>
    <col min="7426" max="7427" width="9.33203125" style="2" customWidth="1"/>
    <col min="7428" max="7428" width="13.109375" style="2" customWidth="1"/>
    <col min="7429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76" width="8.88671875" style="2"/>
    <col min="7677" max="7677" width="6.44140625" style="2" customWidth="1"/>
    <col min="7678" max="7678" width="12.21875" style="2" customWidth="1"/>
    <col min="7679" max="7679" width="28.21875" style="2" customWidth="1"/>
    <col min="7680" max="7680" width="13.77734375" style="2" customWidth="1"/>
    <col min="7681" max="7681" width="5.6640625" style="2" customWidth="1"/>
    <col min="7682" max="7683" width="9.33203125" style="2" customWidth="1"/>
    <col min="7684" max="7684" width="13.109375" style="2" customWidth="1"/>
    <col min="7685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32" width="8.88671875" style="2"/>
    <col min="7933" max="7933" width="6.44140625" style="2" customWidth="1"/>
    <col min="7934" max="7934" width="12.21875" style="2" customWidth="1"/>
    <col min="7935" max="7935" width="28.21875" style="2" customWidth="1"/>
    <col min="7936" max="7936" width="13.77734375" style="2" customWidth="1"/>
    <col min="7937" max="7937" width="5.6640625" style="2" customWidth="1"/>
    <col min="7938" max="7939" width="9.33203125" style="2" customWidth="1"/>
    <col min="7940" max="7940" width="13.109375" style="2" customWidth="1"/>
    <col min="7941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88" width="8.88671875" style="2"/>
    <col min="8189" max="8189" width="6.44140625" style="2" customWidth="1"/>
    <col min="8190" max="8190" width="12.21875" style="2" customWidth="1"/>
    <col min="8191" max="8191" width="28.21875" style="2" customWidth="1"/>
    <col min="8192" max="8192" width="13.77734375" style="2" customWidth="1"/>
    <col min="8193" max="8193" width="5.6640625" style="2" customWidth="1"/>
    <col min="8194" max="8195" width="9.33203125" style="2" customWidth="1"/>
    <col min="8196" max="8196" width="13.109375" style="2" customWidth="1"/>
    <col min="8197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44" width="8.88671875" style="2"/>
    <col min="8445" max="8445" width="6.44140625" style="2" customWidth="1"/>
    <col min="8446" max="8446" width="12.21875" style="2" customWidth="1"/>
    <col min="8447" max="8447" width="28.21875" style="2" customWidth="1"/>
    <col min="8448" max="8448" width="13.77734375" style="2" customWidth="1"/>
    <col min="8449" max="8449" width="5.6640625" style="2" customWidth="1"/>
    <col min="8450" max="8451" width="9.33203125" style="2" customWidth="1"/>
    <col min="8452" max="8452" width="13.109375" style="2" customWidth="1"/>
    <col min="8453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0" width="8.88671875" style="2"/>
    <col min="8701" max="8701" width="6.44140625" style="2" customWidth="1"/>
    <col min="8702" max="8702" width="12.21875" style="2" customWidth="1"/>
    <col min="8703" max="8703" width="28.21875" style="2" customWidth="1"/>
    <col min="8704" max="8704" width="13.77734375" style="2" customWidth="1"/>
    <col min="8705" max="8705" width="5.6640625" style="2" customWidth="1"/>
    <col min="8706" max="8707" width="9.33203125" style="2" customWidth="1"/>
    <col min="8708" max="8708" width="13.109375" style="2" customWidth="1"/>
    <col min="8709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56" width="8.88671875" style="2"/>
    <col min="8957" max="8957" width="6.44140625" style="2" customWidth="1"/>
    <col min="8958" max="8958" width="12.21875" style="2" customWidth="1"/>
    <col min="8959" max="8959" width="28.21875" style="2" customWidth="1"/>
    <col min="8960" max="8960" width="13.77734375" style="2" customWidth="1"/>
    <col min="8961" max="8961" width="5.6640625" style="2" customWidth="1"/>
    <col min="8962" max="8963" width="9.33203125" style="2" customWidth="1"/>
    <col min="8964" max="8964" width="13.109375" style="2" customWidth="1"/>
    <col min="8965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12" width="8.88671875" style="2"/>
    <col min="9213" max="9213" width="6.44140625" style="2" customWidth="1"/>
    <col min="9214" max="9214" width="12.21875" style="2" customWidth="1"/>
    <col min="9215" max="9215" width="28.21875" style="2" customWidth="1"/>
    <col min="9216" max="9216" width="13.77734375" style="2" customWidth="1"/>
    <col min="9217" max="9217" width="5.6640625" style="2" customWidth="1"/>
    <col min="9218" max="9219" width="9.33203125" style="2" customWidth="1"/>
    <col min="9220" max="9220" width="13.109375" style="2" customWidth="1"/>
    <col min="9221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68" width="8.88671875" style="2"/>
    <col min="9469" max="9469" width="6.44140625" style="2" customWidth="1"/>
    <col min="9470" max="9470" width="12.21875" style="2" customWidth="1"/>
    <col min="9471" max="9471" width="28.21875" style="2" customWidth="1"/>
    <col min="9472" max="9472" width="13.77734375" style="2" customWidth="1"/>
    <col min="9473" max="9473" width="5.6640625" style="2" customWidth="1"/>
    <col min="9474" max="9475" width="9.33203125" style="2" customWidth="1"/>
    <col min="9476" max="9476" width="13.109375" style="2" customWidth="1"/>
    <col min="9477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24" width="8.88671875" style="2"/>
    <col min="9725" max="9725" width="6.44140625" style="2" customWidth="1"/>
    <col min="9726" max="9726" width="12.21875" style="2" customWidth="1"/>
    <col min="9727" max="9727" width="28.21875" style="2" customWidth="1"/>
    <col min="9728" max="9728" width="13.77734375" style="2" customWidth="1"/>
    <col min="9729" max="9729" width="5.6640625" style="2" customWidth="1"/>
    <col min="9730" max="9731" width="9.33203125" style="2" customWidth="1"/>
    <col min="9732" max="9732" width="13.109375" style="2" customWidth="1"/>
    <col min="9733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0" width="8.88671875" style="2"/>
    <col min="9981" max="9981" width="6.44140625" style="2" customWidth="1"/>
    <col min="9982" max="9982" width="12.21875" style="2" customWidth="1"/>
    <col min="9983" max="9983" width="28.21875" style="2" customWidth="1"/>
    <col min="9984" max="9984" width="13.77734375" style="2" customWidth="1"/>
    <col min="9985" max="9985" width="5.6640625" style="2" customWidth="1"/>
    <col min="9986" max="9987" width="9.33203125" style="2" customWidth="1"/>
    <col min="9988" max="9988" width="13.109375" style="2" customWidth="1"/>
    <col min="9989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36" width="8.88671875" style="2"/>
    <col min="10237" max="10237" width="6.44140625" style="2" customWidth="1"/>
    <col min="10238" max="10238" width="12.21875" style="2" customWidth="1"/>
    <col min="10239" max="10239" width="28.21875" style="2" customWidth="1"/>
    <col min="10240" max="10240" width="13.77734375" style="2" customWidth="1"/>
    <col min="10241" max="10241" width="5.6640625" style="2" customWidth="1"/>
    <col min="10242" max="10243" width="9.33203125" style="2" customWidth="1"/>
    <col min="10244" max="10244" width="13.109375" style="2" customWidth="1"/>
    <col min="10245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492" width="8.88671875" style="2"/>
    <col min="10493" max="10493" width="6.44140625" style="2" customWidth="1"/>
    <col min="10494" max="10494" width="12.21875" style="2" customWidth="1"/>
    <col min="10495" max="10495" width="28.21875" style="2" customWidth="1"/>
    <col min="10496" max="10496" width="13.77734375" style="2" customWidth="1"/>
    <col min="10497" max="10497" width="5.6640625" style="2" customWidth="1"/>
    <col min="10498" max="10499" width="9.33203125" style="2" customWidth="1"/>
    <col min="10500" max="10500" width="13.109375" style="2" customWidth="1"/>
    <col min="10501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48" width="8.88671875" style="2"/>
    <col min="10749" max="10749" width="6.44140625" style="2" customWidth="1"/>
    <col min="10750" max="10750" width="12.21875" style="2" customWidth="1"/>
    <col min="10751" max="10751" width="28.21875" style="2" customWidth="1"/>
    <col min="10752" max="10752" width="13.77734375" style="2" customWidth="1"/>
    <col min="10753" max="10753" width="5.6640625" style="2" customWidth="1"/>
    <col min="10754" max="10755" width="9.33203125" style="2" customWidth="1"/>
    <col min="10756" max="10756" width="13.109375" style="2" customWidth="1"/>
    <col min="10757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04" width="8.88671875" style="2"/>
    <col min="11005" max="11005" width="6.44140625" style="2" customWidth="1"/>
    <col min="11006" max="11006" width="12.21875" style="2" customWidth="1"/>
    <col min="11007" max="11007" width="28.21875" style="2" customWidth="1"/>
    <col min="11008" max="11008" width="13.77734375" style="2" customWidth="1"/>
    <col min="11009" max="11009" width="5.6640625" style="2" customWidth="1"/>
    <col min="11010" max="11011" width="9.33203125" style="2" customWidth="1"/>
    <col min="11012" max="11012" width="13.109375" style="2" customWidth="1"/>
    <col min="11013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0" width="8.88671875" style="2"/>
    <col min="11261" max="11261" width="6.44140625" style="2" customWidth="1"/>
    <col min="11262" max="11262" width="12.21875" style="2" customWidth="1"/>
    <col min="11263" max="11263" width="28.21875" style="2" customWidth="1"/>
    <col min="11264" max="11264" width="13.77734375" style="2" customWidth="1"/>
    <col min="11265" max="11265" width="5.6640625" style="2" customWidth="1"/>
    <col min="11266" max="11267" width="9.33203125" style="2" customWidth="1"/>
    <col min="11268" max="11268" width="13.109375" style="2" customWidth="1"/>
    <col min="11269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16" width="8.88671875" style="2"/>
    <col min="11517" max="11517" width="6.44140625" style="2" customWidth="1"/>
    <col min="11518" max="11518" width="12.21875" style="2" customWidth="1"/>
    <col min="11519" max="11519" width="28.21875" style="2" customWidth="1"/>
    <col min="11520" max="11520" width="13.77734375" style="2" customWidth="1"/>
    <col min="11521" max="11521" width="5.6640625" style="2" customWidth="1"/>
    <col min="11522" max="11523" width="9.33203125" style="2" customWidth="1"/>
    <col min="11524" max="11524" width="13.109375" style="2" customWidth="1"/>
    <col min="11525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72" width="8.88671875" style="2"/>
    <col min="11773" max="11773" width="6.44140625" style="2" customWidth="1"/>
    <col min="11774" max="11774" width="12.21875" style="2" customWidth="1"/>
    <col min="11775" max="11775" width="28.21875" style="2" customWidth="1"/>
    <col min="11776" max="11776" width="13.77734375" style="2" customWidth="1"/>
    <col min="11777" max="11777" width="5.6640625" style="2" customWidth="1"/>
    <col min="11778" max="11779" width="9.33203125" style="2" customWidth="1"/>
    <col min="11780" max="11780" width="13.109375" style="2" customWidth="1"/>
    <col min="11781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28" width="8.88671875" style="2"/>
    <col min="12029" max="12029" width="6.44140625" style="2" customWidth="1"/>
    <col min="12030" max="12030" width="12.21875" style="2" customWidth="1"/>
    <col min="12031" max="12031" width="28.21875" style="2" customWidth="1"/>
    <col min="12032" max="12032" width="13.77734375" style="2" customWidth="1"/>
    <col min="12033" max="12033" width="5.6640625" style="2" customWidth="1"/>
    <col min="12034" max="12035" width="9.33203125" style="2" customWidth="1"/>
    <col min="12036" max="12036" width="13.109375" style="2" customWidth="1"/>
    <col min="12037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84" width="8.88671875" style="2"/>
    <col min="12285" max="12285" width="6.44140625" style="2" customWidth="1"/>
    <col min="12286" max="12286" width="12.21875" style="2" customWidth="1"/>
    <col min="12287" max="12287" width="28.21875" style="2" customWidth="1"/>
    <col min="12288" max="12288" width="13.77734375" style="2" customWidth="1"/>
    <col min="12289" max="12289" width="5.6640625" style="2" customWidth="1"/>
    <col min="12290" max="12291" width="9.33203125" style="2" customWidth="1"/>
    <col min="12292" max="12292" width="13.109375" style="2" customWidth="1"/>
    <col min="12293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0" width="8.88671875" style="2"/>
    <col min="12541" max="12541" width="6.44140625" style="2" customWidth="1"/>
    <col min="12542" max="12542" width="12.21875" style="2" customWidth="1"/>
    <col min="12543" max="12543" width="28.21875" style="2" customWidth="1"/>
    <col min="12544" max="12544" width="13.77734375" style="2" customWidth="1"/>
    <col min="12545" max="12545" width="5.6640625" style="2" customWidth="1"/>
    <col min="12546" max="12547" width="9.33203125" style="2" customWidth="1"/>
    <col min="12548" max="12548" width="13.109375" style="2" customWidth="1"/>
    <col min="12549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796" width="8.88671875" style="2"/>
    <col min="12797" max="12797" width="6.44140625" style="2" customWidth="1"/>
    <col min="12798" max="12798" width="12.21875" style="2" customWidth="1"/>
    <col min="12799" max="12799" width="28.21875" style="2" customWidth="1"/>
    <col min="12800" max="12800" width="13.77734375" style="2" customWidth="1"/>
    <col min="12801" max="12801" width="5.6640625" style="2" customWidth="1"/>
    <col min="12802" max="12803" width="9.33203125" style="2" customWidth="1"/>
    <col min="12804" max="12804" width="13.109375" style="2" customWidth="1"/>
    <col min="12805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52" width="8.88671875" style="2"/>
    <col min="13053" max="13053" width="6.44140625" style="2" customWidth="1"/>
    <col min="13054" max="13054" width="12.21875" style="2" customWidth="1"/>
    <col min="13055" max="13055" width="28.21875" style="2" customWidth="1"/>
    <col min="13056" max="13056" width="13.77734375" style="2" customWidth="1"/>
    <col min="13057" max="13057" width="5.6640625" style="2" customWidth="1"/>
    <col min="13058" max="13059" width="9.33203125" style="2" customWidth="1"/>
    <col min="13060" max="13060" width="13.109375" style="2" customWidth="1"/>
    <col min="13061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08" width="8.88671875" style="2"/>
    <col min="13309" max="13309" width="6.44140625" style="2" customWidth="1"/>
    <col min="13310" max="13310" width="12.21875" style="2" customWidth="1"/>
    <col min="13311" max="13311" width="28.21875" style="2" customWidth="1"/>
    <col min="13312" max="13312" width="13.77734375" style="2" customWidth="1"/>
    <col min="13313" max="13313" width="5.6640625" style="2" customWidth="1"/>
    <col min="13314" max="13315" width="9.33203125" style="2" customWidth="1"/>
    <col min="13316" max="13316" width="13.109375" style="2" customWidth="1"/>
    <col min="13317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64" width="8.88671875" style="2"/>
    <col min="13565" max="13565" width="6.44140625" style="2" customWidth="1"/>
    <col min="13566" max="13566" width="12.21875" style="2" customWidth="1"/>
    <col min="13567" max="13567" width="28.21875" style="2" customWidth="1"/>
    <col min="13568" max="13568" width="13.77734375" style="2" customWidth="1"/>
    <col min="13569" max="13569" width="5.6640625" style="2" customWidth="1"/>
    <col min="13570" max="13571" width="9.33203125" style="2" customWidth="1"/>
    <col min="13572" max="13572" width="13.109375" style="2" customWidth="1"/>
    <col min="13573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0" width="8.88671875" style="2"/>
    <col min="13821" max="13821" width="6.44140625" style="2" customWidth="1"/>
    <col min="13822" max="13822" width="12.21875" style="2" customWidth="1"/>
    <col min="13823" max="13823" width="28.21875" style="2" customWidth="1"/>
    <col min="13824" max="13824" width="13.77734375" style="2" customWidth="1"/>
    <col min="13825" max="13825" width="5.6640625" style="2" customWidth="1"/>
    <col min="13826" max="13827" width="9.33203125" style="2" customWidth="1"/>
    <col min="13828" max="13828" width="13.109375" style="2" customWidth="1"/>
    <col min="13829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76" width="8.88671875" style="2"/>
    <col min="14077" max="14077" width="6.44140625" style="2" customWidth="1"/>
    <col min="14078" max="14078" width="12.21875" style="2" customWidth="1"/>
    <col min="14079" max="14079" width="28.21875" style="2" customWidth="1"/>
    <col min="14080" max="14080" width="13.77734375" style="2" customWidth="1"/>
    <col min="14081" max="14081" width="5.6640625" style="2" customWidth="1"/>
    <col min="14082" max="14083" width="9.33203125" style="2" customWidth="1"/>
    <col min="14084" max="14084" width="13.109375" style="2" customWidth="1"/>
    <col min="14085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32" width="8.88671875" style="2"/>
    <col min="14333" max="14333" width="6.44140625" style="2" customWidth="1"/>
    <col min="14334" max="14334" width="12.21875" style="2" customWidth="1"/>
    <col min="14335" max="14335" width="28.21875" style="2" customWidth="1"/>
    <col min="14336" max="14336" width="13.77734375" style="2" customWidth="1"/>
    <col min="14337" max="14337" width="5.6640625" style="2" customWidth="1"/>
    <col min="14338" max="14339" width="9.33203125" style="2" customWidth="1"/>
    <col min="14340" max="14340" width="13.109375" style="2" customWidth="1"/>
    <col min="14341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88" width="8.88671875" style="2"/>
    <col min="14589" max="14589" width="6.44140625" style="2" customWidth="1"/>
    <col min="14590" max="14590" width="12.21875" style="2" customWidth="1"/>
    <col min="14591" max="14591" width="28.21875" style="2" customWidth="1"/>
    <col min="14592" max="14592" width="13.77734375" style="2" customWidth="1"/>
    <col min="14593" max="14593" width="5.6640625" style="2" customWidth="1"/>
    <col min="14594" max="14595" width="9.33203125" style="2" customWidth="1"/>
    <col min="14596" max="14596" width="13.109375" style="2" customWidth="1"/>
    <col min="14597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44" width="8.88671875" style="2"/>
    <col min="14845" max="14845" width="6.44140625" style="2" customWidth="1"/>
    <col min="14846" max="14846" width="12.21875" style="2" customWidth="1"/>
    <col min="14847" max="14847" width="28.21875" style="2" customWidth="1"/>
    <col min="14848" max="14848" width="13.77734375" style="2" customWidth="1"/>
    <col min="14849" max="14849" width="5.6640625" style="2" customWidth="1"/>
    <col min="14850" max="14851" width="9.33203125" style="2" customWidth="1"/>
    <col min="14852" max="14852" width="13.109375" style="2" customWidth="1"/>
    <col min="14853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0" width="8.88671875" style="2"/>
    <col min="15101" max="15101" width="6.44140625" style="2" customWidth="1"/>
    <col min="15102" max="15102" width="12.21875" style="2" customWidth="1"/>
    <col min="15103" max="15103" width="28.21875" style="2" customWidth="1"/>
    <col min="15104" max="15104" width="13.77734375" style="2" customWidth="1"/>
    <col min="15105" max="15105" width="5.6640625" style="2" customWidth="1"/>
    <col min="15106" max="15107" width="9.33203125" style="2" customWidth="1"/>
    <col min="15108" max="15108" width="13.109375" style="2" customWidth="1"/>
    <col min="15109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56" width="8.88671875" style="2"/>
    <col min="15357" max="15357" width="6.44140625" style="2" customWidth="1"/>
    <col min="15358" max="15358" width="12.21875" style="2" customWidth="1"/>
    <col min="15359" max="15359" width="28.21875" style="2" customWidth="1"/>
    <col min="15360" max="15360" width="13.77734375" style="2" customWidth="1"/>
    <col min="15361" max="15361" width="5.6640625" style="2" customWidth="1"/>
    <col min="15362" max="15363" width="9.33203125" style="2" customWidth="1"/>
    <col min="15364" max="15364" width="13.109375" style="2" customWidth="1"/>
    <col min="15365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12" width="8.88671875" style="2"/>
    <col min="15613" max="15613" width="6.44140625" style="2" customWidth="1"/>
    <col min="15614" max="15614" width="12.21875" style="2" customWidth="1"/>
    <col min="15615" max="15615" width="28.21875" style="2" customWidth="1"/>
    <col min="15616" max="15616" width="13.77734375" style="2" customWidth="1"/>
    <col min="15617" max="15617" width="5.6640625" style="2" customWidth="1"/>
    <col min="15618" max="15619" width="9.33203125" style="2" customWidth="1"/>
    <col min="15620" max="15620" width="13.109375" style="2" customWidth="1"/>
    <col min="15621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68" width="8.88671875" style="2"/>
    <col min="15869" max="15869" width="6.44140625" style="2" customWidth="1"/>
    <col min="15870" max="15870" width="12.21875" style="2" customWidth="1"/>
    <col min="15871" max="15871" width="28.21875" style="2" customWidth="1"/>
    <col min="15872" max="15872" width="13.77734375" style="2" customWidth="1"/>
    <col min="15873" max="15873" width="5.6640625" style="2" customWidth="1"/>
    <col min="15874" max="15875" width="9.33203125" style="2" customWidth="1"/>
    <col min="15876" max="15876" width="13.109375" style="2" customWidth="1"/>
    <col min="15877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24" width="8.88671875" style="2"/>
    <col min="16125" max="16125" width="6.44140625" style="2" customWidth="1"/>
    <col min="16126" max="16126" width="12.21875" style="2" customWidth="1"/>
    <col min="16127" max="16127" width="28.21875" style="2" customWidth="1"/>
    <col min="16128" max="16128" width="13.77734375" style="2" customWidth="1"/>
    <col min="16129" max="16129" width="5.6640625" style="2" customWidth="1"/>
    <col min="16130" max="16131" width="9.33203125" style="2" customWidth="1"/>
    <col min="16132" max="16132" width="13.109375" style="2" customWidth="1"/>
    <col min="16133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1" ht="22.2">
      <c r="A1" s="77" t="s">
        <v>274</v>
      </c>
      <c r="B1" s="77"/>
      <c r="C1" s="77"/>
      <c r="D1" s="77"/>
      <c r="E1" s="77"/>
      <c r="F1" s="77"/>
      <c r="G1" s="77"/>
      <c r="H1" s="7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1" ht="15.75" customHeight="1">
      <c r="A2" s="81" t="s">
        <v>501</v>
      </c>
      <c r="B2" s="81"/>
      <c r="C2" s="81"/>
      <c r="D2" s="81"/>
      <c r="E2" s="81"/>
      <c r="F2" s="81"/>
      <c r="G2" s="81"/>
      <c r="H2" s="8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1">
      <c r="A3" s="78" t="s">
        <v>0</v>
      </c>
      <c r="B3" s="78"/>
      <c r="C3" s="78"/>
      <c r="D3" s="78"/>
      <c r="E3" s="78"/>
      <c r="F3" s="78"/>
      <c r="G3" s="78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1" ht="21" customHeight="1">
      <c r="A4" s="78" t="s">
        <v>275</v>
      </c>
      <c r="B4" s="78"/>
      <c r="C4" s="78"/>
      <c r="D4" s="78"/>
      <c r="E4" s="78"/>
      <c r="F4" s="78"/>
      <c r="G4" s="78"/>
      <c r="H4" s="7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1" ht="31.5" customHeight="1">
      <c r="A5" s="79" t="s">
        <v>2</v>
      </c>
      <c r="B5" s="79"/>
      <c r="C5" s="79"/>
      <c r="D5" s="79"/>
      <c r="E5" s="79"/>
      <c r="F5" s="79"/>
      <c r="G5" s="79"/>
      <c r="H5" s="7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1" ht="16.2" thickBot="1">
      <c r="A6" s="80" t="s">
        <v>3</v>
      </c>
      <c r="B6" s="80"/>
      <c r="C6" s="80"/>
      <c r="D6" s="80"/>
      <c r="E6" s="80"/>
      <c r="F6" s="80"/>
      <c r="G6" s="80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1" ht="15">
      <c r="A7" s="86" t="s">
        <v>4</v>
      </c>
      <c r="B7" s="88" t="s">
        <v>5</v>
      </c>
      <c r="C7" s="90" t="s">
        <v>6</v>
      </c>
      <c r="D7" s="90" t="s">
        <v>7</v>
      </c>
      <c r="E7" s="92" t="s">
        <v>8</v>
      </c>
      <c r="F7" s="84" t="s">
        <v>9</v>
      </c>
      <c r="G7" s="84"/>
      <c r="H7" s="94" t="s">
        <v>582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1" thickBot="1">
      <c r="A8" s="87"/>
      <c r="B8" s="89"/>
      <c r="C8" s="91"/>
      <c r="D8" s="91"/>
      <c r="E8" s="93"/>
      <c r="F8" s="9" t="s">
        <v>498</v>
      </c>
      <c r="G8" s="9" t="s">
        <v>499</v>
      </c>
      <c r="H8" s="9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1" ht="15" customHeight="1">
      <c r="A9" s="10">
        <v>1</v>
      </c>
      <c r="B9" s="72" t="s">
        <v>581</v>
      </c>
      <c r="C9" s="73" t="s">
        <v>580</v>
      </c>
      <c r="D9" s="13"/>
      <c r="E9" s="76" t="s">
        <v>500</v>
      </c>
      <c r="F9" s="15">
        <v>2.2783000000000002</v>
      </c>
      <c r="G9" s="15">
        <v>2.2783000000000002</v>
      </c>
      <c r="H9" s="22" t="str">
        <f>VLOOKUP(B9,[1]雍丰!$D$2:$H$42,5,0)</f>
        <v>SLT0000379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7">
        <v>2</v>
      </c>
      <c r="B10" s="72" t="s">
        <v>502</v>
      </c>
      <c r="C10" s="74" t="s">
        <v>503</v>
      </c>
      <c r="D10" s="20"/>
      <c r="E10" s="21" t="s">
        <v>500</v>
      </c>
      <c r="F10" s="22">
        <v>2.2783000000000002</v>
      </c>
      <c r="G10" s="22">
        <v>2.2783000000000002</v>
      </c>
      <c r="H10" s="22" t="str">
        <f>VLOOKUP(B10,[1]雍丰!$D$2:$H$42,5,0)</f>
        <v>SLT0000380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7">
        <v>3</v>
      </c>
      <c r="B11" s="72" t="s">
        <v>504</v>
      </c>
      <c r="C11" s="74" t="s">
        <v>505</v>
      </c>
      <c r="D11" s="20"/>
      <c r="E11" s="21" t="s">
        <v>500</v>
      </c>
      <c r="F11" s="22">
        <v>1.5161</v>
      </c>
      <c r="G11" s="22">
        <v>1.5161</v>
      </c>
      <c r="H11" s="22" t="str">
        <f>VLOOKUP(B11,[1]雍丰!$D$2:$H$42,5,0)</f>
        <v>SLT0000381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7">
        <v>4</v>
      </c>
      <c r="B12" s="72" t="s">
        <v>506</v>
      </c>
      <c r="C12" s="73" t="s">
        <v>507</v>
      </c>
      <c r="D12" s="20"/>
      <c r="E12" s="21" t="s">
        <v>500</v>
      </c>
      <c r="F12" s="22">
        <v>1.6668000000000001</v>
      </c>
      <c r="G12" s="22">
        <v>1.6668000000000001</v>
      </c>
      <c r="H12" s="22" t="str">
        <f>VLOOKUP(B12,[1]雍丰!$D$2:$H$42,5,0)</f>
        <v>SLT0000382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7">
        <v>5</v>
      </c>
      <c r="B13" s="72" t="s">
        <v>508</v>
      </c>
      <c r="C13" s="73" t="s">
        <v>509</v>
      </c>
      <c r="D13" s="20"/>
      <c r="E13" s="21" t="s">
        <v>500</v>
      </c>
      <c r="F13" s="22">
        <v>1.6752</v>
      </c>
      <c r="G13" s="22">
        <v>1.6752</v>
      </c>
      <c r="H13" s="22" t="str">
        <f>VLOOKUP(B13,[1]雍丰!$D$2:$H$42,5,0)</f>
        <v>SLT0000544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7">
        <v>6</v>
      </c>
      <c r="B14" s="72" t="s">
        <v>510</v>
      </c>
      <c r="C14" s="73" t="s">
        <v>511</v>
      </c>
      <c r="D14" s="20"/>
      <c r="E14" s="21" t="s">
        <v>500</v>
      </c>
      <c r="F14" s="22">
        <v>1.5161</v>
      </c>
      <c r="G14" s="22">
        <v>1.5161</v>
      </c>
      <c r="H14" s="22" t="str">
        <f>VLOOKUP(B14,[1]雍丰!$D$2:$H$42,5,0)</f>
        <v>SLT0000545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7">
        <v>7</v>
      </c>
      <c r="B15" s="72" t="s">
        <v>512</v>
      </c>
      <c r="C15" s="73" t="s">
        <v>513</v>
      </c>
      <c r="D15" s="20"/>
      <c r="E15" s="21" t="s">
        <v>500</v>
      </c>
      <c r="F15" s="22">
        <v>2.2197</v>
      </c>
      <c r="G15" s="22">
        <v>2.2197</v>
      </c>
      <c r="H15" s="22" t="str">
        <f>VLOOKUP(B15,[1]雍丰!$D$2:$H$42,5,0)</f>
        <v>SLT0000466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7">
        <v>8</v>
      </c>
      <c r="B16" s="72" t="s">
        <v>514</v>
      </c>
      <c r="C16" s="74" t="s">
        <v>515</v>
      </c>
      <c r="D16" s="20"/>
      <c r="E16" s="21" t="s">
        <v>500</v>
      </c>
      <c r="F16" s="22">
        <v>9.3952000000000009</v>
      </c>
      <c r="G16" s="22">
        <v>9.3952000000000009</v>
      </c>
      <c r="H16" s="22" t="str">
        <f>VLOOKUP(B16,[1]雍丰!$D$2:$H$42,5,0)</f>
        <v>SLT0000383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7">
        <v>9</v>
      </c>
      <c r="B17" s="72" t="s">
        <v>516</v>
      </c>
      <c r="C17" s="73" t="s">
        <v>517</v>
      </c>
      <c r="D17" s="20"/>
      <c r="E17" s="21" t="s">
        <v>500</v>
      </c>
      <c r="F17" s="22">
        <v>0.64500000000000002</v>
      </c>
      <c r="G17" s="22">
        <v>0.64500000000000002</v>
      </c>
      <c r="H17" s="22" t="str">
        <f>VLOOKUP(B17,[1]雍丰!$D$2:$H$42,5,0)</f>
        <v>SLT0000374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7">
        <v>10</v>
      </c>
      <c r="B18" s="72" t="s">
        <v>518</v>
      </c>
      <c r="C18" s="73" t="s">
        <v>519</v>
      </c>
      <c r="D18" s="20"/>
      <c r="E18" s="21" t="s">
        <v>500</v>
      </c>
      <c r="F18" s="22">
        <v>0.64500000000000002</v>
      </c>
      <c r="G18" s="22">
        <v>0.64500000000000002</v>
      </c>
      <c r="H18" s="22" t="str">
        <f>VLOOKUP(B18,[1]雍丰!$D$2:$H$42,5,0)</f>
        <v>SLT0000375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7">
        <v>11</v>
      </c>
      <c r="B19" s="72" t="s">
        <v>520</v>
      </c>
      <c r="C19" s="73" t="s">
        <v>521</v>
      </c>
      <c r="D19" s="20"/>
      <c r="E19" s="21" t="s">
        <v>500</v>
      </c>
      <c r="F19" s="22">
        <v>0.45650000000000002</v>
      </c>
      <c r="G19" s="22">
        <v>0.45650000000000002</v>
      </c>
      <c r="H19" s="22" t="str">
        <f>VLOOKUP(B19,[1]雍丰!$D$2:$H$42,5,0)</f>
        <v>SCS0004029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7">
        <v>12</v>
      </c>
      <c r="B20" s="72" t="s">
        <v>522</v>
      </c>
      <c r="C20" s="73" t="s">
        <v>523</v>
      </c>
      <c r="D20" s="20"/>
      <c r="E20" s="21" t="s">
        <v>500</v>
      </c>
      <c r="F20" s="22">
        <v>0.45650000000000002</v>
      </c>
      <c r="G20" s="22">
        <v>0.45650000000000002</v>
      </c>
      <c r="H20" s="22" t="str">
        <f>VLOOKUP(B20,[1]雍丰!$D$2:$H$42,5,0)</f>
        <v>SCS0004036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7">
        <v>13</v>
      </c>
      <c r="B21" s="72" t="s">
        <v>524</v>
      </c>
      <c r="C21" s="73" t="s">
        <v>525</v>
      </c>
      <c r="D21" s="20"/>
      <c r="E21" s="21" t="s">
        <v>500</v>
      </c>
      <c r="F21" s="22">
        <v>1.5831</v>
      </c>
      <c r="G21" s="22">
        <v>1.5831</v>
      </c>
      <c r="H21" s="22" t="str">
        <f>VLOOKUP(B21,[1]雍丰!$D$2:$H$42,5,0)</f>
        <v>SLT0000313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7">
        <v>14</v>
      </c>
      <c r="B22" s="72" t="s">
        <v>526</v>
      </c>
      <c r="C22" s="73" t="s">
        <v>527</v>
      </c>
      <c r="D22" s="20"/>
      <c r="E22" s="21" t="s">
        <v>500</v>
      </c>
      <c r="F22" s="22">
        <v>1.893</v>
      </c>
      <c r="G22" s="22">
        <v>1.893</v>
      </c>
      <c r="H22" s="22" t="str">
        <f>VLOOKUP(B22,[1]雍丰!$D$2:$H$42,5,0)</f>
        <v>SLT0000312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7">
        <v>15</v>
      </c>
      <c r="B23" s="72" t="s">
        <v>528</v>
      </c>
      <c r="C23" s="73" t="s">
        <v>529</v>
      </c>
      <c r="D23" s="20"/>
      <c r="E23" s="21" t="s">
        <v>500</v>
      </c>
      <c r="F23" s="22">
        <v>0.49419999999999997</v>
      </c>
      <c r="G23" s="22">
        <v>0.49419999999999997</v>
      </c>
      <c r="H23" s="22" t="str">
        <f>VLOOKUP(B23,[1]雍丰!$D$2:$H$42,5,0)</f>
        <v>SLT0000311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7">
        <v>16</v>
      </c>
      <c r="B24" s="72" t="s">
        <v>530</v>
      </c>
      <c r="C24" s="73" t="s">
        <v>531</v>
      </c>
      <c r="D24" s="20"/>
      <c r="E24" s="21" t="s">
        <v>500</v>
      </c>
      <c r="F24" s="22">
        <v>0.53610000000000002</v>
      </c>
      <c r="G24" s="22">
        <v>0.53610000000000002</v>
      </c>
      <c r="H24" s="22" t="str">
        <f>VLOOKUP(B24,[1]雍丰!$D$2:$H$42,5,0)</f>
        <v>SLT0000310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7">
        <v>17</v>
      </c>
      <c r="B25" s="72" t="s">
        <v>532</v>
      </c>
      <c r="C25" s="73" t="s">
        <v>533</v>
      </c>
      <c r="D25" s="20"/>
      <c r="E25" s="21" t="s">
        <v>500</v>
      </c>
      <c r="F25" s="22">
        <v>0.53610000000000002</v>
      </c>
      <c r="G25" s="22">
        <v>0.53610000000000002</v>
      </c>
      <c r="H25" s="22" t="str">
        <f>VLOOKUP(B25,[1]雍丰!$D$2:$H$42,5,0)</f>
        <v>SLT0000309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7">
        <v>18</v>
      </c>
      <c r="B26" s="72" t="s">
        <v>534</v>
      </c>
      <c r="C26" s="73" t="s">
        <v>329</v>
      </c>
      <c r="D26" s="20"/>
      <c r="E26" s="21" t="s">
        <v>500</v>
      </c>
      <c r="F26" s="22">
        <v>0.45650000000000002</v>
      </c>
      <c r="G26" s="22">
        <v>0.45650000000000002</v>
      </c>
      <c r="H26" s="22" t="str">
        <f>VLOOKUP(B26,[1]雍丰!$D$2:$H$42,5,0)</f>
        <v>SCS0004029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7">
        <v>19</v>
      </c>
      <c r="B27" s="72" t="s">
        <v>535</v>
      </c>
      <c r="C27" s="73" t="s">
        <v>330</v>
      </c>
      <c r="D27" s="20"/>
      <c r="E27" s="21" t="s">
        <v>500</v>
      </c>
      <c r="F27" s="22">
        <v>0.45650000000000002</v>
      </c>
      <c r="G27" s="22">
        <v>0.45650000000000002</v>
      </c>
      <c r="H27" s="22" t="str">
        <f>VLOOKUP(B27,[1]雍丰!$D$2:$H$42,5,0)</f>
        <v>SCS0004036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7">
        <v>20</v>
      </c>
      <c r="B28" s="72" t="s">
        <v>536</v>
      </c>
      <c r="C28" s="73" t="s">
        <v>537</v>
      </c>
      <c r="D28" s="20"/>
      <c r="E28" s="21" t="s">
        <v>500</v>
      </c>
      <c r="F28" s="22">
        <v>1.8846000000000001</v>
      </c>
      <c r="G28" s="22">
        <v>1.8846000000000001</v>
      </c>
      <c r="H28" s="22" t="str">
        <f>VLOOKUP(B28,[1]雍丰!$D$2:$H$42,5,0)</f>
        <v>SLT0000360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7">
        <v>21</v>
      </c>
      <c r="B29" s="72" t="s">
        <v>538</v>
      </c>
      <c r="C29" s="73" t="s">
        <v>539</v>
      </c>
      <c r="D29" s="20"/>
      <c r="E29" s="21" t="s">
        <v>500</v>
      </c>
      <c r="F29" s="22">
        <v>1.6500999999999999</v>
      </c>
      <c r="G29" s="22">
        <v>1.6500999999999999</v>
      </c>
      <c r="H29" s="22" t="str">
        <f>VLOOKUP(B29,[1]雍丰!$D$2:$H$42,5,0)</f>
        <v>SLT0000359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7">
        <v>22</v>
      </c>
      <c r="B30" s="72" t="s">
        <v>540</v>
      </c>
      <c r="C30" s="73" t="s">
        <v>541</v>
      </c>
      <c r="D30" s="20"/>
      <c r="E30" s="21" t="s">
        <v>500</v>
      </c>
      <c r="F30" s="22">
        <v>0.49419999999999997</v>
      </c>
      <c r="G30" s="22">
        <v>0.49419999999999997</v>
      </c>
      <c r="H30" s="22" t="str">
        <f>VLOOKUP(B30,[1]雍丰!$D$2:$H$42,5,0)</f>
        <v>SLT0000358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7">
        <v>23</v>
      </c>
      <c r="B31" s="72" t="s">
        <v>542</v>
      </c>
      <c r="C31" s="73" t="s">
        <v>543</v>
      </c>
      <c r="D31" s="20"/>
      <c r="E31" s="21" t="s">
        <v>500</v>
      </c>
      <c r="F31" s="22">
        <v>17.242699999999999</v>
      </c>
      <c r="G31" s="22">
        <v>17.242699999999999</v>
      </c>
      <c r="H31" s="22" t="str">
        <f>VLOOKUP(B31,[1]雍丰!$D$2:$H$42,5,0)</f>
        <v>SLT0000669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7">
        <v>24</v>
      </c>
      <c r="B32" s="72" t="s">
        <v>544</v>
      </c>
      <c r="C32" s="73" t="s">
        <v>545</v>
      </c>
      <c r="D32" s="20"/>
      <c r="E32" s="21" t="s">
        <v>500</v>
      </c>
      <c r="F32" s="22">
        <v>2.2783000000000002</v>
      </c>
      <c r="G32" s="22">
        <v>2.2783000000000002</v>
      </c>
      <c r="H32" s="22" t="str">
        <f>VLOOKUP(B32,[1]雍丰!$D$2:$H$42,5,0)</f>
        <v>SLT0000379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>
      <c r="A33" s="17">
        <v>25</v>
      </c>
      <c r="B33" s="72" t="s">
        <v>546</v>
      </c>
      <c r="C33" s="73" t="s">
        <v>547</v>
      </c>
      <c r="D33" s="20"/>
      <c r="E33" s="21" t="s">
        <v>500</v>
      </c>
      <c r="F33" s="22">
        <v>2.2783000000000002</v>
      </c>
      <c r="G33" s="22">
        <v>2.2783000000000002</v>
      </c>
      <c r="H33" s="22" t="str">
        <f>VLOOKUP(B33,[1]雍丰!$D$2:$H$42,5,0)</f>
        <v>SLT0000380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5" customHeight="1">
      <c r="A34" s="17">
        <v>26</v>
      </c>
      <c r="B34" s="72" t="s">
        <v>548</v>
      </c>
      <c r="C34" s="73" t="s">
        <v>549</v>
      </c>
      <c r="D34" s="20"/>
      <c r="E34" s="21" t="s">
        <v>500</v>
      </c>
      <c r="F34" s="22">
        <v>1.6668000000000001</v>
      </c>
      <c r="G34" s="22">
        <v>1.6668000000000001</v>
      </c>
      <c r="H34" s="22" t="str">
        <f>VLOOKUP(B34,[1]雍丰!$D$2:$H$42,5,0)</f>
        <v>SLT0000382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5" customHeight="1">
      <c r="A35" s="17">
        <v>27</v>
      </c>
      <c r="B35" s="72" t="s">
        <v>550</v>
      </c>
      <c r="C35" s="73" t="s">
        <v>551</v>
      </c>
      <c r="D35" s="20"/>
      <c r="E35" s="21" t="s">
        <v>500</v>
      </c>
      <c r="F35" s="22">
        <v>1.5161</v>
      </c>
      <c r="G35" s="22">
        <v>1.5161</v>
      </c>
      <c r="H35" s="22" t="str">
        <f>VLOOKUP(B35,[1]雍丰!$D$2:$H$42,5,0)</f>
        <v>SLT0000381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5" customHeight="1">
      <c r="A36" s="17">
        <v>28</v>
      </c>
      <c r="B36" s="72" t="s">
        <v>552</v>
      </c>
      <c r="C36" s="73" t="s">
        <v>553</v>
      </c>
      <c r="D36" s="25"/>
      <c r="E36" s="21" t="s">
        <v>500</v>
      </c>
      <c r="F36" s="22">
        <v>1.0197000000000001</v>
      </c>
      <c r="G36" s="22">
        <v>1.0197000000000001</v>
      </c>
      <c r="H36" s="22" t="str">
        <f>VLOOKUP(B36,[1]雍丰!$D$2:$H$42,5,0)</f>
        <v>SLT0000476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5" customHeight="1">
      <c r="A37" s="17">
        <v>29</v>
      </c>
      <c r="B37" s="72" t="s">
        <v>554</v>
      </c>
      <c r="C37" s="73" t="s">
        <v>555</v>
      </c>
      <c r="D37" s="25"/>
      <c r="E37" s="21" t="s">
        <v>500</v>
      </c>
      <c r="F37" s="22">
        <v>0.38529999999999998</v>
      </c>
      <c r="G37" s="22">
        <v>0.38529999999999998</v>
      </c>
      <c r="H37" s="22" t="str">
        <f>VLOOKUP(B37,[1]雍丰!$D$2:$H$42,5,0)</f>
        <v>SLT0000376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5" customHeight="1">
      <c r="A38" s="17">
        <v>30</v>
      </c>
      <c r="B38" s="72" t="s">
        <v>556</v>
      </c>
      <c r="C38" s="73" t="s">
        <v>557</v>
      </c>
      <c r="D38" s="25"/>
      <c r="E38" s="21" t="s">
        <v>500</v>
      </c>
      <c r="F38" s="22">
        <v>0.4607</v>
      </c>
      <c r="G38" s="22">
        <v>0.4607</v>
      </c>
      <c r="H38" s="22" t="str">
        <f>VLOOKUP(B38,[1]雍丰!$D$2:$H$42,5,0)</f>
        <v>SLT0000377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5" customHeight="1">
      <c r="A39" s="17">
        <v>31</v>
      </c>
      <c r="B39" s="72" t="s">
        <v>558</v>
      </c>
      <c r="C39" s="73" t="s">
        <v>559</v>
      </c>
      <c r="D39" s="25"/>
      <c r="E39" s="21" t="s">
        <v>500</v>
      </c>
      <c r="F39" s="22">
        <v>0.64500000000000002</v>
      </c>
      <c r="G39" s="22">
        <v>0.64500000000000002</v>
      </c>
      <c r="H39" s="22" t="str">
        <f>VLOOKUP(B39,[1]雍丰!$D$2:$H$42,5,0)</f>
        <v>SLT0000374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5" customHeight="1">
      <c r="A40" s="17">
        <v>32</v>
      </c>
      <c r="B40" s="72" t="s">
        <v>560</v>
      </c>
      <c r="C40" s="73" t="s">
        <v>561</v>
      </c>
      <c r="D40" s="25"/>
      <c r="E40" s="21" t="s">
        <v>500</v>
      </c>
      <c r="F40" s="22">
        <v>0.64500000000000002</v>
      </c>
      <c r="G40" s="22">
        <v>0.64500000000000002</v>
      </c>
      <c r="H40" s="22" t="str">
        <f>VLOOKUP(B40,[1]雍丰!$D$2:$H$42,5,0)</f>
        <v>SLT0000375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5" customHeight="1">
      <c r="A41" s="17">
        <v>33</v>
      </c>
      <c r="B41" s="72" t="s">
        <v>562</v>
      </c>
      <c r="C41" s="73" t="s">
        <v>563</v>
      </c>
      <c r="D41" s="25"/>
      <c r="E41" s="21" t="s">
        <v>500</v>
      </c>
      <c r="F41" s="22">
        <v>2.2783000000000002</v>
      </c>
      <c r="G41" s="22">
        <v>2.2783000000000002</v>
      </c>
      <c r="H41" s="22" t="str">
        <f>VLOOKUP(B41,[1]雍丰!$D$2:$H$42,5,0)</f>
        <v>SLT0000402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5" customHeight="1">
      <c r="A42" s="17">
        <v>34</v>
      </c>
      <c r="B42" s="72" t="s">
        <v>564</v>
      </c>
      <c r="C42" s="73" t="s">
        <v>565</v>
      </c>
      <c r="D42" s="25"/>
      <c r="E42" s="21" t="s">
        <v>500</v>
      </c>
      <c r="F42" s="22">
        <v>2.7976000000000001</v>
      </c>
      <c r="G42" s="22">
        <v>2.7976000000000001</v>
      </c>
      <c r="H42" s="22" t="str">
        <f>VLOOKUP(B42,[1]雍丰!$D$2:$H$42,5,0)</f>
        <v>SLT0000403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5" customHeight="1">
      <c r="A43" s="17">
        <v>35</v>
      </c>
      <c r="B43" s="72" t="s">
        <v>566</v>
      </c>
      <c r="C43" s="73" t="s">
        <v>567</v>
      </c>
      <c r="D43" s="25"/>
      <c r="E43" s="21" t="s">
        <v>500</v>
      </c>
      <c r="F43" s="22">
        <v>0.28000000000000003</v>
      </c>
      <c r="G43" s="22">
        <v>0.28000000000000003</v>
      </c>
      <c r="H43" s="22" t="str">
        <f>VLOOKUP(B43,[1]雍丰!$D$2:$H$42,5,0)</f>
        <v>SLT0000502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5" customHeight="1">
      <c r="A44" s="17">
        <v>36</v>
      </c>
      <c r="B44" s="72" t="s">
        <v>568</v>
      </c>
      <c r="C44" s="73" t="s">
        <v>569</v>
      </c>
      <c r="D44" s="25"/>
      <c r="E44" s="21" t="s">
        <v>500</v>
      </c>
      <c r="F44" s="22">
        <v>2.5529000000000002</v>
      </c>
      <c r="G44" s="22">
        <v>2.5529000000000002</v>
      </c>
      <c r="H44" s="22" t="str">
        <f>VLOOKUP(B44,[1]雍丰!$D$2:$H$42,5,0)</f>
        <v>SLT0000503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5" customHeight="1">
      <c r="A45" s="17">
        <v>37</v>
      </c>
      <c r="B45" s="72" t="s">
        <v>570</v>
      </c>
      <c r="C45" s="73" t="s">
        <v>571</v>
      </c>
      <c r="D45" s="25"/>
      <c r="E45" s="21" t="s">
        <v>500</v>
      </c>
      <c r="F45" s="22">
        <v>2.4872000000000001</v>
      </c>
      <c r="G45" s="22">
        <v>2.4872000000000001</v>
      </c>
      <c r="H45" s="22" t="str">
        <f>VLOOKUP(B45,[1]雍丰!$D$2:$H$42,5,0)</f>
        <v>SLT0000504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5" customHeight="1">
      <c r="A46" s="17">
        <v>38</v>
      </c>
      <c r="B46" s="72" t="s">
        <v>572</v>
      </c>
      <c r="C46" s="73" t="s">
        <v>573</v>
      </c>
      <c r="D46" s="25"/>
      <c r="E46" s="21" t="s">
        <v>500</v>
      </c>
      <c r="F46" s="22">
        <v>2.8290999999999999</v>
      </c>
      <c r="G46" s="22">
        <v>2.8290999999999999</v>
      </c>
      <c r="H46" s="22" t="str">
        <f>VLOOKUP(B46,[1]雍丰!$D$2:$H$42,5,0)</f>
        <v>SLT0000501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5" customHeight="1">
      <c r="A47" s="17">
        <v>39</v>
      </c>
      <c r="B47" s="72" t="s">
        <v>574</v>
      </c>
      <c r="C47" s="73" t="s">
        <v>575</v>
      </c>
      <c r="D47" s="25"/>
      <c r="E47" s="21" t="s">
        <v>500</v>
      </c>
      <c r="F47" s="22">
        <v>2.5118</v>
      </c>
      <c r="G47" s="22">
        <v>2.5118</v>
      </c>
      <c r="H47" s="22" t="str">
        <f>VLOOKUP(B47,[1]雍丰!$D$2:$H$42,5,0)</f>
        <v>SLT0000528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5" customHeight="1">
      <c r="A48" s="17">
        <v>40</v>
      </c>
      <c r="B48" s="72" t="s">
        <v>576</v>
      </c>
      <c r="C48" s="73" t="s">
        <v>577</v>
      </c>
      <c r="D48" s="25"/>
      <c r="E48" s="21" t="s">
        <v>500</v>
      </c>
      <c r="F48" s="22">
        <v>2.5529000000000002</v>
      </c>
      <c r="G48" s="22">
        <v>2.5529000000000002</v>
      </c>
      <c r="H48" s="22" t="str">
        <f>VLOOKUP(B48,[1]雍丰!$D$2:$H$42,5,0)</f>
        <v>SLT0000529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5" customHeight="1">
      <c r="A49" s="17">
        <v>41</v>
      </c>
      <c r="B49" s="72" t="s">
        <v>578</v>
      </c>
      <c r="C49" s="73" t="s">
        <v>579</v>
      </c>
      <c r="D49" s="25"/>
      <c r="E49" s="21" t="s">
        <v>500</v>
      </c>
      <c r="F49" s="22">
        <v>2.8290999999999999</v>
      </c>
      <c r="G49" s="22">
        <v>2.8290999999999999</v>
      </c>
      <c r="H49" s="22" t="str">
        <f>VLOOKUP(B49,[1]雍丰!$D$2:$H$42,5,0)</f>
        <v>SLT0000527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s="33" customFormat="1" ht="30.75" customHeight="1">
      <c r="A50" s="96" t="s">
        <v>227</v>
      </c>
      <c r="B50" s="96"/>
      <c r="C50" s="96"/>
      <c r="D50" s="96"/>
      <c r="E50" s="96"/>
      <c r="F50" s="96"/>
      <c r="G50" s="96"/>
      <c r="H50" s="96"/>
    </row>
    <row r="51" spans="1:251" s="33" customFormat="1" ht="25.2" customHeight="1">
      <c r="A51" s="82" t="s">
        <v>278</v>
      </c>
      <c r="B51" s="82"/>
      <c r="C51" s="82"/>
      <c r="D51" s="82"/>
      <c r="E51" s="82"/>
      <c r="F51" s="82"/>
      <c r="G51" s="82"/>
      <c r="H51" s="82"/>
    </row>
    <row r="52" spans="1:251" s="33" customFormat="1" ht="41.25" customHeight="1">
      <c r="A52" s="82" t="s">
        <v>229</v>
      </c>
      <c r="B52" s="82"/>
      <c r="C52" s="82"/>
      <c r="D52" s="82"/>
      <c r="E52" s="82"/>
      <c r="F52" s="82"/>
      <c r="G52" s="82"/>
      <c r="H52" s="82"/>
    </row>
    <row r="53" spans="1:251" s="33" customFormat="1" ht="24" customHeight="1">
      <c r="A53" s="85" t="s">
        <v>230</v>
      </c>
      <c r="B53" s="85"/>
      <c r="C53" s="85"/>
      <c r="D53" s="85"/>
      <c r="E53" s="85"/>
      <c r="F53" s="85"/>
      <c r="G53" s="85"/>
      <c r="H53" s="85"/>
    </row>
    <row r="54" spans="1:251" s="33" customFormat="1" ht="10.199999999999999" customHeight="1">
      <c r="A54" s="75"/>
      <c r="B54" s="35"/>
      <c r="C54" s="75"/>
      <c r="D54" s="75"/>
      <c r="E54" s="75"/>
      <c r="F54" s="36"/>
      <c r="G54" s="36"/>
      <c r="H54" s="37"/>
    </row>
    <row r="55" spans="1:251" s="33" customFormat="1">
      <c r="A55" s="38" t="s">
        <v>231</v>
      </c>
      <c r="B55" s="39"/>
      <c r="C55" s="40"/>
      <c r="D55" s="41" t="s">
        <v>232</v>
      </c>
      <c r="E55" s="40"/>
      <c r="F55" s="42"/>
      <c r="G55" s="42"/>
      <c r="H55" s="43"/>
    </row>
    <row r="56" spans="1:251" s="33" customFormat="1">
      <c r="A56" s="38"/>
      <c r="B56" s="39"/>
      <c r="C56" s="40"/>
      <c r="D56" s="41"/>
      <c r="E56" s="40"/>
      <c r="F56" s="42"/>
      <c r="G56" s="42"/>
      <c r="H56" s="43"/>
    </row>
    <row r="57" spans="1:251" s="33" customFormat="1">
      <c r="A57" s="38" t="s">
        <v>233</v>
      </c>
      <c r="B57" s="38"/>
      <c r="C57" s="75"/>
      <c r="D57" s="38" t="s">
        <v>233</v>
      </c>
      <c r="E57" s="75"/>
      <c r="F57" s="42"/>
      <c r="G57" s="42"/>
      <c r="H57" s="43"/>
    </row>
    <row r="58" spans="1:251" s="33" customFormat="1" ht="14.4">
      <c r="B58" s="44"/>
      <c r="F58" s="42"/>
      <c r="G58" s="42"/>
      <c r="H58" s="43"/>
    </row>
    <row r="59" spans="1:251">
      <c r="B59" s="45"/>
    </row>
    <row r="60" spans="1:251">
      <c r="B60" s="45"/>
    </row>
    <row r="61" spans="1:251">
      <c r="B61" s="45"/>
    </row>
    <row r="62" spans="1:251">
      <c r="B62" s="45"/>
    </row>
    <row r="63" spans="1:251">
      <c r="B63" s="45"/>
    </row>
    <row r="64" spans="1:251">
      <c r="B64" s="45"/>
    </row>
    <row r="65" spans="2:2">
      <c r="B65" s="45"/>
    </row>
    <row r="66" spans="2:2">
      <c r="B66" s="45"/>
    </row>
    <row r="67" spans="2:2">
      <c r="B67" s="45"/>
    </row>
    <row r="68" spans="2:2">
      <c r="B68" s="45"/>
    </row>
    <row r="69" spans="2:2">
      <c r="B69" s="45"/>
    </row>
    <row r="70" spans="2:2">
      <c r="B70" s="45"/>
    </row>
    <row r="71" spans="2:2">
      <c r="B71" s="45"/>
    </row>
    <row r="72" spans="2:2">
      <c r="B72" s="45"/>
    </row>
    <row r="73" spans="2:2">
      <c r="B73" s="45"/>
    </row>
    <row r="74" spans="2:2">
      <c r="B74" s="45"/>
    </row>
    <row r="75" spans="2:2">
      <c r="B75" s="45"/>
    </row>
    <row r="76" spans="2:2">
      <c r="B76" s="45"/>
    </row>
    <row r="77" spans="2:2">
      <c r="B77" s="45"/>
    </row>
    <row r="78" spans="2:2">
      <c r="B78" s="45"/>
    </row>
    <row r="79" spans="2:2">
      <c r="B79" s="45"/>
    </row>
    <row r="80" spans="2:2">
      <c r="B80" s="45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50:H50"/>
    <mergeCell ref="A51:H51"/>
    <mergeCell ref="A52:H52"/>
    <mergeCell ref="A53:H53"/>
    <mergeCell ref="A7:A8"/>
    <mergeCell ref="B7:B8"/>
    <mergeCell ref="C7:C8"/>
    <mergeCell ref="D7:D8"/>
    <mergeCell ref="E7:E8"/>
    <mergeCell ref="F7:G7"/>
  </mergeCells>
  <phoneticPr fontId="1" type="noConversion"/>
  <pageMargins left="0.35433070866141736" right="0.23622047244094491" top="0.43307086614173229" bottom="0.39370078740157483" header="0.35433070866141736" footer="0.15748031496062992"/>
  <pageSetup paperSize="9" scale="86" fitToHeight="2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5</vt:i4>
      </vt:variant>
    </vt:vector>
  </HeadingPairs>
  <TitlesOfParts>
    <vt:vector size="12" baseType="lpstr">
      <vt:lpstr>雍丰GY1</vt:lpstr>
      <vt:lpstr>雍丰 (2)GY</vt:lpstr>
      <vt:lpstr>雍丰2</vt:lpstr>
      <vt:lpstr>雍丰3</vt:lpstr>
      <vt:lpstr>Sheet1</vt:lpstr>
      <vt:lpstr>Sheet2</vt:lpstr>
      <vt:lpstr>Sheet3</vt:lpstr>
      <vt:lpstr>'雍丰 (2)GY'!Print_Area</vt:lpstr>
      <vt:lpstr>雍丰2!Print_Area</vt:lpstr>
      <vt:lpstr>雍丰3!Print_Area</vt:lpstr>
      <vt:lpstr>雍丰GY1!Print_Area</vt:lpstr>
      <vt:lpstr>'雍丰 (2)GY'!Print_Titles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2021-11-16T03:29:57Z</dcterms:modified>
</cp:coreProperties>
</file>