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540" activeTab="2"/>
  </bookViews>
  <sheets>
    <sheet name="Sheet1" sheetId="4" r:id="rId1"/>
    <sheet name="价格审批" sheetId="5" r:id="rId2"/>
    <sheet name="价格审批2" sheetId="6" r:id="rId3"/>
  </sheets>
  <definedNames>
    <definedName name="_xlnm.Print_Area" localSheetId="0">Sheet1!$B$2:$L$16</definedName>
    <definedName name="_xlnm.Print_Area" localSheetId="1">价格审批!$A$1:$K$14</definedName>
    <definedName name="_xlnm.Print_Area" localSheetId="2">价格审批2!$A$1:$O$12</definedName>
    <definedName name="_xlnm.Print_Titles" localSheetId="0">Sheet1!$4:$4</definedName>
    <definedName name="_xlnm.Print_Titles" localSheetId="1">价格审批!$2:$2</definedName>
  </definedNames>
  <calcPr calcId="145621"/>
</workbook>
</file>

<file path=xl/calcChain.xml><?xml version="1.0" encoding="utf-8"?>
<calcChain xmlns="http://schemas.openxmlformats.org/spreadsheetml/2006/main">
  <c r="N4" i="6" l="1"/>
  <c r="N5" i="6"/>
  <c r="N6" i="6"/>
  <c r="N7" i="6" l="1"/>
  <c r="G6" i="6"/>
  <c r="H6" i="6" s="1"/>
  <c r="H5" i="6"/>
  <c r="G4" i="6"/>
  <c r="H4" i="6" s="1"/>
  <c r="H7" i="6" l="1"/>
  <c r="H5" i="5"/>
  <c r="H6" i="5"/>
  <c r="H7" i="5"/>
  <c r="H8" i="5"/>
  <c r="H9" i="5"/>
  <c r="H4" i="5"/>
  <c r="J5" i="5"/>
  <c r="J6" i="5"/>
  <c r="J7" i="5"/>
  <c r="J8" i="5"/>
  <c r="J9" i="5"/>
  <c r="J4" i="5"/>
  <c r="J10" i="5" s="1"/>
  <c r="H10" i="5" l="1"/>
</calcChain>
</file>

<file path=xl/sharedStrings.xml><?xml version="1.0" encoding="utf-8"?>
<sst xmlns="http://schemas.openxmlformats.org/spreadsheetml/2006/main" count="169" uniqueCount="95">
  <si>
    <t>临时样件购买（翘板式速降阀、拉线盖板等）-2021.10.26</t>
  </si>
  <si>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</si>
  <si>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</si>
  <si>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</si>
  <si>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</si>
  <si>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</si>
  <si>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</si>
  <si>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</si>
  <si>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</si>
  <si>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</si>
  <si>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</si>
  <si>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使用部门</t>
  </si>
  <si>
    <t>翘板速降阀外壳</t>
  </si>
  <si>
    <t>BPC0010216</t>
  </si>
  <si>
    <t>个</t>
  </si>
  <si>
    <t>3D打印
材质：高精树脂
颜色：白色
要求：光洁
重量：2g</t>
  </si>
  <si>
    <t>/</t>
  </si>
  <si>
    <t>2.0速降阀（翘板式）
ZY2137</t>
  </si>
  <si>
    <t>翘板速降阀芯</t>
  </si>
  <si>
    <t>BPC0010217</t>
  </si>
  <si>
    <t>3D打印
材质：高精树脂
颜色：白色
要求：光洁
重量：0.8g</t>
  </si>
  <si>
    <t>翘板速降阀固定座</t>
  </si>
  <si>
    <t>BPC0010218</t>
  </si>
  <si>
    <t>3D打印
材质：高精树脂
颜色：白色
要求：光洁
重量：1g</t>
  </si>
  <si>
    <t>补偿气缸</t>
  </si>
  <si>
    <t>3D打印
材质：高精树脂
颜色：白色
要求：光洁
重量：13g</t>
  </si>
  <si>
    <t>拉线盖板（尼龙）</t>
  </si>
  <si>
    <r>
      <rPr>
        <sz val="16"/>
        <color theme="1"/>
        <rFont val="宋体"/>
        <family val="3"/>
        <charset val="134"/>
        <scheme val="minor"/>
      </rPr>
      <t xml:space="preserve">3D打印
</t>
    </r>
    <r>
      <rPr>
        <b/>
        <sz val="16"/>
        <color rgb="FFFF0000"/>
        <rFont val="宋体"/>
        <family val="3"/>
        <charset val="134"/>
        <scheme val="minor"/>
      </rPr>
      <t>材质：尼龙</t>
    </r>
    <r>
      <rPr>
        <sz val="16"/>
        <color theme="1"/>
        <rFont val="宋体"/>
        <family val="3"/>
        <charset val="134"/>
        <scheme val="minor"/>
      </rPr>
      <t xml:space="preserve">
颜色：白色
重量：2g</t>
    </r>
  </si>
  <si>
    <t>导向杆</t>
  </si>
  <si>
    <r>
      <t>机加件</t>
    </r>
    <r>
      <rPr>
        <sz val="16"/>
        <color theme="1"/>
        <rFont val="宋体"/>
        <family val="3"/>
        <charset val="134"/>
        <scheme val="minor"/>
      </rPr>
      <t xml:space="preserve">
材质：POM
颜色：白
重量：15g</t>
    </r>
  </si>
  <si>
    <t>气缸</t>
  </si>
  <si>
    <t>MA40*125</t>
  </si>
  <si>
    <t>按照型号购买</t>
  </si>
  <si>
    <t>打气泵</t>
  </si>
  <si>
    <t>见链接</t>
  </si>
  <si>
    <t>https://item.taobao.com/item.htm?spm=a230r.1.14.21.6aca8adc7FzVfA&amp;id=599914341454&amp;ns=1&amp;abbucket=18#detail</t>
  </si>
  <si>
    <t>1000元</t>
  </si>
  <si>
    <t>西门子</t>
  </si>
  <si>
    <t>模拟量输入模块，8通道输入</t>
  </si>
  <si>
    <t>860元</t>
  </si>
  <si>
    <t>安路普生产车间</t>
  </si>
  <si>
    <t>PLC数字量输出模块</t>
  </si>
  <si>
    <t>晶体管16输出EM QT16</t>
  </si>
  <si>
    <t>数字量输出模块，16通道输出</t>
  </si>
  <si>
    <t>https://item.taobao.com/item.htm?spm=a1z10.3-c.w4002-18049802838.9.7c3a6393JO1sBN&amp;id=616170287433</t>
  </si>
  <si>
    <t>490元</t>
  </si>
  <si>
    <t>申请人：高杨，孙国，李紫阳，张加</t>
  </si>
  <si>
    <t>要求到货日期：2021.11.3前</t>
  </si>
  <si>
    <t>商用车集成式智能空气弹簧
ZY2147</t>
    <phoneticPr fontId="12" type="noConversion"/>
  </si>
  <si>
    <t>自动化产线
ZY2142</t>
    <phoneticPr fontId="12" type="noConversion"/>
  </si>
  <si>
    <t>新技术中心</t>
    <phoneticPr fontId="12" type="noConversion"/>
  </si>
  <si>
    <t>VDC阀（含自适应）
ZY2124</t>
    <phoneticPr fontId="12" type="noConversion"/>
  </si>
  <si>
    <t>翘板式速降阀、拉线盖板价格审批</t>
    <phoneticPr fontId="12" type="noConversion"/>
  </si>
  <si>
    <t>单价</t>
    <phoneticPr fontId="13" type="noConversion"/>
  </si>
  <si>
    <t>总额</t>
    <phoneticPr fontId="13" type="noConversion"/>
  </si>
  <si>
    <t>3D打印材质：高精树脂颜色：白色要求：光洁重量：2g</t>
    <phoneticPr fontId="12" type="noConversion"/>
  </si>
  <si>
    <t>3D打印材质：高精树脂颜色：白色
要求：光洁重量：0.8g</t>
    <phoneticPr fontId="12" type="noConversion"/>
  </si>
  <si>
    <t>3D打印材质：高精树脂
颜色：白色要求：光洁重量：1g</t>
    <phoneticPr fontId="12" type="noConversion"/>
  </si>
  <si>
    <t>3D打印材质：高精树脂
颜色：白色要求：光洁重量：13g</t>
    <phoneticPr fontId="12" type="noConversion"/>
  </si>
  <si>
    <t>供应商
天 津 凌 鹰 快 速 成 型 加 工</t>
    <phoneticPr fontId="13" type="noConversion"/>
  </si>
  <si>
    <t>供应商
深圳速杰</t>
    <phoneticPr fontId="13" type="noConversion"/>
  </si>
  <si>
    <t>总额</t>
    <phoneticPr fontId="12" type="noConversion"/>
  </si>
  <si>
    <r>
      <t>3D打印</t>
    </r>
    <r>
      <rPr>
        <b/>
        <sz val="14"/>
        <color rgb="FFFF0000"/>
        <rFont val="微软雅黑"/>
        <family val="2"/>
        <charset val="134"/>
      </rPr>
      <t>材质：尼龙</t>
    </r>
    <r>
      <rPr>
        <sz val="14"/>
        <color theme="1"/>
        <rFont val="微软雅黑"/>
        <family val="2"/>
        <charset val="134"/>
      </rPr>
      <t xml:space="preserve">
颜色：白色重量：2g</t>
    </r>
    <phoneticPr fontId="12" type="noConversion"/>
  </si>
  <si>
    <r>
      <t>机加件</t>
    </r>
    <r>
      <rPr>
        <sz val="14"/>
        <color theme="1"/>
        <rFont val="微软雅黑"/>
        <family val="2"/>
        <charset val="134"/>
      </rPr>
      <t>材质：POM
颜色：白重量：15g</t>
    </r>
    <phoneticPr fontId="12" type="noConversion"/>
  </si>
  <si>
    <t>编制/日期</t>
    <phoneticPr fontId="12" type="noConversion"/>
  </si>
  <si>
    <t>审核/日期</t>
    <phoneticPr fontId="12" type="noConversion"/>
  </si>
  <si>
    <t>批准/日期</t>
    <phoneticPr fontId="12" type="noConversion"/>
  </si>
  <si>
    <t>京宁通海价格</t>
    <phoneticPr fontId="18" type="noConversion"/>
  </si>
  <si>
    <t>未税单价</t>
    <phoneticPr fontId="18" type="noConversion"/>
  </si>
  <si>
    <t>含税单价</t>
    <phoneticPr fontId="18" type="noConversion"/>
  </si>
  <si>
    <t>总额</t>
    <phoneticPr fontId="18" type="noConversion"/>
  </si>
  <si>
    <t>晶体管16输出EM QT16</t>
    <phoneticPr fontId="12" type="noConversion"/>
  </si>
  <si>
    <t>PLC数字量输出模块</t>
    <phoneticPr fontId="12" type="noConversion"/>
  </si>
  <si>
    <t>打气泵</t>
    <phoneticPr fontId="12" type="noConversion"/>
  </si>
  <si>
    <t>见链接</t>
    <phoneticPr fontId="12" type="noConversion"/>
  </si>
  <si>
    <t>ES6</t>
    <phoneticPr fontId="12" type="noConversion"/>
  </si>
  <si>
    <t>编制/日期</t>
    <phoneticPr fontId="12" type="noConversion"/>
  </si>
  <si>
    <t>审核/日期</t>
    <phoneticPr fontId="12" type="noConversion"/>
  </si>
  <si>
    <t>审批/日期</t>
    <phoneticPr fontId="12" type="noConversion"/>
  </si>
  <si>
    <t>临时样件购买（翘板式速降阀、拉线盖板等）价格审批单</t>
    <phoneticPr fontId="12" type="noConversion"/>
  </si>
  <si>
    <t>以上9-10号是需求者提供的选好的型号的淘宝链接，淘宝价格见列表，总共需要三家供应商，均不提供发票，且需要支付预付款，请京宁通海代买，开增值税票，价格合理，以上请领导审批</t>
    <phoneticPr fontId="12" type="noConversion"/>
  </si>
  <si>
    <t>总额</t>
    <phoneticPr fontId="12" type="noConversion"/>
  </si>
  <si>
    <t>京东价格</t>
    <phoneticPr fontId="18" type="noConversion"/>
  </si>
  <si>
    <t>-</t>
    <phoneticPr fontId="12" type="noConversion"/>
  </si>
  <si>
    <t>备注</t>
    <phoneticPr fontId="12" type="noConversion"/>
  </si>
  <si>
    <t>注意：链接与实际购价不符，实际价格需要与商家电话联系沟通</t>
    <phoneticPr fontId="12" type="noConversion"/>
  </si>
  <si>
    <t>模拟量输入模块
6ES7288-3AE08-0AA0</t>
    <phoneticPr fontId="12" type="noConversion"/>
  </si>
  <si>
    <t>https://item.taobao.com/item.htm?spm=a230r.1.14.35.5e215028YveQBZ&amp;id=596352707465&amp;ns=1&amp;abbucket=17#detail</t>
    <phoneticPr fontId="12" type="noConversion"/>
  </si>
  <si>
    <t>模拟量输入模块
6ES7288-3AE08-0AA0</t>
    <phoneticPr fontId="12" type="noConversion"/>
  </si>
  <si>
    <t>淘宝价格</t>
    <phoneticPr fontId="18" type="noConversion"/>
  </si>
  <si>
    <t>代理商名称</t>
    <phoneticPr fontId="12" type="noConversion"/>
  </si>
  <si>
    <t>华东自动化商城</t>
    <phoneticPr fontId="12" type="noConversion"/>
  </si>
  <si>
    <t>未税单价</t>
    <phoneticPr fontId="18" type="noConversion"/>
  </si>
  <si>
    <t>含税总额</t>
    <phoneticPr fontId="18" type="noConversion"/>
  </si>
  <si>
    <t>质悟金属加工专营店（不能提供13%的增值税票）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</si>
</sst>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;[Red]\¥\-#,##0.00"/>
    <numFmt numFmtId="177" formatCode="#,##0.00_);[Red]\(#,##0.00\)"/>
  </numFmts>
  <fonts count="23" x14ac:knownFonts="1">
    <font>
      <sz val="11"/>
      <color theme="1"/>
      <name val="宋体"/>
      <charset val="134"/>
      <scheme val="minor"/>
    </font>
    <font>
      <b/>
      <u/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16"/>
      <color rgb="FF222222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80008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22222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5" xfId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5" fillId="0" borderId="5" xfId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7" fontId="11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0" fillId="0" borderId="5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7" fontId="19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>
      <alignment vertical="center"/>
    </xf>
    <xf numFmtId="177" fontId="19" fillId="0" borderId="5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 wrapText="1"/>
    </xf>
    <xf numFmtId="177" fontId="20" fillId="0" borderId="5" xfId="1" applyNumberFormat="1" applyFont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center" wrapText="1"/>
    </xf>
    <xf numFmtId="177" fontId="19" fillId="0" borderId="5" xfId="0" applyNumberFormat="1" applyFont="1" applyBorder="1" applyAlignment="1">
      <alignment horizontal="center" vertical="center"/>
    </xf>
    <xf numFmtId="177" fontId="21" fillId="0" borderId="5" xfId="1" applyNumberFormat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177" fontId="19" fillId="0" borderId="5" xfId="0" applyNumberFormat="1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177" fontId="19" fillId="0" borderId="0" xfId="0" applyNumberFormat="1" applyFont="1" applyBorder="1" applyAlignment="1">
      <alignment horizontal="center" vertical="center"/>
    </xf>
    <xf numFmtId="177" fontId="19" fillId="0" borderId="0" xfId="0" applyNumberFormat="1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19" fillId="0" borderId="0" xfId="0" applyNumberFormat="1" applyFont="1">
      <alignment vertical="center"/>
    </xf>
    <xf numFmtId="177" fontId="19" fillId="0" borderId="23" xfId="0" applyNumberFormat="1" applyFont="1" applyBorder="1" applyAlignment="1">
      <alignment horizontal="center" vertical="center" wrapText="1"/>
    </xf>
    <xf numFmtId="177" fontId="19" fillId="0" borderId="25" xfId="0" applyNumberFormat="1" applyFont="1" applyBorder="1" applyAlignment="1">
      <alignment horizontal="center" vertical="center" wrapText="1"/>
    </xf>
    <xf numFmtId="177" fontId="19" fillId="0" borderId="24" xfId="0" applyNumberFormat="1" applyFont="1" applyBorder="1" applyAlignment="1">
      <alignment horizontal="center" vertical="center" wrapText="1"/>
    </xf>
    <xf numFmtId="177" fontId="19" fillId="0" borderId="0" xfId="0" applyNumberFormat="1" applyFont="1" applyBorder="1" applyAlignment="1">
      <alignment vertical="center" wrapText="1"/>
    </xf>
    <xf numFmtId="177" fontId="19" fillId="0" borderId="0" xfId="0" applyNumberFormat="1" applyFont="1" applyAlignment="1">
      <alignment vertical="center" wrapText="1"/>
    </xf>
    <xf numFmtId="177" fontId="0" fillId="0" borderId="0" xfId="0" applyNumberFormat="1" applyAlignment="1">
      <alignment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4</xdr:row>
      <xdr:rowOff>78740</xdr:rowOff>
    </xdr:from>
    <xdr:to>
      <xdr:col>9</xdr:col>
      <xdr:colOff>1665605</xdr:colOff>
      <xdr:row>4</xdr:row>
      <xdr:rowOff>1240790</xdr:rowOff>
    </xdr:to>
    <xdr:pic>
      <xdr:nvPicPr>
        <xdr:cNvPr id="4" name="图片 3" descr="外壳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5880" y="1631315"/>
          <a:ext cx="1522730" cy="1162050"/>
        </a:xfrm>
        <a:prstGeom prst="rect">
          <a:avLst/>
        </a:prstGeom>
      </xdr:spPr>
    </xdr:pic>
    <xdr:clientData/>
  </xdr:twoCellAnchor>
  <xdr:twoCellAnchor editAs="oneCell">
    <xdr:from>
      <xdr:col>9</xdr:col>
      <xdr:colOff>102870</xdr:colOff>
      <xdr:row>5</xdr:row>
      <xdr:rowOff>323215</xdr:rowOff>
    </xdr:from>
    <xdr:to>
      <xdr:col>9</xdr:col>
      <xdr:colOff>1780540</xdr:colOff>
      <xdr:row>5</xdr:row>
      <xdr:rowOff>1288415</xdr:rowOff>
    </xdr:to>
    <xdr:pic>
      <xdr:nvPicPr>
        <xdr:cNvPr id="5" name="图片 4" descr="阀芯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45875" y="3272790"/>
          <a:ext cx="167767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278765</xdr:colOff>
      <xdr:row>6</xdr:row>
      <xdr:rowOff>137795</xdr:rowOff>
    </xdr:from>
    <xdr:to>
      <xdr:col>9</xdr:col>
      <xdr:colOff>1844040</xdr:colOff>
      <xdr:row>6</xdr:row>
      <xdr:rowOff>1430020</xdr:rowOff>
    </xdr:to>
    <xdr:pic>
      <xdr:nvPicPr>
        <xdr:cNvPr id="6" name="图片 5" descr="固定座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1770" y="4560570"/>
          <a:ext cx="1565275" cy="1292225"/>
        </a:xfrm>
        <a:prstGeom prst="rect">
          <a:avLst/>
        </a:prstGeom>
      </xdr:spPr>
    </xdr:pic>
    <xdr:clientData/>
  </xdr:twoCellAnchor>
  <xdr:twoCellAnchor editAs="oneCell">
    <xdr:from>
      <xdr:col>9</xdr:col>
      <xdr:colOff>116205</xdr:colOff>
      <xdr:row>7</xdr:row>
      <xdr:rowOff>118745</xdr:rowOff>
    </xdr:from>
    <xdr:to>
      <xdr:col>9</xdr:col>
      <xdr:colOff>1899285</xdr:colOff>
      <xdr:row>7</xdr:row>
      <xdr:rowOff>1390650</xdr:rowOff>
    </xdr:to>
    <xdr:pic>
      <xdr:nvPicPr>
        <xdr:cNvPr id="7" name="图片 6" descr="微信截图_202110231140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59210" y="6129020"/>
          <a:ext cx="1783080" cy="1271905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</xdr:colOff>
      <xdr:row>8</xdr:row>
      <xdr:rowOff>377190</xdr:rowOff>
    </xdr:from>
    <xdr:to>
      <xdr:col>9</xdr:col>
      <xdr:colOff>1906270</xdr:colOff>
      <xdr:row>8</xdr:row>
      <xdr:rowOff>1120140</xdr:rowOff>
    </xdr:to>
    <xdr:pic>
      <xdr:nvPicPr>
        <xdr:cNvPr id="8" name="图片 7" descr="微信截图_2021102311463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77930" y="7822565"/>
          <a:ext cx="1871345" cy="742950"/>
        </a:xfrm>
        <a:prstGeom prst="rect">
          <a:avLst/>
        </a:prstGeom>
      </xdr:spPr>
    </xdr:pic>
    <xdr:clientData/>
  </xdr:twoCellAnchor>
  <xdr:twoCellAnchor editAs="oneCell">
    <xdr:from>
      <xdr:col>9</xdr:col>
      <xdr:colOff>113665</xdr:colOff>
      <xdr:row>11</xdr:row>
      <xdr:rowOff>103505</xdr:rowOff>
    </xdr:from>
    <xdr:to>
      <xdr:col>9</xdr:col>
      <xdr:colOff>1866900</xdr:colOff>
      <xdr:row>11</xdr:row>
      <xdr:rowOff>1390650</xdr:rowOff>
    </xdr:to>
    <xdr:pic>
      <xdr:nvPicPr>
        <xdr:cNvPr id="9" name="图片 8" descr="微信截图_202110231313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56670" y="11854180"/>
          <a:ext cx="1753235" cy="1287145"/>
        </a:xfrm>
        <a:prstGeom prst="rect">
          <a:avLst/>
        </a:prstGeom>
      </xdr:spPr>
    </xdr:pic>
    <xdr:clientData/>
  </xdr:twoCellAnchor>
  <xdr:twoCellAnchor editAs="oneCell">
    <xdr:from>
      <xdr:col>9</xdr:col>
      <xdr:colOff>354965</xdr:colOff>
      <xdr:row>12</xdr:row>
      <xdr:rowOff>29845</xdr:rowOff>
    </xdr:from>
    <xdr:to>
      <xdr:col>9</xdr:col>
      <xdr:colOff>1371600</xdr:colOff>
      <xdr:row>12</xdr:row>
      <xdr:rowOff>1398905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97970" y="13304520"/>
          <a:ext cx="1016635" cy="1369060"/>
        </a:xfrm>
        <a:prstGeom prst="rect">
          <a:avLst/>
        </a:prstGeom>
      </xdr:spPr>
    </xdr:pic>
    <xdr:clientData/>
  </xdr:twoCellAnchor>
  <xdr:twoCellAnchor editAs="oneCell">
    <xdr:from>
      <xdr:col>9</xdr:col>
      <xdr:colOff>198755</xdr:colOff>
      <xdr:row>13</xdr:row>
      <xdr:rowOff>69850</xdr:rowOff>
    </xdr:from>
    <xdr:to>
      <xdr:col>9</xdr:col>
      <xdr:colOff>1376045</xdr:colOff>
      <xdr:row>13</xdr:row>
      <xdr:rowOff>1342390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41760" y="14779625"/>
          <a:ext cx="1177290" cy="1272540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254000</xdr:colOff>
      <xdr:row>9</xdr:row>
      <xdr:rowOff>499110</xdr:rowOff>
    </xdr:from>
    <xdr:to>
      <xdr:col>9</xdr:col>
      <xdr:colOff>1600835</xdr:colOff>
      <xdr:row>9</xdr:row>
      <xdr:rowOff>1064260</xdr:rowOff>
    </xdr:to>
    <xdr:pic>
      <xdr:nvPicPr>
        <xdr:cNvPr id="3" name="图片 2" descr="微信截图_202110261541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597005" y="9379585"/>
          <a:ext cx="1346835" cy="56515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</xdr:colOff>
      <xdr:row>10</xdr:row>
      <xdr:rowOff>217170</xdr:rowOff>
    </xdr:from>
    <xdr:to>
      <xdr:col>9</xdr:col>
      <xdr:colOff>1927225</xdr:colOff>
      <xdr:row>10</xdr:row>
      <xdr:rowOff>1342390</xdr:rowOff>
    </xdr:to>
    <xdr:pic>
      <xdr:nvPicPr>
        <xdr:cNvPr id="14" name="图片 13" descr="微信截图_202110261545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79200" y="10532745"/>
          <a:ext cx="1891030" cy="1125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taobao.com/item.htm?spm=a1z10.3-c.w4002-18049802838.9.7c3a6393JO1sBN&amp;id=616170287433" TargetMode="External"/><Relationship Id="rId2" Type="http://schemas.openxmlformats.org/officeDocument/2006/relationships/hyperlink" Target="https://item.taobao.com/item.htm?spm=a230r.1.14.35.5e215028YveQBZ&amp;id=596352707465&amp;ns=1&amp;abbucket=17" TargetMode="External"/><Relationship Id="rId1" Type="http://schemas.openxmlformats.org/officeDocument/2006/relationships/hyperlink" Target="https://item.taobao.com/item.htm?spm=a230r.1.14.21.6aca8adc7FzVfA&amp;id=599914341454&amp;ns=1&amp;abbucket=1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L16"/>
  <sheetViews>
    <sheetView topLeftCell="A10" zoomScale="85" zoomScaleNormal="85" zoomScaleSheetLayoutView="70" zoomScalePageLayoutView="70" workbookViewId="0">
      <selection activeCell="C13" sqref="C13"/>
    </sheetView>
  </sheetViews>
  <sheetFormatPr defaultColWidth="9" defaultRowHeight="13.5" x14ac:dyDescent="0.15"/>
  <cols>
    <col min="2" max="2" width="7.375" style="1" customWidth="1"/>
    <col min="3" max="3" width="24.25" customWidth="1"/>
    <col min="4" max="4" width="25.25" customWidth="1"/>
    <col min="5" max="5" width="8.625" customWidth="1"/>
    <col min="6" max="6" width="7.375" customWidth="1"/>
    <col min="7" max="7" width="23.375" customWidth="1"/>
    <col min="8" max="8" width="28.625" style="1" customWidth="1"/>
    <col min="9" max="9" width="15" customWidth="1"/>
    <col min="10" max="10" width="25.875" customWidth="1"/>
    <col min="11" max="11" width="28.25" customWidth="1"/>
    <col min="12" max="12" width="20.125" customWidth="1"/>
  </cols>
  <sheetData>
    <row r="2" spans="2:12" ht="30" customHeight="1" x14ac:dyDescent="0.15"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2"/>
      <c r="L2" s="43"/>
    </row>
    <row r="3" spans="2:12" ht="30" customHeight="1" x14ac:dyDescent="0.15">
      <c r="B3" s="44"/>
      <c r="C3" s="45"/>
      <c r="D3" s="45"/>
      <c r="E3" s="45"/>
      <c r="F3" s="45"/>
      <c r="G3" s="45"/>
      <c r="H3" s="45"/>
      <c r="I3" s="45"/>
      <c r="J3" s="45"/>
      <c r="K3" s="46"/>
      <c r="L3" s="47"/>
    </row>
    <row r="4" spans="2:12" ht="48" customHeight="1" x14ac:dyDescent="0.1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2:12" ht="110.1" customHeight="1" x14ac:dyDescent="0.15">
      <c r="B5" s="3">
        <v>1</v>
      </c>
      <c r="C5" s="4" t="s">
        <v>12</v>
      </c>
      <c r="D5" s="5" t="s">
        <v>13</v>
      </c>
      <c r="E5" s="3" t="s">
        <v>14</v>
      </c>
      <c r="F5" s="3">
        <v>2</v>
      </c>
      <c r="G5" s="6" t="s">
        <v>15</v>
      </c>
      <c r="H5" s="7" t="s">
        <v>16</v>
      </c>
      <c r="I5" s="19" t="s">
        <v>16</v>
      </c>
      <c r="J5" s="20"/>
      <c r="K5" s="56" t="s">
        <v>17</v>
      </c>
      <c r="L5" s="57" t="s">
        <v>50</v>
      </c>
    </row>
    <row r="6" spans="2:12" ht="116.1" customHeight="1" x14ac:dyDescent="0.15">
      <c r="B6" s="3">
        <v>2</v>
      </c>
      <c r="C6" s="4" t="s">
        <v>18</v>
      </c>
      <c r="D6" s="5" t="s">
        <v>19</v>
      </c>
      <c r="E6" s="3" t="s">
        <v>14</v>
      </c>
      <c r="F6" s="3">
        <v>2</v>
      </c>
      <c r="G6" s="6" t="s">
        <v>20</v>
      </c>
      <c r="H6" s="7" t="s">
        <v>16</v>
      </c>
      <c r="I6" s="19" t="s">
        <v>16</v>
      </c>
      <c r="J6" s="20"/>
      <c r="K6" s="56"/>
      <c r="L6" s="57"/>
    </row>
    <row r="7" spans="2:12" ht="125.1" customHeight="1" x14ac:dyDescent="0.15">
      <c r="B7" s="3">
        <v>3</v>
      </c>
      <c r="C7" s="4" t="s">
        <v>21</v>
      </c>
      <c r="D7" s="5" t="s">
        <v>22</v>
      </c>
      <c r="E7" s="3" t="s">
        <v>14</v>
      </c>
      <c r="F7" s="3">
        <v>2</v>
      </c>
      <c r="G7" s="6" t="s">
        <v>23</v>
      </c>
      <c r="H7" s="7" t="s">
        <v>16</v>
      </c>
      <c r="I7" s="19" t="s">
        <v>16</v>
      </c>
      <c r="J7" s="20"/>
      <c r="K7" s="56"/>
      <c r="L7" s="57"/>
    </row>
    <row r="8" spans="2:12" ht="113.1" customHeight="1" x14ac:dyDescent="0.15">
      <c r="B8" s="3">
        <v>4</v>
      </c>
      <c r="C8" s="4" t="s">
        <v>24</v>
      </c>
      <c r="D8" s="5" t="s">
        <v>16</v>
      </c>
      <c r="E8" s="3" t="s">
        <v>14</v>
      </c>
      <c r="F8" s="3">
        <v>10</v>
      </c>
      <c r="G8" s="6" t="s">
        <v>25</v>
      </c>
      <c r="H8" s="7" t="s">
        <v>16</v>
      </c>
      <c r="I8" s="19" t="s">
        <v>16</v>
      </c>
      <c r="J8" s="20"/>
      <c r="K8" s="57" t="s">
        <v>51</v>
      </c>
      <c r="L8" s="57"/>
    </row>
    <row r="9" spans="2:12" ht="113.1" customHeight="1" x14ac:dyDescent="0.15">
      <c r="B9" s="3">
        <v>5</v>
      </c>
      <c r="C9" s="4" t="s">
        <v>26</v>
      </c>
      <c r="D9" s="5" t="s">
        <v>16</v>
      </c>
      <c r="E9" s="3" t="s">
        <v>14</v>
      </c>
      <c r="F9" s="3">
        <v>10</v>
      </c>
      <c r="G9" s="6" t="s">
        <v>27</v>
      </c>
      <c r="H9" s="7" t="s">
        <v>16</v>
      </c>
      <c r="I9" s="19" t="s">
        <v>16</v>
      </c>
      <c r="J9" s="20"/>
      <c r="K9" s="57"/>
      <c r="L9" s="57"/>
    </row>
    <row r="10" spans="2:12" ht="113.1" customHeight="1" x14ac:dyDescent="0.15">
      <c r="B10" s="3">
        <v>6</v>
      </c>
      <c r="C10" s="4" t="s">
        <v>28</v>
      </c>
      <c r="D10" s="5" t="s">
        <v>16</v>
      </c>
      <c r="E10" s="3" t="s">
        <v>14</v>
      </c>
      <c r="F10" s="3">
        <v>3</v>
      </c>
      <c r="G10" s="8" t="s">
        <v>29</v>
      </c>
      <c r="H10" s="7" t="s">
        <v>16</v>
      </c>
      <c r="I10" s="19" t="s">
        <v>16</v>
      </c>
      <c r="J10" s="20"/>
      <c r="K10" s="57"/>
      <c r="L10" s="57"/>
    </row>
    <row r="11" spans="2:12" ht="113.1" customHeight="1" x14ac:dyDescent="0.15">
      <c r="B11" s="4">
        <v>7</v>
      </c>
      <c r="C11" s="4" t="s">
        <v>30</v>
      </c>
      <c r="D11" s="4" t="s">
        <v>31</v>
      </c>
      <c r="E11" s="4" t="s">
        <v>14</v>
      </c>
      <c r="F11" s="4">
        <v>2</v>
      </c>
      <c r="G11" s="4" t="s">
        <v>32</v>
      </c>
      <c r="H11" s="7" t="s">
        <v>16</v>
      </c>
      <c r="I11" s="19" t="s">
        <v>16</v>
      </c>
      <c r="J11" s="20"/>
      <c r="K11" s="57"/>
      <c r="L11" s="57"/>
    </row>
    <row r="12" spans="2:12" ht="120" customHeight="1" x14ac:dyDescent="0.15">
      <c r="B12" s="3">
        <v>9</v>
      </c>
      <c r="C12" s="4" t="s">
        <v>33</v>
      </c>
      <c r="D12" s="9" t="s">
        <v>34</v>
      </c>
      <c r="E12" s="4" t="s">
        <v>14</v>
      </c>
      <c r="F12" s="4">
        <v>1</v>
      </c>
      <c r="G12" s="10" t="s">
        <v>16</v>
      </c>
      <c r="H12" s="11" t="s">
        <v>35</v>
      </c>
      <c r="I12" s="19" t="s">
        <v>36</v>
      </c>
      <c r="J12" s="22"/>
      <c r="K12" s="21" t="s">
        <v>48</v>
      </c>
      <c r="L12" s="57"/>
    </row>
    <row r="13" spans="2:12" ht="113.1" customHeight="1" x14ac:dyDescent="0.15">
      <c r="B13" s="3">
        <v>10</v>
      </c>
      <c r="C13" s="12" t="s">
        <v>88</v>
      </c>
      <c r="D13" s="13" t="s">
        <v>37</v>
      </c>
      <c r="E13" s="14" t="s">
        <v>14</v>
      </c>
      <c r="F13" s="14">
        <v>1</v>
      </c>
      <c r="G13" s="15" t="s">
        <v>38</v>
      </c>
      <c r="H13" s="16" t="s">
        <v>87</v>
      </c>
      <c r="I13" s="19" t="s">
        <v>39</v>
      </c>
      <c r="J13" s="20"/>
      <c r="K13" s="56" t="s">
        <v>49</v>
      </c>
      <c r="L13" s="57" t="s">
        <v>40</v>
      </c>
    </row>
    <row r="14" spans="2:12" ht="113.1" customHeight="1" x14ac:dyDescent="0.15">
      <c r="B14" s="3">
        <v>11</v>
      </c>
      <c r="C14" s="17" t="s">
        <v>41</v>
      </c>
      <c r="D14" s="18" t="s">
        <v>42</v>
      </c>
      <c r="E14" s="14" t="s">
        <v>14</v>
      </c>
      <c r="F14" s="14">
        <v>1</v>
      </c>
      <c r="G14" s="15" t="s">
        <v>43</v>
      </c>
      <c r="H14" s="16" t="s">
        <v>44</v>
      </c>
      <c r="I14" s="19" t="s">
        <v>45</v>
      </c>
      <c r="J14" s="20"/>
      <c r="K14" s="56"/>
      <c r="L14" s="57"/>
    </row>
    <row r="15" spans="2:12" ht="29.1" customHeight="1" x14ac:dyDescent="0.15">
      <c r="B15" s="48" t="s">
        <v>46</v>
      </c>
      <c r="C15" s="49"/>
      <c r="D15" s="49"/>
      <c r="E15" s="49"/>
      <c r="F15" s="49"/>
      <c r="G15" s="49"/>
      <c r="H15" s="49"/>
      <c r="I15" s="49"/>
      <c r="J15" s="49"/>
      <c r="K15" s="50"/>
      <c r="L15" s="51"/>
    </row>
    <row r="16" spans="2:12" ht="29.25" customHeight="1" x14ac:dyDescent="0.15">
      <c r="B16" s="52" t="s">
        <v>47</v>
      </c>
      <c r="C16" s="53"/>
      <c r="D16" s="53"/>
      <c r="E16" s="53"/>
      <c r="F16" s="53"/>
      <c r="G16" s="53"/>
      <c r="H16" s="53"/>
      <c r="I16" s="53"/>
      <c r="J16" s="53"/>
      <c r="K16" s="54"/>
      <c r="L16" s="55"/>
    </row>
  </sheetData>
  <mergeCells count="8">
    <mergeCell ref="B2:L3"/>
    <mergeCell ref="B15:L15"/>
    <mergeCell ref="B16:L16"/>
    <mergeCell ref="K5:K7"/>
    <mergeCell ref="K8:K11"/>
    <mergeCell ref="K13:K14"/>
    <mergeCell ref="L5:L12"/>
    <mergeCell ref="L13:L14"/>
  </mergeCells>
  <phoneticPr fontId="12" type="noConversion"/>
  <hyperlinks>
    <hyperlink ref="H12" r:id="rId1" location="detail"/>
    <hyperlink ref="H13" r:id="rId2" location="detail"/>
    <hyperlink ref="H14" r:id="rId3" tooltip="https://item.taobao.com/item.htm?spm=a1z10.3-c.w4002-18049802838.9.7c3a6393JO1sBN&amp;id=616170287433"/>
  </hyperlinks>
  <printOptions horizontalCentered="1" verticalCentered="1"/>
  <pageMargins left="0.23622047244094499" right="0.23622047244094499" top="0.55118110236220497" bottom="0.35433070866141703" header="0.31496062992126" footer="0.118110236220472"/>
  <pageSetup paperSize="9" scale="68" fitToHeight="0" orientation="landscape"/>
  <headerFooter>
    <oddFooter>&amp;C第 &amp;P 页，共 &amp;N 页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13"/>
  <sheetViews>
    <sheetView zoomScale="70" zoomScaleNormal="70" zoomScaleSheetLayoutView="70" zoomScalePageLayoutView="70" workbookViewId="0">
      <selection activeCell="A2" sqref="A2:K3"/>
    </sheetView>
  </sheetViews>
  <sheetFormatPr defaultColWidth="9" defaultRowHeight="13.5" x14ac:dyDescent="0.15"/>
  <cols>
    <col min="1" max="1" width="6.75" style="1" bestFit="1" customWidth="1"/>
    <col min="2" max="2" width="22.625" bestFit="1" customWidth="1"/>
    <col min="3" max="3" width="18.375" bestFit="1" customWidth="1"/>
    <col min="4" max="4" width="7.5" bestFit="1" customWidth="1"/>
    <col min="5" max="5" width="7.375" customWidth="1"/>
    <col min="6" max="6" width="59" bestFit="1" customWidth="1"/>
    <col min="7" max="7" width="13" bestFit="1" customWidth="1"/>
    <col min="8" max="8" width="11.875" customWidth="1"/>
    <col min="9" max="10" width="17.5" customWidth="1"/>
    <col min="11" max="11" width="28.25" customWidth="1"/>
  </cols>
  <sheetData>
    <row r="1" spans="1:11" ht="50.25" customHeight="1" thickBot="1" x14ac:dyDescent="0.2">
      <c r="A1" s="58" t="s">
        <v>52</v>
      </c>
      <c r="B1" s="59"/>
      <c r="C1" s="59"/>
      <c r="D1" s="59"/>
      <c r="E1" s="59"/>
      <c r="F1" s="59"/>
      <c r="G1" s="60"/>
      <c r="H1" s="60"/>
      <c r="I1" s="60"/>
      <c r="J1" s="60"/>
      <c r="K1" s="60"/>
    </row>
    <row r="2" spans="1:11" s="24" customFormat="1" ht="48" customHeight="1" x14ac:dyDescent="0.15">
      <c r="A2" s="65" t="s">
        <v>1</v>
      </c>
      <c r="B2" s="67" t="s">
        <v>2</v>
      </c>
      <c r="C2" s="67" t="s">
        <v>3</v>
      </c>
      <c r="D2" s="67" t="s">
        <v>4</v>
      </c>
      <c r="E2" s="67" t="s">
        <v>5</v>
      </c>
      <c r="F2" s="67" t="s">
        <v>6</v>
      </c>
      <c r="G2" s="64" t="s">
        <v>60</v>
      </c>
      <c r="H2" s="64"/>
      <c r="I2" s="64" t="s">
        <v>59</v>
      </c>
      <c r="J2" s="64"/>
      <c r="K2" s="31" t="s">
        <v>10</v>
      </c>
    </row>
    <row r="3" spans="1:11" s="24" customFormat="1" ht="48" customHeight="1" x14ac:dyDescent="0.15">
      <c r="A3" s="66"/>
      <c r="B3" s="68"/>
      <c r="C3" s="68"/>
      <c r="D3" s="68"/>
      <c r="E3" s="68"/>
      <c r="F3" s="68"/>
      <c r="G3" s="23" t="s">
        <v>53</v>
      </c>
      <c r="H3" s="23" t="s">
        <v>54</v>
      </c>
      <c r="I3" s="23" t="s">
        <v>53</v>
      </c>
      <c r="J3" s="23" t="s">
        <v>54</v>
      </c>
      <c r="K3" s="32"/>
    </row>
    <row r="4" spans="1:11" s="24" customFormat="1" ht="40.5" x14ac:dyDescent="0.15">
      <c r="A4" s="33">
        <v>1</v>
      </c>
      <c r="B4" s="26" t="s">
        <v>12</v>
      </c>
      <c r="C4" s="26" t="s">
        <v>13</v>
      </c>
      <c r="D4" s="25" t="s">
        <v>14</v>
      </c>
      <c r="E4" s="25">
        <v>2</v>
      </c>
      <c r="F4" s="27" t="s">
        <v>55</v>
      </c>
      <c r="G4" s="29">
        <v>15</v>
      </c>
      <c r="H4" s="29">
        <f>G4*E4</f>
        <v>30</v>
      </c>
      <c r="I4" s="29">
        <v>15</v>
      </c>
      <c r="J4" s="29">
        <f>I4*E4</f>
        <v>30</v>
      </c>
      <c r="K4" s="61" t="s">
        <v>17</v>
      </c>
    </row>
    <row r="5" spans="1:11" s="24" customFormat="1" ht="40.5" x14ac:dyDescent="0.15">
      <c r="A5" s="33">
        <v>2</v>
      </c>
      <c r="B5" s="26" t="s">
        <v>18</v>
      </c>
      <c r="C5" s="26" t="s">
        <v>19</v>
      </c>
      <c r="D5" s="25" t="s">
        <v>14</v>
      </c>
      <c r="E5" s="25">
        <v>2</v>
      </c>
      <c r="F5" s="27" t="s">
        <v>56</v>
      </c>
      <c r="G5" s="29">
        <v>15</v>
      </c>
      <c r="H5" s="29">
        <f t="shared" ref="H5:H9" si="0">G5*E5</f>
        <v>30</v>
      </c>
      <c r="I5" s="29">
        <v>10</v>
      </c>
      <c r="J5" s="29">
        <f t="shared" ref="J5:J9" si="1">I5*E5</f>
        <v>20</v>
      </c>
      <c r="K5" s="61"/>
    </row>
    <row r="6" spans="1:11" s="24" customFormat="1" ht="40.5" x14ac:dyDescent="0.15">
      <c r="A6" s="33">
        <v>3</v>
      </c>
      <c r="B6" s="26" t="s">
        <v>21</v>
      </c>
      <c r="C6" s="26" t="s">
        <v>22</v>
      </c>
      <c r="D6" s="25" t="s">
        <v>14</v>
      </c>
      <c r="E6" s="25">
        <v>2</v>
      </c>
      <c r="F6" s="27" t="s">
        <v>57</v>
      </c>
      <c r="G6" s="29">
        <v>15</v>
      </c>
      <c r="H6" s="29">
        <f t="shared" si="0"/>
        <v>30</v>
      </c>
      <c r="I6" s="29">
        <v>10</v>
      </c>
      <c r="J6" s="29">
        <f t="shared" si="1"/>
        <v>20</v>
      </c>
      <c r="K6" s="61"/>
    </row>
    <row r="7" spans="1:11" s="24" customFormat="1" ht="40.5" x14ac:dyDescent="0.15">
      <c r="A7" s="33">
        <v>4</v>
      </c>
      <c r="B7" s="26" t="s">
        <v>24</v>
      </c>
      <c r="C7" s="26" t="s">
        <v>16</v>
      </c>
      <c r="D7" s="25" t="s">
        <v>14</v>
      </c>
      <c r="E7" s="25">
        <v>10</v>
      </c>
      <c r="F7" s="27" t="s">
        <v>58</v>
      </c>
      <c r="G7" s="29">
        <v>35</v>
      </c>
      <c r="H7" s="29">
        <f t="shared" si="0"/>
        <v>350</v>
      </c>
      <c r="I7" s="29">
        <v>25</v>
      </c>
      <c r="J7" s="29">
        <f t="shared" si="1"/>
        <v>250</v>
      </c>
      <c r="K7" s="61" t="s">
        <v>51</v>
      </c>
    </row>
    <row r="8" spans="1:11" s="24" customFormat="1" ht="41.25" x14ac:dyDescent="0.15">
      <c r="A8" s="33">
        <v>5</v>
      </c>
      <c r="B8" s="26" t="s">
        <v>26</v>
      </c>
      <c r="C8" s="26" t="s">
        <v>16</v>
      </c>
      <c r="D8" s="25" t="s">
        <v>14</v>
      </c>
      <c r="E8" s="25">
        <v>10</v>
      </c>
      <c r="F8" s="27" t="s">
        <v>62</v>
      </c>
      <c r="G8" s="29">
        <v>30</v>
      </c>
      <c r="H8" s="29">
        <f t="shared" si="0"/>
        <v>300</v>
      </c>
      <c r="I8" s="29">
        <v>50</v>
      </c>
      <c r="J8" s="29">
        <f t="shared" si="1"/>
        <v>500</v>
      </c>
      <c r="K8" s="61"/>
    </row>
    <row r="9" spans="1:11" s="24" customFormat="1" ht="41.25" x14ac:dyDescent="0.15">
      <c r="A9" s="33">
        <v>6</v>
      </c>
      <c r="B9" s="26" t="s">
        <v>28</v>
      </c>
      <c r="C9" s="26" t="s">
        <v>16</v>
      </c>
      <c r="D9" s="25" t="s">
        <v>14</v>
      </c>
      <c r="E9" s="25">
        <v>3</v>
      </c>
      <c r="F9" s="28" t="s">
        <v>63</v>
      </c>
      <c r="G9" s="29">
        <v>500</v>
      </c>
      <c r="H9" s="29">
        <f t="shared" si="0"/>
        <v>1500</v>
      </c>
      <c r="I9" s="29">
        <v>500</v>
      </c>
      <c r="J9" s="29">
        <f t="shared" si="1"/>
        <v>1500</v>
      </c>
      <c r="K9" s="61"/>
    </row>
    <row r="10" spans="1:11" s="24" customFormat="1" ht="46.5" customHeight="1" thickBot="1" x14ac:dyDescent="0.2">
      <c r="A10" s="62" t="s">
        <v>61</v>
      </c>
      <c r="B10" s="63"/>
      <c r="C10" s="63"/>
      <c r="D10" s="63"/>
      <c r="E10" s="63"/>
      <c r="F10" s="63"/>
      <c r="G10" s="34"/>
      <c r="H10" s="34">
        <f>SUM(H4:H9)</f>
        <v>2240</v>
      </c>
      <c r="I10" s="34"/>
      <c r="J10" s="34">
        <f>SUM(J4:J9)</f>
        <v>2320</v>
      </c>
      <c r="K10" s="35"/>
    </row>
    <row r="13" spans="1:11" s="24" customFormat="1" ht="48.75" customHeight="1" x14ac:dyDescent="0.15">
      <c r="A13" s="30"/>
      <c r="B13" s="24" t="s">
        <v>64</v>
      </c>
      <c r="G13" s="24" t="s">
        <v>65</v>
      </c>
      <c r="K13" s="24" t="s">
        <v>66</v>
      </c>
    </row>
  </sheetData>
  <mergeCells count="12">
    <mergeCell ref="A1:K1"/>
    <mergeCell ref="K4:K6"/>
    <mergeCell ref="K7:K9"/>
    <mergeCell ref="A10:F10"/>
    <mergeCell ref="G2:H2"/>
    <mergeCell ref="I2:J2"/>
    <mergeCell ref="A2:A3"/>
    <mergeCell ref="B2:B3"/>
    <mergeCell ref="C2:C3"/>
    <mergeCell ref="D2:D3"/>
    <mergeCell ref="E2:E3"/>
    <mergeCell ref="F2:F3"/>
  </mergeCells>
  <phoneticPr fontId="12" type="noConversion"/>
  <printOptions horizontalCentered="1" verticalCentered="1"/>
  <pageMargins left="0.23622047244094499" right="0.23622047244094499" top="0.55118110236220497" bottom="0.35433070866141703" header="0.31496062992126" footer="0.118110236220472"/>
  <pageSetup paperSize="9" scale="69" fitToHeight="0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14"/>
  <sheetViews>
    <sheetView tabSelected="1" topLeftCell="B1" zoomScaleNormal="100" zoomScaleSheetLayoutView="70" zoomScalePageLayoutView="70" workbookViewId="0">
      <selection activeCell="J14" sqref="J14"/>
    </sheetView>
  </sheetViews>
  <sheetFormatPr defaultColWidth="9" defaultRowHeight="13.5" x14ac:dyDescent="0.15"/>
  <cols>
    <col min="1" max="1" width="5.5" style="1" bestFit="1" customWidth="1"/>
    <col min="2" max="2" width="20.5" bestFit="1" customWidth="1"/>
    <col min="3" max="3" width="21" bestFit="1" customWidth="1"/>
    <col min="4" max="4" width="8.625" customWidth="1"/>
    <col min="5" max="5" width="7.375" customWidth="1"/>
    <col min="6" max="6" width="13.75" style="36" customWidth="1"/>
    <col min="7" max="8" width="13.75" style="37" customWidth="1"/>
    <col min="9" max="9" width="13.5" style="101" customWidth="1"/>
    <col min="10" max="10" width="17.875" style="37" customWidth="1"/>
    <col min="11" max="11" width="13.75" style="37" customWidth="1"/>
    <col min="12" max="12" width="16.5" style="37" customWidth="1"/>
    <col min="13" max="14" width="13.75" style="37" customWidth="1"/>
    <col min="15" max="15" width="21.625" customWidth="1"/>
    <col min="16" max="16" width="20.375" customWidth="1"/>
  </cols>
  <sheetData>
    <row r="1" spans="1:16" ht="64.5" customHeight="1" x14ac:dyDescent="0.15">
      <c r="A1" s="70" t="s">
        <v>79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s="73" customFormat="1" ht="25.5" customHeight="1" x14ac:dyDescent="0.15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96" t="s">
        <v>89</v>
      </c>
      <c r="G2" s="97"/>
      <c r="H2" s="97"/>
      <c r="I2" s="98"/>
      <c r="J2" s="96" t="s">
        <v>82</v>
      </c>
      <c r="K2" s="97"/>
      <c r="L2" s="98"/>
      <c r="M2" s="71" t="s">
        <v>67</v>
      </c>
      <c r="N2" s="71"/>
      <c r="O2" s="69" t="s">
        <v>6</v>
      </c>
      <c r="P2" s="72" t="s">
        <v>84</v>
      </c>
    </row>
    <row r="3" spans="1:16" s="73" customFormat="1" ht="25.5" customHeight="1" x14ac:dyDescent="0.15">
      <c r="A3" s="69"/>
      <c r="B3" s="69"/>
      <c r="C3" s="69"/>
      <c r="D3" s="69"/>
      <c r="E3" s="69"/>
      <c r="F3" s="74" t="s">
        <v>68</v>
      </c>
      <c r="G3" s="74" t="s">
        <v>69</v>
      </c>
      <c r="H3" s="74" t="s">
        <v>70</v>
      </c>
      <c r="I3" s="74" t="s">
        <v>90</v>
      </c>
      <c r="J3" s="74" t="s">
        <v>92</v>
      </c>
      <c r="K3" s="74" t="s">
        <v>93</v>
      </c>
      <c r="L3" s="74" t="s">
        <v>90</v>
      </c>
      <c r="M3" s="74" t="s">
        <v>69</v>
      </c>
      <c r="N3" s="74" t="s">
        <v>70</v>
      </c>
      <c r="O3" s="69"/>
      <c r="P3" s="72"/>
    </row>
    <row r="4" spans="1:16" s="73" customFormat="1" ht="54" customHeight="1" x14ac:dyDescent="0.15">
      <c r="A4" s="75">
        <v>9</v>
      </c>
      <c r="B4" s="76" t="s">
        <v>73</v>
      </c>
      <c r="C4" s="76" t="s">
        <v>74</v>
      </c>
      <c r="D4" s="76" t="s">
        <v>14</v>
      </c>
      <c r="E4" s="76">
        <v>1</v>
      </c>
      <c r="F4" s="77">
        <v>2300</v>
      </c>
      <c r="G4" s="78">
        <f>F4*1.13</f>
        <v>2598.9999999999995</v>
      </c>
      <c r="H4" s="79">
        <f>E4*G4</f>
        <v>2598.9999999999995</v>
      </c>
      <c r="I4" s="74"/>
      <c r="J4" s="79" t="s">
        <v>83</v>
      </c>
      <c r="K4" s="79" t="s">
        <v>83</v>
      </c>
      <c r="L4" s="79" t="s">
        <v>83</v>
      </c>
      <c r="M4" s="80">
        <v>2700</v>
      </c>
      <c r="N4" s="80">
        <f>M4*E4</f>
        <v>2700</v>
      </c>
      <c r="O4" s="81" t="s">
        <v>75</v>
      </c>
      <c r="P4" s="82" t="s">
        <v>85</v>
      </c>
    </row>
    <row r="5" spans="1:16" s="73" customFormat="1" ht="54" customHeight="1" x14ac:dyDescent="0.15">
      <c r="A5" s="75">
        <v>10</v>
      </c>
      <c r="B5" s="39" t="s">
        <v>86</v>
      </c>
      <c r="C5" s="83" t="s">
        <v>37</v>
      </c>
      <c r="D5" s="81" t="s">
        <v>14</v>
      </c>
      <c r="E5" s="81">
        <v>1</v>
      </c>
      <c r="F5" s="77">
        <v>1600</v>
      </c>
      <c r="G5" s="78">
        <v>1728</v>
      </c>
      <c r="H5" s="79">
        <f t="shared" ref="H5:H6" si="0">E5*G5</f>
        <v>1728</v>
      </c>
      <c r="I5" s="74" t="s">
        <v>91</v>
      </c>
      <c r="J5" s="79">
        <v>2080</v>
      </c>
      <c r="K5" s="79">
        <v>2350</v>
      </c>
      <c r="L5" s="74" t="s">
        <v>94</v>
      </c>
      <c r="M5" s="79">
        <v>1800</v>
      </c>
      <c r="N5" s="79">
        <f>M5*E5</f>
        <v>1800</v>
      </c>
      <c r="O5" s="39" t="s">
        <v>38</v>
      </c>
      <c r="P5" s="82" t="s">
        <v>85</v>
      </c>
    </row>
    <row r="6" spans="1:16" s="73" customFormat="1" ht="54" customHeight="1" x14ac:dyDescent="0.15">
      <c r="A6" s="75">
        <v>11</v>
      </c>
      <c r="B6" s="81" t="s">
        <v>72</v>
      </c>
      <c r="C6" s="39" t="s">
        <v>71</v>
      </c>
      <c r="D6" s="81" t="s">
        <v>14</v>
      </c>
      <c r="E6" s="81">
        <v>1</v>
      </c>
      <c r="F6" s="77">
        <v>500</v>
      </c>
      <c r="G6" s="78">
        <f>F6*1.13</f>
        <v>565</v>
      </c>
      <c r="H6" s="79">
        <f t="shared" si="0"/>
        <v>565</v>
      </c>
      <c r="I6" s="74"/>
      <c r="J6" s="79"/>
      <c r="K6" s="79"/>
      <c r="L6" s="79"/>
      <c r="M6" s="79">
        <v>590</v>
      </c>
      <c r="N6" s="79">
        <f>M6*E6</f>
        <v>590</v>
      </c>
      <c r="O6" s="39" t="s">
        <v>43</v>
      </c>
      <c r="P6" s="82" t="s">
        <v>85</v>
      </c>
    </row>
    <row r="7" spans="1:16" s="73" customFormat="1" ht="33.75" customHeight="1" x14ac:dyDescent="0.15">
      <c r="A7" s="72" t="s">
        <v>81</v>
      </c>
      <c r="B7" s="72"/>
      <c r="C7" s="72"/>
      <c r="D7" s="72"/>
      <c r="E7" s="72"/>
      <c r="F7" s="72"/>
      <c r="G7" s="85"/>
      <c r="H7" s="79">
        <f>SUM(H4:H6)</f>
        <v>4892</v>
      </c>
      <c r="I7" s="74"/>
      <c r="J7" s="79"/>
      <c r="K7" s="79"/>
      <c r="L7" s="79"/>
      <c r="M7" s="79"/>
      <c r="N7" s="79">
        <f t="shared" ref="N7" si="1">SUM(N4:N6)</f>
        <v>5090</v>
      </c>
      <c r="O7" s="84"/>
      <c r="P7" s="84"/>
    </row>
    <row r="8" spans="1:16" s="73" customFormat="1" ht="16.5" x14ac:dyDescent="0.15">
      <c r="A8" s="86"/>
      <c r="B8" s="87"/>
      <c r="C8" s="87"/>
      <c r="D8" s="87"/>
      <c r="E8" s="87"/>
      <c r="F8" s="88"/>
      <c r="G8" s="89"/>
      <c r="H8" s="89"/>
      <c r="I8" s="99"/>
      <c r="J8" s="89"/>
      <c r="K8" s="89"/>
      <c r="L8" s="89"/>
      <c r="M8" s="89"/>
      <c r="N8" s="89"/>
      <c r="O8" s="87"/>
    </row>
    <row r="9" spans="1:16" s="92" customFormat="1" ht="60.75" customHeight="1" x14ac:dyDescent="0.15">
      <c r="A9" s="90"/>
      <c r="B9" s="91" t="s">
        <v>80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6" s="73" customFormat="1" ht="16.5" x14ac:dyDescent="0.15">
      <c r="A10" s="93"/>
      <c r="F10" s="94"/>
      <c r="G10" s="95"/>
      <c r="H10" s="95"/>
      <c r="I10" s="100"/>
      <c r="J10" s="95"/>
      <c r="K10" s="95"/>
      <c r="L10" s="95"/>
      <c r="M10" s="95"/>
      <c r="N10" s="95"/>
    </row>
    <row r="11" spans="1:16" s="73" customFormat="1" ht="39.75" customHeight="1" x14ac:dyDescent="0.15">
      <c r="A11" s="93"/>
      <c r="B11" s="73" t="s">
        <v>76</v>
      </c>
      <c r="J11" s="73" t="s">
        <v>77</v>
      </c>
      <c r="M11" s="95"/>
      <c r="O11" s="73" t="s">
        <v>78</v>
      </c>
    </row>
    <row r="14" spans="1:16" x14ac:dyDescent="0.15">
      <c r="H14" s="38"/>
      <c r="I14" s="38"/>
      <c r="J14" s="38"/>
      <c r="K14" s="38"/>
      <c r="L14" s="38"/>
    </row>
  </sheetData>
  <mergeCells count="13">
    <mergeCell ref="P2:P3"/>
    <mergeCell ref="F2:I2"/>
    <mergeCell ref="J2:L2"/>
    <mergeCell ref="O2:O3"/>
    <mergeCell ref="A1:O1"/>
    <mergeCell ref="B9:O9"/>
    <mergeCell ref="A7:F7"/>
    <mergeCell ref="A2:A3"/>
    <mergeCell ref="B2:B3"/>
    <mergeCell ref="C2:C3"/>
    <mergeCell ref="D2:D3"/>
    <mergeCell ref="E2:E3"/>
    <mergeCell ref="M2:N2"/>
  </mergeCells>
  <phoneticPr fontId="12" type="noConversion"/>
  <printOptions horizontalCentered="1"/>
  <pageMargins left="0.23622047244094491" right="0.23622047244094491" top="0.55118110236220474" bottom="0.35433070866141736" header="0.31496062992125984" footer="0.11811023622047245"/>
  <pageSetup paperSize="9" scale="9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Sheet1</vt:lpstr>
      <vt:lpstr>价格审批</vt:lpstr>
      <vt:lpstr>价格审批2</vt:lpstr>
      <vt:lpstr>Sheet1!Print_Area</vt:lpstr>
      <vt:lpstr>价格审批!Print_Area</vt:lpstr>
      <vt:lpstr>价格审批2!Print_Area</vt:lpstr>
      <vt:lpstr>Sheet1!Print_Titles</vt:lpstr>
      <vt:lpstr>价格审批!Print_Titles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2021-11-08T07:27:23Z</cp:lastPrinted>
  <dcterms:created xsi:type="dcterms:W3CDTF">2006-09-13T11:21:00Z</dcterms:created>
  <dcterms:modified xsi:type="dcterms:W3CDTF">2021-11-19T08:28:19Z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EC19A6C7F3C640F3A6981D747ED226C7</vt:lpwstr>
  </property>
</Properties>
</file>