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31.京华橡胶，永康，盛德利\盛德利\新建文件夹\"/>
    </mc:Choice>
  </mc:AlternateContent>
  <xr:revisionPtr revIDLastSave="0" documentId="13_ncr:1_{1EC87E74-BA0A-439A-BCB1-8D98A30B75E5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K9" i="9" l="1"/>
  <c r="L9" i="9" l="1"/>
  <c r="M9" i="9" s="1"/>
</calcChain>
</file>

<file path=xl/sharedStrings.xml><?xml version="1.0" encoding="utf-8"?>
<sst xmlns="http://schemas.openxmlformats.org/spreadsheetml/2006/main" count="42" uniqueCount="40">
  <si>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</si>
  <si>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</si>
  <si>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</si>
  <si>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</si>
  <si>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</si>
  <si>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</si>
  <si>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</si>
  <si>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</si>
  <si>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</si>
  <si>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</si>
  <si>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</si>
  <si>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</si>
  <si>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</si>
  <si>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</si>
  <si>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</si>
  <si>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</si>
  <si>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</si>
  <si>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</si>
  <si>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</si>
  <si>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</si>
  <si>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</si>
  <si>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</si>
  <si>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</si>
  <si>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</si>
  <si>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</si>
  <si>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</si>
  <si>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</si>
  <si>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</si>
  <si>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</si>
  <si>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</si>
  <si>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</si>
  <si>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</si>
  <si>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BFA0000372</t>
    <phoneticPr fontId="6" type="noConversion"/>
  </si>
  <si>
    <t>M10*1螺母</t>
    <phoneticPr fontId="6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</si>
  <si>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</si>
  <si>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廊坊市安次区码头镇盛德利机加工厂</t>
    </r>
    <phoneticPr fontId="4" type="noConversion"/>
  </si>
  <si>
    <t>SHT0002191</t>
    <phoneticPr fontId="4" type="noConversion"/>
  </si>
  <si>
    <t>H4气嘴</t>
    <phoneticPr fontId="4" type="noConversion"/>
  </si>
  <si>
    <t>乙方：廊坊市安次区码头镇盛德利机加工厂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</si>
  <si>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05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</si>
</sst>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A14" sqref="A14:N14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21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6" t="s">
        <v>9</v>
      </c>
      <c r="L7" s="46" t="s">
        <v>10</v>
      </c>
      <c r="M7" s="46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0" t="s">
        <v>13</v>
      </c>
      <c r="L8" s="50"/>
      <c r="M8" s="50"/>
      <c r="N8" s="54"/>
      <c r="O8" s="8"/>
    </row>
    <row r="9" spans="1:205" s="24" customFormat="1" ht="13.5" x14ac:dyDescent="0.15">
      <c r="A9" s="10">
        <v>1</v>
      </c>
      <c r="B9" s="11" t="s">
        <v>32</v>
      </c>
      <c r="C9" s="12" t="s">
        <v>33</v>
      </c>
      <c r="D9" s="12"/>
      <c r="E9" s="13" t="s">
        <v>17</v>
      </c>
      <c r="F9" s="12">
        <v>0.57520000000000004</v>
      </c>
      <c r="G9" s="14">
        <v>0.77649999999999997</v>
      </c>
      <c r="H9" s="15"/>
      <c r="I9" s="16"/>
      <c r="J9" s="17"/>
      <c r="K9" s="18">
        <f>G9+I9</f>
        <v>0.77649999999999997</v>
      </c>
      <c r="L9" s="18">
        <f>K9*0.13</f>
        <v>0.10094499999999999</v>
      </c>
      <c r="M9" s="19">
        <f>K9+L9</f>
        <v>0.87744499999999992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 t="s">
        <v>36</v>
      </c>
      <c r="C10" s="12" t="s">
        <v>37</v>
      </c>
      <c r="D10" s="12"/>
      <c r="E10" s="13" t="s">
        <v>17</v>
      </c>
      <c r="F10" s="12"/>
      <c r="G10" s="12">
        <v>1.2930999999999999</v>
      </c>
      <c r="H10" s="15"/>
      <c r="I10" s="16"/>
      <c r="J10" s="17"/>
      <c r="K10" s="18">
        <f>G10+I10</f>
        <v>1.2930999999999999</v>
      </c>
      <c r="L10" s="18">
        <f>K10*0.13</f>
        <v>0.168103</v>
      </c>
      <c r="M10" s="19">
        <f>K10+L10</f>
        <v>1.4612029999999998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2" t="s">
        <v>22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5"/>
      <c r="P14" s="26"/>
    </row>
    <row r="15" spans="1:205" s="27" customFormat="1" x14ac:dyDescent="0.15">
      <c r="A15" s="48" t="s">
        <v>39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8"/>
      <c r="P15" s="26"/>
    </row>
    <row r="16" spans="1:205" s="27" customFormat="1" x14ac:dyDescent="0.15">
      <c r="A16" s="52" t="s">
        <v>18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26"/>
    </row>
    <row r="17" spans="1:16" s="27" customFormat="1" ht="26.25" customHeight="1" x14ac:dyDescent="0.15">
      <c r="A17" s="48" t="s">
        <v>19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8"/>
      <c r="P17" s="26"/>
    </row>
    <row r="18" spans="1:16" s="27" customFormat="1" x14ac:dyDescent="0.15">
      <c r="A18" s="49" t="s">
        <v>20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34</v>
      </c>
      <c r="B20" s="31"/>
      <c r="C20" s="32"/>
      <c r="H20" s="27" t="s">
        <v>38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29</v>
      </c>
      <c r="B21" s="31"/>
      <c r="C21" s="32"/>
      <c r="H21" s="27" t="s">
        <v>25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30</v>
      </c>
      <c r="B23" s="30"/>
      <c r="C23" s="39"/>
      <c r="H23" s="27" t="s">
        <v>26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28</v>
      </c>
      <c r="C24" s="34"/>
      <c r="I24" s="34" t="s">
        <v>27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2021-12-06T01:26:55Z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