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127F391E-628C-4626-976B-6E5573F3F407}" xr6:coauthVersionLast="47" xr6:coauthVersionMax="47" xr10:uidLastSave="{00000000-0000-0000-0000-000000000000}"/>
  <bookViews>
    <workbookView xWindow="-108" yWindow="-108" windowWidth="23256" windowHeight="12576" activeTab="9" xr2:uid="{00000000-000D-0000-FFFF-FFFF00000000}"/>
  </bookViews>
  <sheets>
    <sheet name="新强力1 " sheetId="9" r:id="rId1"/>
    <sheet name="新强力2 " sheetId="4" r:id="rId2"/>
    <sheet name="新强力 (2)ZY" sheetId="5" state="hidden" r:id="rId3"/>
    <sheet name="新强力 (3)ZY" sheetId="6" state="hidden" r:id="rId4"/>
    <sheet name="新强力 (4)ZY" sheetId="7" state="hidden" r:id="rId5"/>
    <sheet name="新强力3" sheetId="8" r:id="rId6"/>
    <sheet name="新强力4" sheetId="10" r:id="rId7"/>
    <sheet name="新强力5" sheetId="11" r:id="rId8"/>
    <sheet name="新强力6" sheetId="12" r:id="rId9"/>
    <sheet name="新强力7" sheetId="13" r:id="rId10"/>
  </sheets>
  <definedNames>
    <definedName name="_xlnm.Print_Area" localSheetId="2">'新强力 (2)ZY'!$A$1:$H$41</definedName>
    <definedName name="_xlnm.Print_Area" localSheetId="3">'新强力 (3)ZY'!$A$1:$H$26</definedName>
    <definedName name="_xlnm.Print_Area" localSheetId="4">'新强力 (4)ZY'!$A$1:$H$26</definedName>
    <definedName name="_xlnm.Print_Area" localSheetId="0">'新强力1 '!$A$1:$H$27</definedName>
    <definedName name="_xlnm.Print_Area" localSheetId="1">'新强力2 '!$A$1:$H$46</definedName>
    <definedName name="_xlnm.Print_Area" localSheetId="5">新强力3!$A$1:$H$44</definedName>
    <definedName name="_xlnm.Print_Area" localSheetId="6">新强力4!$A$1:$H$32</definedName>
    <definedName name="_xlnm.Print_Area" localSheetId="7">新强力5!$A$1:$I$30</definedName>
    <definedName name="_xlnm.Print_Area" localSheetId="8">新强力6!$A$1:$H$24</definedName>
    <definedName name="_xlnm.Print_Area" localSheetId="9">新强力7!$A$1:$H$24</definedName>
    <definedName name="_xlnm.Print_Titles" localSheetId="2">'新强力 (2)ZY'!$A$7:$IV$8</definedName>
    <definedName name="_xlnm.Print_Titles" localSheetId="3">'新强力 (3)ZY'!$A$7:$IV$8</definedName>
    <definedName name="_xlnm.Print_Titles" localSheetId="4">'新强力 (4)ZY'!$A$7:$IV$8</definedName>
    <definedName name="_xlnm.Print_Titles" localSheetId="0">'新强力1 '!$A$7:$IX$8</definedName>
    <definedName name="_xlnm.Print_Titles" localSheetId="1">'新强力2 '!$A$7:$IV$8</definedName>
    <definedName name="_xlnm.Print_Titles" localSheetId="5">新强力3!$A$7:$IX$8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1" l="1"/>
  <c r="H11" i="11"/>
  <c r="H10" i="11"/>
  <c r="G11" i="11"/>
  <c r="G10" i="11"/>
  <c r="G9" i="11"/>
  <c r="G10" i="9"/>
  <c r="G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38880849-D868-497B-B155-0F947BFEE9C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E020AAE2-E618-4537-B945-EC41070511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324D3A17-E94F-42DA-A62F-04162F7F29D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00000000-0006-0000-04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00000000-0006-0000-04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sharedStrings.xml><?xml version="1.0" encoding="utf-8"?>
<sst xmlns="http://schemas.openxmlformats.org/spreadsheetml/2006/main" count="568" uniqueCount="190">
  <si>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</si>
  <si>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</si>
  <si>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</si>
  <si>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</si>
  <si>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</si>
  <si>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</si>
  <si>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</si>
  <si>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</si>
  <si>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</si>
  <si>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</si>
  <si>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</si>
  <si>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</si>
  <si>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</si>
  <si>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</si>
  <si>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SHT0000512</t>
  </si>
  <si>
    <t>H4A升级司机靠背骨架总成</t>
  </si>
  <si>
    <t>01.03.20.149</t>
  </si>
  <si>
    <t>件</t>
    <phoneticPr fontId="10" type="noConversion"/>
  </si>
  <si>
    <t>SHT0000532</t>
  </si>
  <si>
    <t>H4A升级副司机背焊接总成</t>
  </si>
  <si>
    <t>01.03.20.150</t>
  </si>
  <si>
    <t>件</t>
  </si>
  <si>
    <t>SLT0001128</t>
  </si>
  <si>
    <t>M4轻卡钢丝座左2060</t>
  </si>
  <si>
    <t>02.12.23.001</t>
  </si>
  <si>
    <t>SLT0002242</t>
  </si>
  <si>
    <t>M4轻卡钢丝座右</t>
  </si>
  <si>
    <t>02.12.23.002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</si>
  <si>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</si>
  <si>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</si>
  <si>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</si>
  <si>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</si>
  <si>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</si>
  <si>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</si>
  <si>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</si>
  <si>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</si>
  <si>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</si>
  <si>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</si>
  <si>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</si>
  <si>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</si>
  <si>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</si>
  <si>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</si>
  <si>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</si>
  <si>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</si>
  <si>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</si>
  <si>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</si>
  <si>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</si>
  <si>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</si>
  <si>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</si>
  <si>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</si>
  <si>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</si>
  <si>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</si>
  <si>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</si>
  <si>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</si>
  <si>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</si>
  <si>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</si>
  <si>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</si>
  <si>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</si>
  <si>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</si>
  <si>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</si>
  <si>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</si>
  <si>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</si>
  <si>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</si>
  <si>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</si>
  <si>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</si>
  <si>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</si>
  <si>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</si>
  <si>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</si>
  <si>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</si>
  <si>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</si>
  <si>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</si>
  <si>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</si>
  <si>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</si>
  <si>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</si>
  <si>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</si>
  <si>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</si>
  <si>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</si>
  <si>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</si>
  <si>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</si>
  <si>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</si>
  <si>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</si>
  <si>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</si>
  <si>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</si>
  <si>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</si>
  <si>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</si>
  <si>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</si>
  <si>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</si>
  <si>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</si>
  <si>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</si>
  <si>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</si>
  <si>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</si>
  <si>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</si>
  <si>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</si>
  <si>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</si>
  <si>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</si>
  <si>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</si>
  <si>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</si>
  <si>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</si>
  <si>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</si>
  <si>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</si>
  <si>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</si>
  <si>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>SHT0010286</t>
    <phoneticPr fontId="1" type="noConversion"/>
  </si>
  <si>
    <t>H6司机滑轨解锁手柄</t>
    <phoneticPr fontId="1" type="noConversion"/>
  </si>
  <si>
    <t>模具未税报价</t>
    <phoneticPr fontId="1" type="noConversion"/>
  </si>
  <si>
    <t>2020年未税报价</t>
    <phoneticPr fontId="1" type="noConversion"/>
  </si>
  <si>
    <t>无</t>
    <phoneticPr fontId="1" type="noConversion"/>
  </si>
  <si>
    <t>件</t>
    <phoneticPr fontId="1" type="noConversion"/>
  </si>
  <si>
    <t>T5-2.0靠背焊接总成</t>
    <phoneticPr fontId="1" type="noConversion"/>
  </si>
  <si>
    <t>T5-1.0靠背焊接总成</t>
    <phoneticPr fontId="1" type="noConversion"/>
  </si>
  <si>
    <t>02.12.34.004</t>
    <phoneticPr fontId="1" type="noConversion"/>
  </si>
  <si>
    <t>SHT0012294</t>
    <phoneticPr fontId="1" type="noConversion"/>
  </si>
  <si>
    <t>SHT0012531</t>
    <phoneticPr fontId="1" type="noConversion"/>
  </si>
  <si>
    <t>厂家报价</t>
    <phoneticPr fontId="1" type="noConversion"/>
  </si>
  <si>
    <t>前长杆总成</t>
  </si>
  <si>
    <t>后长杆总成</t>
  </si>
  <si>
    <t>SHT0012081</t>
    <phoneticPr fontId="33" type="noConversion"/>
  </si>
  <si>
    <t>前升降连杆总成</t>
    <phoneticPr fontId="33" type="noConversion"/>
  </si>
  <si>
    <t>SHT0012057</t>
  </si>
  <si>
    <t>后升降连杆总成</t>
  </si>
  <si>
    <t>短杆总成</t>
  </si>
  <si>
    <t>SHT0012008+SHT0012059+YJ-6806115</t>
    <phoneticPr fontId="1" type="noConversion"/>
  </si>
  <si>
    <t>SHT0012082+SHT0012060+BFA0000381+BFA0000010</t>
    <phoneticPr fontId="1" type="noConversion"/>
  </si>
  <si>
    <t>SHT0012058+SHT0012060+BFA0000381+BFA0000010</t>
    <phoneticPr fontId="1" type="noConversion"/>
  </si>
  <si>
    <t>SHT0012082</t>
    <phoneticPr fontId="33" type="noConversion"/>
  </si>
  <si>
    <t>SHT0012058</t>
    <phoneticPr fontId="33" type="noConversion"/>
  </si>
  <si>
    <t>SHT0012049+SHT0012007+SHT0012059+YJ-6806115</t>
    <phoneticPr fontId="1" type="noConversion"/>
  </si>
  <si>
    <t>改为总成供货（2021年3月，技术改为SHT0012057）</t>
    <phoneticPr fontId="1" type="noConversion"/>
  </si>
  <si>
    <t>SHT0012060</t>
    <phoneticPr fontId="1" type="noConversion"/>
  </si>
  <si>
    <t>与SHT0012060组成总成供货（2021年3月，技术改为SHT0012081供货）</t>
    <phoneticPr fontId="1" type="noConversion"/>
  </si>
  <si>
    <t>与SHT0012082组成SHT0012081，与SHT0012058组成SHT0012057</t>
    <phoneticPr fontId="1" type="noConversion"/>
  </si>
  <si>
    <t>SHT0012305</t>
    <phoneticPr fontId="1" type="noConversion"/>
  </si>
  <si>
    <t>SHT0012236</t>
    <phoneticPr fontId="1" type="noConversion"/>
  </si>
  <si>
    <t>靠背骨架焊接总成</t>
    <phoneticPr fontId="1" type="noConversion"/>
  </si>
  <si>
    <t>重汽T5-1.0整体靠背</t>
    <phoneticPr fontId="1" type="noConversion"/>
  </si>
  <si>
    <t>副司机靠背骨架焊接总成</t>
    <phoneticPr fontId="1" type="noConversion"/>
  </si>
  <si>
    <t>汕德卡副驾驶员座椅总成</t>
    <phoneticPr fontId="1" type="noConversion"/>
  </si>
  <si>
    <t>M3副司机坐骨架1800不加宽</t>
  </si>
  <si>
    <t>M3副司机座垫骨架1800加宽</t>
  </si>
  <si>
    <t>M31800二排座</t>
  </si>
  <si>
    <t>M3后排支撑管</t>
  </si>
  <si>
    <t>潍坊2020年</t>
    <phoneticPr fontId="1" type="noConversion"/>
  </si>
  <si>
    <t>河北2021年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</si>
  <si>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4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</si>
  <si>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1</t>
    </r>
    <phoneticPr fontId="1" type="noConversion"/>
  </si>
  <si>
    <r>
      <t xml:space="preserve">                 协议编号：HBZYXY-2021-020-0</t>
    </r>
    <r>
      <rPr>
        <b/>
        <sz val="11"/>
        <rFont val="宋体"/>
        <family val="3"/>
        <charset val="134"/>
      </rPr>
      <t>2</t>
    </r>
    <phoneticPr fontId="1" type="noConversion"/>
  </si>
  <si>
    <r>
      <t xml:space="preserve">                 协议编号：HBZYXY-2021-020-0</t>
    </r>
    <r>
      <rPr>
        <b/>
        <sz val="11"/>
        <rFont val="微软雅黑"/>
        <family val="3"/>
        <charset val="134"/>
      </rPr>
      <t>3</t>
    </r>
    <phoneticPr fontId="1" type="noConversion"/>
  </si>
  <si>
    <t>02.12.34.005</t>
  </si>
  <si>
    <t>02.03.61.030</t>
  </si>
  <si>
    <t>SLT0000536</t>
  </si>
  <si>
    <t>SLT0000594</t>
  </si>
  <si>
    <t>K1侧翻座（左）（小）</t>
  </si>
  <si>
    <t>SLT0000605</t>
  </si>
  <si>
    <t>K1侧翻座（右）（小）</t>
  </si>
  <si>
    <t>SLT0000756</t>
  </si>
  <si>
    <t>SLT0000747</t>
  </si>
  <si>
    <t>SLT0000716</t>
  </si>
  <si>
    <t>M3左舵1695副司机座（整体）</t>
  </si>
  <si>
    <t>SLT0000117</t>
  </si>
  <si>
    <t>SHT0000088</t>
  </si>
  <si>
    <t>SLT0000119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</si>
  <si>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</si>
  <si>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K1侧翻座（左）</t>
    <phoneticPr fontId="1" type="noConversion"/>
  </si>
  <si>
    <t>K1侧翻座（右）</t>
    <phoneticPr fontId="1" type="noConversion"/>
  </si>
  <si>
    <t xml:space="preserve">M4司机靠背骨架总成  </t>
    <phoneticPr fontId="1" type="noConversion"/>
  </si>
  <si>
    <t>SLT0000518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</si>
  <si>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5</t>
    </r>
    <phoneticPr fontId="1" type="noConversion"/>
  </si>
  <si>
    <t>河北2021年承兑价</t>
    <phoneticPr fontId="1" type="noConversion"/>
  </si>
  <si>
    <t>河北2021年电汇价（扣3%）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</si>
  <si>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</si>
  <si>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</si>
  <si>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摊销完3000件后，恢复至45.3024元</t>
    <phoneticPr fontId="1" type="noConversion"/>
  </si>
  <si>
    <t>摊销完3000件后，恢复至25.4188元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</si>
  <si>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6</t>
    </r>
    <phoneticPr fontId="1" type="noConversion"/>
  </si>
  <si>
    <t>2020年</t>
    <phoneticPr fontId="1" type="noConversion"/>
  </si>
  <si>
    <t>2021年</t>
    <phoneticPr fontId="1" type="noConversion"/>
  </si>
  <si>
    <t>SHT0012954</t>
    <phoneticPr fontId="1" type="noConversion"/>
  </si>
  <si>
    <t>靠背骨架焊接总成</t>
  </si>
  <si>
    <t>T5-2.0靠背焊接总成-双扶手</t>
    <phoneticPr fontId="1" type="noConversion"/>
  </si>
  <si>
    <t>SHT0013283</t>
    <phoneticPr fontId="1" type="noConversion"/>
  </si>
  <si>
    <t>副驾驶员靠背骨架焊接总成</t>
    <phoneticPr fontId="1" type="noConversion"/>
  </si>
  <si>
    <t>SHT0013664</t>
    <phoneticPr fontId="1" type="noConversion"/>
  </si>
  <si>
    <t>SHT0013665</t>
    <phoneticPr fontId="1" type="noConversion"/>
  </si>
  <si>
    <t>SHT0013663</t>
    <phoneticPr fontId="1" type="noConversion"/>
  </si>
  <si>
    <t>副驾靠背骨架焊接总成</t>
    <phoneticPr fontId="1" type="noConversion"/>
  </si>
  <si>
    <t>副驾驶员靠背骨架焊接总成（新状态）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</si>
  <si>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</si>
  <si>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7</t>
    </r>
    <phoneticPr fontId="1" type="noConversion"/>
  </si>
  <si>
    <t>SQX3000-6805479</t>
    <phoneticPr fontId="1" type="noConversion"/>
  </si>
  <si>
    <t>SHT0001967</t>
    <phoneticPr fontId="1" type="noConversion"/>
  </si>
  <si>
    <t>悬浮机构支架组件(新状态C版)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</si>
</sst>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u/>
      <sz val="12"/>
      <name val="微软雅黑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49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3" xfId="13" applyFont="1" applyFill="1" applyBorder="1" applyAlignment="1" applyProtection="1">
      <alignment horizontal="center" vertical="center" wrapText="1"/>
      <protection locked="0"/>
    </xf>
    <xf numFmtId="0" fontId="2" fillId="0" borderId="11" xfId="1" applyBorder="1" applyAlignment="1">
      <alignment horizontal="center" vertical="center"/>
    </xf>
    <xf numFmtId="0" fontId="28" fillId="0" borderId="11" xfId="13" applyFont="1" applyFill="1" applyBorder="1" applyAlignment="1" applyProtection="1">
      <alignment horizontal="center" vertical="center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78" fontId="17" fillId="2" borderId="12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/>
    </xf>
    <xf numFmtId="178" fontId="17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176" fontId="16" fillId="3" borderId="11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176" fontId="16" fillId="4" borderId="9" xfId="1" applyNumberFormat="1" applyFont="1" applyFill="1" applyBorder="1" applyAlignment="1">
      <alignment horizontal="center" vertical="center" wrapText="1"/>
    </xf>
    <xf numFmtId="0" fontId="2" fillId="4" borderId="0" xfId="1" applyFill="1">
      <alignment vertical="center"/>
    </xf>
    <xf numFmtId="0" fontId="2" fillId="4" borderId="11" xfId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78" fontId="17" fillId="4" borderId="11" xfId="1" applyNumberFormat="1" applyFont="1" applyFill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176" fontId="16" fillId="4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7" fillId="2" borderId="1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6" fontId="15" fillId="0" borderId="15" xfId="2" applyNumberFormat="1" applyFont="1" applyFill="1" applyBorder="1" applyAlignment="1">
      <alignment horizontal="center" vertical="center" wrapText="1"/>
    </xf>
    <xf numFmtId="176" fontId="15" fillId="0" borderId="16" xfId="2" applyNumberFormat="1" applyFont="1" applyFill="1" applyBorder="1" applyAlignment="1">
      <alignment horizontal="center" vertical="center" wrapText="1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BEB2-9D93-4F99-90B9-66297D08F982}">
  <sheetPr>
    <tabColor rgb="FFFF0000"/>
  </sheetPr>
  <dimension ref="A1:IU50"/>
  <sheetViews>
    <sheetView zoomScaleSheetLayoutView="100" workbookViewId="0">
      <selection activeCell="A5" sqref="A5:H5"/>
    </sheetView>
  </sheetViews>
  <sheetFormatPr defaultRowHeight="15.6"/>
  <cols>
    <col min="1" max="1" width="6.44140625" style="2" customWidth="1"/>
    <col min="2" max="2" width="12.21875" style="50" customWidth="1"/>
    <col min="3" max="3" width="24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20.88671875" style="49" customWidth="1"/>
    <col min="9" max="9" width="51.5546875" style="2" customWidth="1"/>
    <col min="10" max="11" width="15.6640625" style="2" customWidth="1"/>
    <col min="12" max="12" width="7.44140625" style="2" customWidth="1"/>
    <col min="13" max="223" width="8.88671875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8.88671875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8.88671875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8.88671875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8.88671875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8.88671875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8.88671875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8.88671875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8.88671875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8.88671875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8.88671875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8.88671875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8.88671875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8.88671875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8.88671875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8.88671875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8.88671875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8.88671875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8.88671875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8.88671875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8.88671875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8.88671875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8.88671875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8.88671875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8.88671875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8.88671875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8.88671875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8.88671875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8.88671875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8.88671875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8.88671875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8.88671875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8.88671875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8.88671875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8.88671875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8.88671875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8.88671875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8.88671875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8.88671875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8.88671875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8.88671875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8.88671875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8.88671875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8.88671875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8.88671875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8.88671875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8.88671875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8.88671875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8.88671875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8.88671875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8.88671875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8.88671875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8.88671875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8.88671875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8.88671875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8.88671875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8.88671875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8.88671875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8.88671875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8.88671875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8.88671875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8.88671875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8.88671875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8.88671875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8.88671875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8.88671875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8.88671875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8.88671875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8.88671875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8.88671875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8.88671875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8.88671875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8.88671875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8.88671875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8.88671875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8.88671875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8.88671875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8.88671875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8.88671875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8.88671875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8.88671875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8.88671875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8.88671875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8.88671875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8.88671875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8.88671875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8.88671875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8.88671875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8.88671875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8.88671875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8.88671875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8.88671875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8.88671875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8.88671875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8.88671875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8.88671875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8.88671875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8.88671875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8.88671875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8.88671875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8.88671875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8.88671875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8.88671875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8.88671875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8.88671875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8.88671875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8.88671875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8.88671875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8.88671875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8.88671875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8.88671875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8.88671875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8.88671875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8.88671875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8.88671875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8.88671875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8.88671875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8.88671875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8.88671875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8.88671875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8.88671875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8.88671875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8.88671875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8.88671875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8.88671875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8.88671875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8.88671875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8.88671875" style="2"/>
  </cols>
  <sheetData>
    <row r="1" spans="1:255" ht="22.2">
      <c r="A1" s="119" t="s">
        <v>97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20" t="s">
        <v>143</v>
      </c>
      <c r="B2" s="120"/>
      <c r="C2" s="120"/>
      <c r="D2" s="120"/>
      <c r="E2" s="120"/>
      <c r="F2" s="120"/>
      <c r="G2" s="120"/>
      <c r="H2" s="1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07" t="s">
        <v>112</v>
      </c>
      <c r="K7" s="107"/>
      <c r="L7" s="1"/>
      <c r="M7" s="108" t="s">
        <v>10</v>
      </c>
      <c r="N7" s="10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111"/>
      <c r="B8" s="113"/>
      <c r="C8" s="115"/>
      <c r="D8" s="115"/>
      <c r="E8" s="117"/>
      <c r="F8" s="9" t="s">
        <v>13</v>
      </c>
      <c r="G8" s="9" t="s">
        <v>98</v>
      </c>
      <c r="H8" s="106"/>
      <c r="I8" s="1"/>
      <c r="J8" s="78" t="s">
        <v>104</v>
      </c>
      <c r="K8" s="78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26.4" customHeight="1">
      <c r="A9" s="10">
        <v>1</v>
      </c>
      <c r="B9" s="55" t="s">
        <v>130</v>
      </c>
      <c r="C9" s="56" t="s">
        <v>132</v>
      </c>
      <c r="D9" s="13" t="s">
        <v>146</v>
      </c>
      <c r="E9" s="14" t="s">
        <v>106</v>
      </c>
      <c r="F9" s="15"/>
      <c r="G9" s="15">
        <f>48.7-2.6+3</f>
        <v>49.1</v>
      </c>
      <c r="H9" s="16" t="s">
        <v>133</v>
      </c>
      <c r="I9" s="1"/>
      <c r="J9" s="57"/>
      <c r="K9" s="60"/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6.4" customHeight="1">
      <c r="A10" s="17">
        <v>2</v>
      </c>
      <c r="B10" s="55" t="s">
        <v>131</v>
      </c>
      <c r="C10" s="63" t="s">
        <v>134</v>
      </c>
      <c r="D10" s="20" t="s">
        <v>147</v>
      </c>
      <c r="E10" s="14" t="s">
        <v>106</v>
      </c>
      <c r="F10" s="15"/>
      <c r="G10" s="15">
        <f>68.5-2.6+3</f>
        <v>68.900000000000006</v>
      </c>
      <c r="H10" s="22" t="s">
        <v>135</v>
      </c>
      <c r="I10" s="64"/>
      <c r="J10" s="78"/>
      <c r="K10" s="107"/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8" customHeight="1">
      <c r="A11" s="17"/>
      <c r="B11" s="61"/>
      <c r="C11" s="63"/>
      <c r="D11" s="20"/>
      <c r="E11" s="14"/>
      <c r="F11" s="15"/>
      <c r="G11" s="15"/>
      <c r="H11" s="22"/>
      <c r="I11" s="64"/>
      <c r="J11" s="78"/>
      <c r="K11" s="107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8" customHeight="1">
      <c r="A12" s="17"/>
      <c r="B12" s="61"/>
      <c r="C12" s="63"/>
      <c r="D12" s="20"/>
      <c r="E12" s="14"/>
      <c r="F12" s="15"/>
      <c r="G12" s="15"/>
      <c r="H12" s="65"/>
      <c r="I12" s="64"/>
      <c r="J12" s="78"/>
      <c r="K12" s="78"/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8" customHeight="1">
      <c r="A13" s="17"/>
      <c r="B13" s="11"/>
      <c r="C13" s="51"/>
      <c r="D13" s="13"/>
      <c r="E13" s="14"/>
      <c r="F13" s="15"/>
      <c r="G13" s="15"/>
      <c r="H13" s="16"/>
      <c r="I13" s="1"/>
      <c r="J13" s="78"/>
      <c r="K13" s="78"/>
      <c r="L13" s="1"/>
      <c r="M13" s="15"/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5" ht="18" customHeight="1">
      <c r="A14" s="17"/>
      <c r="B14" s="18"/>
      <c r="C14" s="19"/>
      <c r="D14" s="20"/>
      <c r="E14" s="21"/>
      <c r="F14" s="15"/>
      <c r="G14" s="15"/>
      <c r="H14" s="23"/>
      <c r="I14" s="1"/>
      <c r="J14" s="1"/>
      <c r="K14" s="1"/>
      <c r="L14" s="1"/>
      <c r="M14" s="15"/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5" ht="18" customHeight="1">
      <c r="A15" s="17"/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18" customHeight="1">
      <c r="A16" s="17"/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5" ht="18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5" ht="18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5" ht="18" customHeight="1" thickBot="1">
      <c r="A19" s="26"/>
      <c r="B19" s="27"/>
      <c r="C19" s="27"/>
      <c r="D19" s="52"/>
      <c r="E19" s="77"/>
      <c r="F19" s="31"/>
      <c r="G19" s="31"/>
      <c r="H19" s="32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33" customFormat="1" ht="30.75" customHeight="1">
      <c r="A20" s="109" t="s">
        <v>28</v>
      </c>
      <c r="B20" s="109"/>
      <c r="C20" s="109"/>
      <c r="D20" s="109"/>
      <c r="E20" s="109"/>
      <c r="F20" s="109"/>
      <c r="G20" s="109"/>
      <c r="H20" s="109"/>
    </row>
    <row r="21" spans="1:255" s="33" customFormat="1" ht="35.25" customHeight="1">
      <c r="A21" s="103" t="s">
        <v>99</v>
      </c>
      <c r="B21" s="103"/>
      <c r="C21" s="103"/>
      <c r="D21" s="103"/>
      <c r="E21" s="103"/>
      <c r="F21" s="103"/>
      <c r="G21" s="103"/>
      <c r="H21" s="103"/>
    </row>
    <row r="22" spans="1:255" s="33" customFormat="1" ht="41.25" customHeight="1">
      <c r="A22" s="103" t="s">
        <v>30</v>
      </c>
      <c r="B22" s="103"/>
      <c r="C22" s="103"/>
      <c r="D22" s="103"/>
      <c r="E22" s="103"/>
      <c r="F22" s="103"/>
      <c r="G22" s="103"/>
      <c r="H22" s="103"/>
    </row>
    <row r="23" spans="1:255" s="33" customFormat="1" ht="24" customHeight="1">
      <c r="A23" s="104" t="s">
        <v>31</v>
      </c>
      <c r="B23" s="104"/>
      <c r="C23" s="104"/>
      <c r="D23" s="104"/>
      <c r="E23" s="104"/>
      <c r="F23" s="104"/>
      <c r="G23" s="104"/>
      <c r="H23" s="104"/>
    </row>
    <row r="24" spans="1:255" s="33" customFormat="1">
      <c r="A24" s="76"/>
      <c r="B24" s="35"/>
      <c r="C24" s="76"/>
      <c r="D24" s="76"/>
      <c r="E24" s="76"/>
      <c r="F24" s="36"/>
      <c r="G24" s="36"/>
      <c r="H24" s="37"/>
    </row>
    <row r="25" spans="1:255" s="33" customFormat="1">
      <c r="A25" s="38" t="s">
        <v>32</v>
      </c>
      <c r="B25" s="39"/>
      <c r="C25" s="40"/>
      <c r="D25" s="41" t="s">
        <v>33</v>
      </c>
      <c r="E25" s="40"/>
      <c r="F25" s="42"/>
      <c r="G25" s="42"/>
      <c r="H25" s="43"/>
    </row>
    <row r="26" spans="1:255" s="33" customFormat="1">
      <c r="A26" s="38"/>
      <c r="B26" s="39"/>
      <c r="C26" s="40"/>
      <c r="D26" s="41"/>
      <c r="E26" s="40"/>
      <c r="F26" s="42"/>
      <c r="G26" s="42"/>
      <c r="H26" s="43"/>
    </row>
    <row r="27" spans="1:255" s="33" customFormat="1">
      <c r="A27" s="38" t="s">
        <v>34</v>
      </c>
      <c r="B27" s="38"/>
      <c r="C27" s="76"/>
      <c r="D27" s="38" t="s">
        <v>34</v>
      </c>
      <c r="E27" s="76"/>
      <c r="F27" s="42"/>
      <c r="G27" s="42"/>
      <c r="H27" s="43"/>
    </row>
    <row r="28" spans="1:255" s="33" customFormat="1" ht="14.4">
      <c r="B28" s="44"/>
      <c r="F28" s="42"/>
      <c r="G28" s="42"/>
      <c r="H28" s="43"/>
    </row>
    <row r="29" spans="1:255">
      <c r="B29" s="45"/>
    </row>
    <row r="30" spans="1:255">
      <c r="B30" s="45"/>
    </row>
    <row r="31" spans="1:255">
      <c r="B31" s="45"/>
    </row>
    <row r="32" spans="1:255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</sheetData>
  <mergeCells count="20">
    <mergeCell ref="A6:H6"/>
    <mergeCell ref="A1:H1"/>
    <mergeCell ref="A2:H2"/>
    <mergeCell ref="A3:H3"/>
    <mergeCell ref="A4:H4"/>
    <mergeCell ref="A5:H5"/>
    <mergeCell ref="A22:H22"/>
    <mergeCell ref="A23:H23"/>
    <mergeCell ref="H7:H8"/>
    <mergeCell ref="J7:K7"/>
    <mergeCell ref="M7:N7"/>
    <mergeCell ref="K10:K11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093A-387E-4B19-AE96-8CFFB26C4DDC}">
  <dimension ref="A1:IP47"/>
  <sheetViews>
    <sheetView tabSelected="1" view="pageBreakPreview" zoomScale="80" zoomScaleNormal="100" zoomScaleSheetLayoutView="80" workbookViewId="0">
      <selection activeCell="D10" sqref="D10"/>
    </sheetView>
  </sheetViews>
  <sheetFormatPr defaultRowHeight="15.6"/>
  <cols>
    <col min="1" max="1" width="6.44140625" style="2" customWidth="1"/>
    <col min="2" max="2" width="15.4414062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1.21875" style="48" customWidth="1"/>
    <col min="7" max="7" width="14" style="48" customWidth="1"/>
    <col min="8" max="8" width="17.4414062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50" ht="22.2">
      <c r="A1" s="119" t="s">
        <v>97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120" t="s">
        <v>186</v>
      </c>
      <c r="B2" s="120"/>
      <c r="C2" s="120"/>
      <c r="D2" s="120"/>
      <c r="E2" s="120"/>
      <c r="F2" s="120"/>
      <c r="G2" s="120"/>
      <c r="H2" s="1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23" t="s">
        <v>10</v>
      </c>
      <c r="G7" s="124"/>
      <c r="H7" s="10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" customHeight="1" thickBot="1">
      <c r="A8" s="111"/>
      <c r="B8" s="113"/>
      <c r="C8" s="115"/>
      <c r="D8" s="115"/>
      <c r="E8" s="117"/>
      <c r="F8" s="9" t="s">
        <v>173</v>
      </c>
      <c r="G8" s="9" t="s">
        <v>174</v>
      </c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17">
        <v>1</v>
      </c>
      <c r="B9" s="18" t="s">
        <v>188</v>
      </c>
      <c r="C9" s="19" t="s">
        <v>189</v>
      </c>
      <c r="D9" s="20"/>
      <c r="E9" s="81" t="s">
        <v>106</v>
      </c>
      <c r="F9" s="15"/>
      <c r="G9" s="15">
        <v>63.103999999999999</v>
      </c>
      <c r="H9" s="98" t="s">
        <v>187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17">
        <v>2</v>
      </c>
      <c r="B10" s="18"/>
      <c r="C10" s="19"/>
      <c r="D10" s="20"/>
      <c r="E10" s="81"/>
      <c r="F10" s="15"/>
      <c r="G10" s="15"/>
      <c r="H10" s="9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17">
        <v>3</v>
      </c>
      <c r="B11" s="18"/>
      <c r="C11" s="19"/>
      <c r="D11" s="20"/>
      <c r="E11" s="81"/>
      <c r="F11" s="15"/>
      <c r="G11" s="15"/>
      <c r="H11" s="9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17">
        <v>4</v>
      </c>
      <c r="B12" s="18"/>
      <c r="C12" s="19"/>
      <c r="D12" s="20"/>
      <c r="E12" s="81"/>
      <c r="F12" s="15"/>
      <c r="G12" s="15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>
        <v>5</v>
      </c>
      <c r="B13" s="18"/>
      <c r="C13" s="19"/>
      <c r="D13" s="20"/>
      <c r="E13" s="8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>
        <v>6</v>
      </c>
      <c r="B14" s="18"/>
      <c r="C14" s="19"/>
      <c r="D14" s="20"/>
      <c r="E14" s="8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>
        <v>7</v>
      </c>
      <c r="B15" s="18"/>
      <c r="C15" s="19"/>
      <c r="D15" s="20"/>
      <c r="E15" s="8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 thickBot="1">
      <c r="A16" s="26"/>
      <c r="B16" s="27"/>
      <c r="C16" s="27"/>
      <c r="D16" s="52"/>
      <c r="E16" s="102"/>
      <c r="F16" s="31"/>
      <c r="G16" s="31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3" customFormat="1" ht="30.75" customHeight="1">
      <c r="A17" s="109" t="s">
        <v>28</v>
      </c>
      <c r="B17" s="109"/>
      <c r="C17" s="109"/>
      <c r="D17" s="109"/>
      <c r="E17" s="109"/>
      <c r="F17" s="109"/>
      <c r="G17" s="109"/>
      <c r="H17" s="109"/>
    </row>
    <row r="18" spans="1:8" s="33" customFormat="1" ht="35.25" customHeight="1">
      <c r="A18" s="103" t="s">
        <v>185</v>
      </c>
      <c r="B18" s="103"/>
      <c r="C18" s="103"/>
      <c r="D18" s="103"/>
      <c r="E18" s="103"/>
      <c r="F18" s="103"/>
      <c r="G18" s="103"/>
      <c r="H18" s="103"/>
    </row>
    <row r="19" spans="1:8" s="33" customFormat="1" ht="41.25" customHeight="1">
      <c r="A19" s="103" t="s">
        <v>30</v>
      </c>
      <c r="B19" s="103"/>
      <c r="C19" s="103"/>
      <c r="D19" s="103"/>
      <c r="E19" s="103"/>
      <c r="F19" s="103"/>
      <c r="G19" s="103"/>
      <c r="H19" s="103"/>
    </row>
    <row r="20" spans="1:8" s="33" customFormat="1" ht="24" customHeight="1">
      <c r="A20" s="104" t="s">
        <v>31</v>
      </c>
      <c r="B20" s="104"/>
      <c r="C20" s="104"/>
      <c r="D20" s="104"/>
      <c r="E20" s="104"/>
      <c r="F20" s="104"/>
      <c r="G20" s="104"/>
      <c r="H20" s="104"/>
    </row>
    <row r="21" spans="1:8" s="33" customFormat="1">
      <c r="A21" s="101"/>
      <c r="B21" s="35"/>
      <c r="C21" s="101"/>
      <c r="D21" s="101"/>
      <c r="E21" s="101"/>
      <c r="F21" s="36"/>
      <c r="G21" s="36"/>
      <c r="H21" s="37"/>
    </row>
    <row r="22" spans="1:8" s="33" customFormat="1">
      <c r="A22" s="38" t="s">
        <v>32</v>
      </c>
      <c r="B22" s="39"/>
      <c r="C22" s="40"/>
      <c r="D22" s="41" t="s">
        <v>33</v>
      </c>
      <c r="E22" s="40"/>
      <c r="F22" s="42"/>
      <c r="G22" s="42"/>
      <c r="H22" s="43"/>
    </row>
    <row r="23" spans="1:8" s="33" customFormat="1">
      <c r="A23" s="38"/>
      <c r="B23" s="39"/>
      <c r="C23" s="40"/>
      <c r="D23" s="41"/>
      <c r="E23" s="40"/>
      <c r="F23" s="42"/>
      <c r="G23" s="42"/>
      <c r="H23" s="43"/>
    </row>
    <row r="24" spans="1:8" s="33" customFormat="1">
      <c r="A24" s="38" t="s">
        <v>34</v>
      </c>
      <c r="B24" s="38"/>
      <c r="C24" s="101"/>
      <c r="D24" s="38" t="s">
        <v>34</v>
      </c>
      <c r="E24" s="101"/>
      <c r="F24" s="42"/>
      <c r="G24" s="42"/>
      <c r="H24" s="43"/>
    </row>
    <row r="25" spans="1:8" s="33" customFormat="1" ht="14.4">
      <c r="B25" s="44"/>
      <c r="F25" s="42"/>
      <c r="G25" s="42"/>
      <c r="H25" s="43"/>
    </row>
    <row r="26" spans="1:8">
      <c r="B26" s="45"/>
    </row>
    <row r="27" spans="1:8">
      <c r="B27" s="45"/>
    </row>
    <row r="28" spans="1:8">
      <c r="B28" s="45"/>
    </row>
    <row r="29" spans="1:8">
      <c r="B29" s="45"/>
    </row>
    <row r="30" spans="1:8">
      <c r="B30" s="45"/>
    </row>
    <row r="31" spans="1:8">
      <c r="B31" s="45"/>
    </row>
    <row r="32" spans="1:8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</sheetData>
  <mergeCells count="17"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B1:B11 B16:B1048576">
    <cfRule type="duplicateValues" dxfId="1" priority="1"/>
  </conditionalFormatting>
  <conditionalFormatting sqref="B12:B15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69"/>
  <sheetViews>
    <sheetView topLeftCell="A22" zoomScaleSheetLayoutView="100" workbookViewId="0">
      <selection activeCell="A6" sqref="A6:H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5.109375" style="49" customWidth="1"/>
    <col min="9" max="221" width="9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7" width="9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3" width="9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9" width="9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5" width="9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1" width="9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7" width="9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3" width="9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9" width="9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5" width="9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1" width="9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7" width="9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3" width="9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9" width="9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5" width="9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1" width="9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7" width="9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3" width="9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9" width="9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5" width="9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1" width="9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7" width="9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3" width="9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9" width="9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5" width="9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1" width="9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7" width="9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3" width="9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9" width="9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5" width="9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1" width="9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7" width="9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3" width="9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9" width="9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5" width="9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1" width="9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7" width="9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3" width="9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9" width="9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5" width="9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1" width="9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7" width="9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3" width="9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9" width="9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5" width="9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1" width="9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7" width="9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3" width="9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9" width="9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5" width="9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1" width="9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7" width="9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3" width="9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9" width="9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5" width="9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1" width="9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7" width="9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3" width="9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9" width="9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5" width="9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1" width="9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7" width="9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3" width="9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9" width="9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9" style="2"/>
  </cols>
  <sheetData>
    <row r="1" spans="1:253" ht="22.2">
      <c r="A1" s="119" t="s">
        <v>97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120" t="s">
        <v>144</v>
      </c>
      <c r="B2" s="120"/>
      <c r="C2" s="120"/>
      <c r="D2" s="120"/>
      <c r="E2" s="120"/>
      <c r="F2" s="120"/>
      <c r="G2" s="120"/>
      <c r="H2" s="1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121" t="s">
        <v>100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"/>
      <c r="K7" s="108" t="s">
        <v>10</v>
      </c>
      <c r="L7" s="10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thickBot="1">
      <c r="A8" s="111"/>
      <c r="B8" s="113"/>
      <c r="C8" s="115"/>
      <c r="D8" s="115"/>
      <c r="E8" s="117"/>
      <c r="F8" s="9" t="s">
        <v>13</v>
      </c>
      <c r="G8" s="9" t="s">
        <v>98</v>
      </c>
      <c r="H8" s="106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15.7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v>43.512820512820497</v>
      </c>
      <c r="G9" s="15"/>
      <c r="H9" s="16"/>
      <c r="I9" s="1"/>
      <c r="J9" s="1"/>
      <c r="K9" s="15">
        <v>43.512820512820497</v>
      </c>
      <c r="L9" s="15">
        <v>43.512820512820497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customHeight="1">
      <c r="A10" s="17">
        <v>2</v>
      </c>
      <c r="B10" s="18" t="s">
        <v>18</v>
      </c>
      <c r="C10" s="19" t="s">
        <v>19</v>
      </c>
      <c r="D10" s="20" t="s">
        <v>20</v>
      </c>
      <c r="E10" s="21" t="s">
        <v>21</v>
      </c>
      <c r="F10" s="15">
        <v>39.059829059829099</v>
      </c>
      <c r="G10" s="15"/>
      <c r="H10" s="22"/>
      <c r="I10" s="1"/>
      <c r="J10" s="1"/>
      <c r="K10" s="15">
        <v>39.059829059829099</v>
      </c>
      <c r="L10" s="15">
        <v>39.059829059829099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customHeight="1">
      <c r="A11" s="17">
        <v>3</v>
      </c>
      <c r="B11" s="18" t="s">
        <v>22</v>
      </c>
      <c r="C11" s="18" t="s">
        <v>23</v>
      </c>
      <c r="D11" s="20" t="s">
        <v>24</v>
      </c>
      <c r="E11" s="21" t="s">
        <v>21</v>
      </c>
      <c r="F11" s="15">
        <v>14.8974358974359</v>
      </c>
      <c r="G11" s="15"/>
      <c r="H11" s="22"/>
      <c r="I11" s="1"/>
      <c r="J11" s="1"/>
      <c r="K11" s="15">
        <v>14.8974358974359</v>
      </c>
      <c r="L11" s="15">
        <v>14.8974358974359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.75" customHeight="1">
      <c r="A12" s="17">
        <v>4</v>
      </c>
      <c r="B12" s="18" t="s">
        <v>25</v>
      </c>
      <c r="C12" s="19" t="s">
        <v>26</v>
      </c>
      <c r="D12" s="20" t="s">
        <v>27</v>
      </c>
      <c r="E12" s="21" t="s">
        <v>21</v>
      </c>
      <c r="F12" s="15">
        <v>13.8888888888889</v>
      </c>
      <c r="G12" s="15"/>
      <c r="H12" s="22"/>
      <c r="I12" s="1"/>
      <c r="J12" s="1"/>
      <c r="K12" s="15">
        <v>13.8888888888889</v>
      </c>
      <c r="L12" s="15">
        <v>13.8888888888889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customHeight="1">
      <c r="A13" s="17">
        <v>5</v>
      </c>
      <c r="B13" s="11"/>
      <c r="C13" s="51" t="s">
        <v>35</v>
      </c>
      <c r="D13" s="13" t="s">
        <v>36</v>
      </c>
      <c r="E13" s="14" t="s">
        <v>17</v>
      </c>
      <c r="F13" s="15">
        <v>36.01</v>
      </c>
      <c r="G13" s="15"/>
      <c r="H13" s="16"/>
      <c r="I13" s="1"/>
      <c r="J13" s="1"/>
      <c r="K13" s="15"/>
      <c r="L13" s="15">
        <v>36.01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3" ht="15.75" customHeight="1">
      <c r="A14" s="17">
        <v>6</v>
      </c>
      <c r="B14" s="18" t="s">
        <v>37</v>
      </c>
      <c r="C14" s="19" t="s">
        <v>38</v>
      </c>
      <c r="D14" s="20" t="s">
        <v>39</v>
      </c>
      <c r="E14" s="21" t="s">
        <v>17</v>
      </c>
      <c r="F14" s="15">
        <v>10.6</v>
      </c>
      <c r="G14" s="15"/>
      <c r="H14" s="22"/>
      <c r="I14" s="1"/>
      <c r="J14" s="1"/>
      <c r="K14" s="15"/>
      <c r="L14" s="15">
        <v>10.6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3" ht="15.75" customHeight="1">
      <c r="A15" s="17">
        <v>7</v>
      </c>
      <c r="B15" s="18" t="s">
        <v>40</v>
      </c>
      <c r="C15" s="18" t="s">
        <v>41</v>
      </c>
      <c r="D15" s="20" t="s">
        <v>42</v>
      </c>
      <c r="E15" s="21" t="s">
        <v>17</v>
      </c>
      <c r="F15" s="15">
        <v>10.6</v>
      </c>
      <c r="G15" s="15"/>
      <c r="H15" s="22"/>
      <c r="I15" s="1"/>
      <c r="J15" s="1"/>
      <c r="K15" s="15"/>
      <c r="L15" s="15">
        <v>10.6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3" ht="15.75" customHeight="1">
      <c r="A16" s="17">
        <v>8</v>
      </c>
      <c r="B16" s="18"/>
      <c r="C16" s="19" t="s">
        <v>43</v>
      </c>
      <c r="D16" s="20" t="s">
        <v>44</v>
      </c>
      <c r="E16" s="21" t="s">
        <v>17</v>
      </c>
      <c r="F16" s="15">
        <v>0.23</v>
      </c>
      <c r="G16" s="15"/>
      <c r="H16" s="22"/>
      <c r="I16" s="1"/>
      <c r="J16" s="1"/>
      <c r="K16" s="15"/>
      <c r="L16" s="15">
        <v>0.23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.75" customHeight="1">
      <c r="A17" s="17">
        <v>9</v>
      </c>
      <c r="B17" s="18"/>
      <c r="C17" s="18" t="s">
        <v>45</v>
      </c>
      <c r="D17" s="20" t="s">
        <v>46</v>
      </c>
      <c r="E17" s="21" t="s">
        <v>17</v>
      </c>
      <c r="F17" s="15">
        <v>0.3</v>
      </c>
      <c r="G17" s="15"/>
      <c r="H17" s="23"/>
      <c r="I17" s="1"/>
      <c r="J17" s="1"/>
      <c r="K17" s="15"/>
      <c r="L17" s="15">
        <v>0.3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.75" customHeight="1">
      <c r="A18" s="17">
        <v>10</v>
      </c>
      <c r="B18" s="18"/>
      <c r="C18" s="18" t="s">
        <v>47</v>
      </c>
      <c r="D18" s="20" t="s">
        <v>48</v>
      </c>
      <c r="E18" s="21" t="s">
        <v>17</v>
      </c>
      <c r="F18" s="15">
        <v>0.41</v>
      </c>
      <c r="G18" s="15"/>
      <c r="H18" s="23"/>
      <c r="I18" s="1"/>
      <c r="J18" s="1"/>
      <c r="K18" s="15"/>
      <c r="L18" s="15">
        <v>0.41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.75" customHeight="1">
      <c r="A19" s="17">
        <v>11</v>
      </c>
      <c r="B19" s="18"/>
      <c r="C19" s="19" t="s">
        <v>49</v>
      </c>
      <c r="D19" s="20" t="s">
        <v>50</v>
      </c>
      <c r="E19" s="21" t="s">
        <v>17</v>
      </c>
      <c r="F19" s="15">
        <v>0.35</v>
      </c>
      <c r="G19" s="15"/>
      <c r="H19" s="23"/>
      <c r="I19" s="1"/>
      <c r="J19" s="1"/>
      <c r="K19" s="15"/>
      <c r="L19" s="15">
        <v>0.35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.75" customHeight="1">
      <c r="A20" s="17">
        <v>12</v>
      </c>
      <c r="B20" s="18"/>
      <c r="C20" s="19" t="s">
        <v>51</v>
      </c>
      <c r="D20" s="20" t="s">
        <v>52</v>
      </c>
      <c r="E20" s="21" t="s">
        <v>17</v>
      </c>
      <c r="F20" s="15">
        <v>0.47</v>
      </c>
      <c r="G20" s="15"/>
      <c r="H20" s="23"/>
      <c r="I20" s="1"/>
      <c r="J20" s="1"/>
      <c r="K20" s="15"/>
      <c r="L20" s="15">
        <v>0.47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.75" customHeight="1">
      <c r="A21" s="17">
        <v>13</v>
      </c>
      <c r="B21" s="18" t="s">
        <v>53</v>
      </c>
      <c r="C21" s="19" t="s">
        <v>54</v>
      </c>
      <c r="D21" s="20" t="s">
        <v>55</v>
      </c>
      <c r="E21" s="21" t="s">
        <v>17</v>
      </c>
      <c r="F21" s="15">
        <v>0.71</v>
      </c>
      <c r="G21" s="15"/>
      <c r="H21" s="23"/>
      <c r="I21" s="1"/>
      <c r="J21" s="1"/>
      <c r="K21" s="15"/>
      <c r="L21" s="15">
        <v>0.71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.75" customHeight="1">
      <c r="A22" s="17">
        <v>14</v>
      </c>
      <c r="B22" s="18"/>
      <c r="C22" s="19" t="s">
        <v>56</v>
      </c>
      <c r="D22" s="20" t="s">
        <v>57</v>
      </c>
      <c r="E22" s="21" t="s">
        <v>17</v>
      </c>
      <c r="F22" s="15">
        <v>1.88</v>
      </c>
      <c r="G22" s="15"/>
      <c r="H22" s="23"/>
      <c r="I22" s="1"/>
      <c r="J22" s="1"/>
      <c r="K22" s="15"/>
      <c r="L22" s="15">
        <v>1.88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.75" customHeight="1">
      <c r="A23" s="17">
        <v>15</v>
      </c>
      <c r="B23" s="18" t="s">
        <v>58</v>
      </c>
      <c r="C23" s="19" t="s">
        <v>59</v>
      </c>
      <c r="D23" s="20" t="s">
        <v>60</v>
      </c>
      <c r="E23" s="21" t="s">
        <v>17</v>
      </c>
      <c r="F23" s="15">
        <v>0.18</v>
      </c>
      <c r="G23" s="15"/>
      <c r="H23" s="23"/>
      <c r="I23" s="1"/>
      <c r="J23" s="1"/>
      <c r="K23" s="15"/>
      <c r="L23" s="15">
        <v>0.18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.75" customHeight="1">
      <c r="A24" s="17">
        <v>16</v>
      </c>
      <c r="B24" s="18" t="s">
        <v>61</v>
      </c>
      <c r="C24" s="19" t="s">
        <v>62</v>
      </c>
      <c r="D24" s="20" t="s">
        <v>63</v>
      </c>
      <c r="E24" s="21" t="s">
        <v>17</v>
      </c>
      <c r="F24" s="15">
        <v>0.21</v>
      </c>
      <c r="G24" s="15"/>
      <c r="H24" s="23"/>
      <c r="I24" s="1"/>
      <c r="J24" s="1"/>
      <c r="K24" s="15"/>
      <c r="L24" s="15">
        <v>0.21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.75" customHeight="1">
      <c r="A25" s="17">
        <v>17</v>
      </c>
      <c r="B25" s="18" t="s">
        <v>64</v>
      </c>
      <c r="C25" s="19" t="s">
        <v>65</v>
      </c>
      <c r="D25" s="20" t="s">
        <v>66</v>
      </c>
      <c r="E25" s="21" t="s">
        <v>17</v>
      </c>
      <c r="F25" s="15">
        <v>0.33</v>
      </c>
      <c r="G25" s="15"/>
      <c r="H25" s="23"/>
      <c r="I25" s="1"/>
      <c r="J25" s="1"/>
      <c r="K25" s="15"/>
      <c r="L25" s="15">
        <v>0.33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s="75" customFormat="1" ht="15.75" customHeight="1">
      <c r="A26" s="66">
        <v>18</v>
      </c>
      <c r="B26" s="67" t="s">
        <v>67</v>
      </c>
      <c r="C26" s="68" t="s">
        <v>68</v>
      </c>
      <c r="D26" s="69" t="s">
        <v>69</v>
      </c>
      <c r="E26" s="70" t="s">
        <v>17</v>
      </c>
      <c r="F26" s="71">
        <v>3.92</v>
      </c>
      <c r="G26" s="72"/>
      <c r="H26" s="73"/>
      <c r="I26" s="74"/>
      <c r="J26" s="74"/>
      <c r="K26" s="71"/>
      <c r="L26" s="72">
        <v>3.92</v>
      </c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</row>
    <row r="27" spans="1:252" ht="15.75" customHeight="1">
      <c r="A27" s="17">
        <v>19</v>
      </c>
      <c r="B27" s="18" t="s">
        <v>70</v>
      </c>
      <c r="C27" s="19" t="s">
        <v>71</v>
      </c>
      <c r="D27" s="20" t="s">
        <v>72</v>
      </c>
      <c r="E27" s="21" t="s">
        <v>17</v>
      </c>
      <c r="F27" s="15">
        <v>0.13</v>
      </c>
      <c r="G27" s="24"/>
      <c r="H27" s="23"/>
      <c r="I27" s="1"/>
      <c r="J27" s="1"/>
      <c r="K27" s="15"/>
      <c r="L27" s="24">
        <v>0.13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.75" customHeight="1">
      <c r="A28" s="17">
        <v>20</v>
      </c>
      <c r="B28" s="18" t="s">
        <v>73</v>
      </c>
      <c r="C28" s="19" t="s">
        <v>74</v>
      </c>
      <c r="D28" s="20" t="s">
        <v>75</v>
      </c>
      <c r="E28" s="21" t="s">
        <v>17</v>
      </c>
      <c r="F28" s="15">
        <v>1.28</v>
      </c>
      <c r="G28" s="24"/>
      <c r="H28" s="23"/>
      <c r="I28" s="1"/>
      <c r="J28" s="1"/>
      <c r="K28" s="15"/>
      <c r="L28" s="24">
        <v>1.28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.75" customHeight="1">
      <c r="A29" s="17">
        <v>21</v>
      </c>
      <c r="B29" s="18"/>
      <c r="C29" s="19" t="s">
        <v>76</v>
      </c>
      <c r="D29" s="20" t="s">
        <v>77</v>
      </c>
      <c r="E29" s="21" t="s">
        <v>17</v>
      </c>
      <c r="F29" s="15">
        <v>0.33</v>
      </c>
      <c r="G29" s="24"/>
      <c r="H29" s="23"/>
      <c r="I29" s="1"/>
      <c r="J29" s="1"/>
      <c r="K29" s="15"/>
      <c r="L29" s="24">
        <v>0.33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.75" customHeight="1">
      <c r="A30" s="17">
        <v>22</v>
      </c>
      <c r="B30" s="18"/>
      <c r="C30" s="25" t="s">
        <v>78</v>
      </c>
      <c r="D30" s="20" t="s">
        <v>79</v>
      </c>
      <c r="E30" s="21" t="s">
        <v>17</v>
      </c>
      <c r="F30" s="15">
        <v>3.2</v>
      </c>
      <c r="G30" s="15"/>
      <c r="H30" s="23"/>
      <c r="I30" s="1"/>
      <c r="J30" s="1"/>
      <c r="K30" s="15"/>
      <c r="L30" s="15">
        <v>3.2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.75" customHeight="1">
      <c r="A31" s="17">
        <v>23</v>
      </c>
      <c r="B31" s="11"/>
      <c r="C31" s="51" t="s">
        <v>80</v>
      </c>
      <c r="D31" s="13" t="s">
        <v>81</v>
      </c>
      <c r="E31" s="14" t="s">
        <v>17</v>
      </c>
      <c r="F31" s="15">
        <v>13.6374</v>
      </c>
      <c r="G31" s="15"/>
      <c r="H31" s="16" t="s">
        <v>82</v>
      </c>
      <c r="I31" s="1"/>
      <c r="J31" s="1"/>
      <c r="K31" s="15"/>
      <c r="L31" s="15">
        <v>13.6374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.75" customHeight="1">
      <c r="A32" s="17">
        <v>24</v>
      </c>
      <c r="B32" s="18"/>
      <c r="C32" s="19" t="s">
        <v>83</v>
      </c>
      <c r="D32" s="13" t="s">
        <v>84</v>
      </c>
      <c r="E32" s="21" t="s">
        <v>17</v>
      </c>
      <c r="F32" s="15">
        <v>12.6289</v>
      </c>
      <c r="G32" s="15"/>
      <c r="H32" s="16" t="s">
        <v>82</v>
      </c>
      <c r="I32" s="1"/>
      <c r="J32" s="1"/>
      <c r="K32" s="15"/>
      <c r="L32" s="15">
        <v>12.6289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3" ht="15.75" customHeight="1">
      <c r="A33" s="17">
        <v>25</v>
      </c>
      <c r="B33" s="11"/>
      <c r="C33" s="51" t="s">
        <v>86</v>
      </c>
      <c r="D33" s="13" t="s">
        <v>87</v>
      </c>
      <c r="E33" s="14" t="s">
        <v>17</v>
      </c>
      <c r="F33" s="15">
        <v>0.58620000000000005</v>
      </c>
      <c r="G33" s="15"/>
      <c r="H33" s="16"/>
      <c r="I33" s="1"/>
      <c r="J33" s="1"/>
      <c r="K33" s="15">
        <v>0.58620000000000005</v>
      </c>
      <c r="L33" s="15">
        <v>0.58620000000000005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3" ht="15.75" customHeight="1">
      <c r="A34" s="17">
        <v>26</v>
      </c>
      <c r="B34" s="18"/>
      <c r="C34" s="19" t="s">
        <v>88</v>
      </c>
      <c r="D34" s="13" t="s">
        <v>89</v>
      </c>
      <c r="E34" s="21" t="s">
        <v>17</v>
      </c>
      <c r="F34" s="15">
        <v>1.8103</v>
      </c>
      <c r="G34" s="15"/>
      <c r="H34" s="16"/>
      <c r="I34" s="1"/>
      <c r="J34" s="1"/>
      <c r="K34" s="15">
        <v>1.8103</v>
      </c>
      <c r="L34" s="15">
        <v>1.8103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3" ht="15.75" customHeight="1">
      <c r="A35" s="17">
        <v>27</v>
      </c>
      <c r="B35" s="18"/>
      <c r="C35" s="18" t="s">
        <v>90</v>
      </c>
      <c r="D35" s="20" t="s">
        <v>91</v>
      </c>
      <c r="E35" s="21" t="s">
        <v>17</v>
      </c>
      <c r="F35" s="15">
        <v>0.68969999999999998</v>
      </c>
      <c r="G35" s="15"/>
      <c r="H35" s="22"/>
      <c r="I35" s="1"/>
      <c r="J35" s="1"/>
      <c r="K35" s="15">
        <v>0.68969999999999998</v>
      </c>
      <c r="L35" s="15">
        <v>0.68969999999999998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3" ht="15.75" customHeight="1">
      <c r="A36" s="17">
        <v>28</v>
      </c>
      <c r="B36" s="18"/>
      <c r="C36" s="19" t="s">
        <v>92</v>
      </c>
      <c r="D36" s="20" t="s">
        <v>93</v>
      </c>
      <c r="E36" s="21" t="s">
        <v>94</v>
      </c>
      <c r="F36" s="15">
        <v>4.0999999999999996</v>
      </c>
      <c r="G36" s="15"/>
      <c r="H36" s="22"/>
      <c r="I36" s="1"/>
      <c r="J36" s="1" t="s">
        <v>95</v>
      </c>
      <c r="K36" s="15">
        <v>4.0999999999999996</v>
      </c>
      <c r="L36" s="15">
        <v>4.0999999999999996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3" ht="15.75" customHeight="1">
      <c r="A37" s="17">
        <v>29</v>
      </c>
      <c r="B37" s="18"/>
      <c r="C37" s="18"/>
      <c r="D37" s="20"/>
      <c r="E37" s="21"/>
      <c r="F37" s="15"/>
      <c r="G37" s="15"/>
      <c r="H37" s="23"/>
      <c r="I37" s="1"/>
      <c r="J37" s="1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5.75" customHeight="1" thickBot="1">
      <c r="A38" s="26">
        <v>30</v>
      </c>
      <c r="B38" s="27"/>
      <c r="C38" s="27"/>
      <c r="D38" s="52"/>
      <c r="E38" s="30"/>
      <c r="F38" s="31"/>
      <c r="G38" s="31"/>
      <c r="H38" s="32"/>
      <c r="I38" s="1"/>
      <c r="J38" s="1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33" customFormat="1" ht="30.75" customHeight="1">
      <c r="A39" s="109" t="s">
        <v>28</v>
      </c>
      <c r="B39" s="109"/>
      <c r="C39" s="109"/>
      <c r="D39" s="109"/>
      <c r="E39" s="109"/>
      <c r="F39" s="109"/>
      <c r="G39" s="109"/>
      <c r="H39" s="109"/>
    </row>
    <row r="40" spans="1:253" s="33" customFormat="1" ht="35.25" customHeight="1">
      <c r="A40" s="103" t="s">
        <v>99</v>
      </c>
      <c r="B40" s="103"/>
      <c r="C40" s="103"/>
      <c r="D40" s="103"/>
      <c r="E40" s="103"/>
      <c r="F40" s="103"/>
      <c r="G40" s="103"/>
      <c r="H40" s="103"/>
    </row>
    <row r="41" spans="1:253" s="33" customFormat="1" ht="41.25" customHeight="1">
      <c r="A41" s="103" t="s">
        <v>30</v>
      </c>
      <c r="B41" s="103"/>
      <c r="C41" s="103"/>
      <c r="D41" s="103"/>
      <c r="E41" s="103"/>
      <c r="F41" s="103"/>
      <c r="G41" s="103"/>
      <c r="H41" s="103"/>
    </row>
    <row r="42" spans="1:253" s="33" customFormat="1" ht="24" customHeight="1">
      <c r="A42" s="104" t="s">
        <v>31</v>
      </c>
      <c r="B42" s="104"/>
      <c r="C42" s="104"/>
      <c r="D42" s="104"/>
      <c r="E42" s="104"/>
      <c r="F42" s="104"/>
      <c r="G42" s="104"/>
      <c r="H42" s="104"/>
    </row>
    <row r="43" spans="1:253" s="33" customFormat="1">
      <c r="A43" s="34"/>
      <c r="B43" s="35"/>
      <c r="C43" s="34"/>
      <c r="D43" s="34"/>
      <c r="E43" s="34"/>
      <c r="F43" s="36"/>
      <c r="G43" s="36"/>
      <c r="H43" s="37"/>
    </row>
    <row r="44" spans="1:253" s="33" customFormat="1">
      <c r="A44" s="38" t="s">
        <v>32</v>
      </c>
      <c r="B44" s="39"/>
      <c r="C44" s="40"/>
      <c r="D44" s="41" t="s">
        <v>33</v>
      </c>
      <c r="E44" s="40"/>
      <c r="F44" s="42"/>
      <c r="G44" s="42"/>
      <c r="H44" s="43"/>
    </row>
    <row r="45" spans="1:253" s="33" customFormat="1">
      <c r="A45" s="38"/>
      <c r="B45" s="39"/>
      <c r="C45" s="40"/>
      <c r="D45" s="41"/>
      <c r="E45" s="40"/>
      <c r="F45" s="42"/>
      <c r="G45" s="42"/>
      <c r="H45" s="43"/>
    </row>
    <row r="46" spans="1:253" s="33" customFormat="1">
      <c r="A46" s="38" t="s">
        <v>34</v>
      </c>
      <c r="B46" s="38"/>
      <c r="C46" s="34"/>
      <c r="D46" s="38" t="s">
        <v>34</v>
      </c>
      <c r="E46" s="34"/>
      <c r="F46" s="42"/>
      <c r="G46" s="42"/>
      <c r="H46" s="43"/>
    </row>
    <row r="47" spans="1:253" s="33" customFormat="1" ht="14.4">
      <c r="B47" s="44"/>
      <c r="F47" s="42"/>
      <c r="G47" s="42"/>
      <c r="H47" s="43"/>
    </row>
    <row r="48" spans="1:25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</sheetData>
  <mergeCells count="18">
    <mergeCell ref="A1:H1"/>
    <mergeCell ref="A3:H3"/>
    <mergeCell ref="A4:H4"/>
    <mergeCell ref="A5:H5"/>
    <mergeCell ref="A6:H6"/>
    <mergeCell ref="A40:H40"/>
    <mergeCell ref="A41:H41"/>
    <mergeCell ref="K7:L7"/>
    <mergeCell ref="A2:H2"/>
    <mergeCell ref="A42:H42"/>
    <mergeCell ref="A7:A8"/>
    <mergeCell ref="B7:B8"/>
    <mergeCell ref="C7:C8"/>
    <mergeCell ref="D7:D8"/>
    <mergeCell ref="E7:E8"/>
    <mergeCell ref="F7:G7"/>
    <mergeCell ref="H7:H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19" t="s">
        <v>0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11"/>
      <c r="B8" s="113"/>
      <c r="C8" s="115"/>
      <c r="D8" s="115"/>
      <c r="E8" s="117"/>
      <c r="F8" s="9" t="s">
        <v>12</v>
      </c>
      <c r="G8" s="9" t="s">
        <v>13</v>
      </c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1" t="s">
        <v>35</v>
      </c>
      <c r="D9" s="13" t="s">
        <v>36</v>
      </c>
      <c r="E9" s="14" t="s">
        <v>17</v>
      </c>
      <c r="F9" s="15"/>
      <c r="G9" s="15">
        <v>36.01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7">
        <v>2</v>
      </c>
      <c r="B10" s="18" t="s">
        <v>37</v>
      </c>
      <c r="C10" s="19" t="s">
        <v>38</v>
      </c>
      <c r="D10" s="20" t="s">
        <v>39</v>
      </c>
      <c r="E10" s="21" t="s">
        <v>17</v>
      </c>
      <c r="F10" s="15"/>
      <c r="G10" s="15">
        <v>10.6</v>
      </c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7">
        <v>3</v>
      </c>
      <c r="B11" s="18" t="s">
        <v>40</v>
      </c>
      <c r="C11" s="18" t="s">
        <v>41</v>
      </c>
      <c r="D11" s="20" t="s">
        <v>42</v>
      </c>
      <c r="E11" s="21" t="s">
        <v>17</v>
      </c>
      <c r="F11" s="15"/>
      <c r="G11" s="15">
        <v>10.6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7">
        <v>4</v>
      </c>
      <c r="B12" s="18"/>
      <c r="C12" s="19" t="s">
        <v>43</v>
      </c>
      <c r="D12" s="20" t="s">
        <v>44</v>
      </c>
      <c r="E12" s="21" t="s">
        <v>17</v>
      </c>
      <c r="F12" s="15"/>
      <c r="G12" s="15">
        <v>0.23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7">
        <v>5</v>
      </c>
      <c r="B13" s="18"/>
      <c r="C13" s="18" t="s">
        <v>45</v>
      </c>
      <c r="D13" s="20" t="s">
        <v>46</v>
      </c>
      <c r="E13" s="21" t="s">
        <v>17</v>
      </c>
      <c r="F13" s="15"/>
      <c r="G13" s="15">
        <v>0.3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7">
        <v>6</v>
      </c>
      <c r="B14" s="18"/>
      <c r="C14" s="18" t="s">
        <v>47</v>
      </c>
      <c r="D14" s="20" t="s">
        <v>48</v>
      </c>
      <c r="E14" s="21" t="s">
        <v>17</v>
      </c>
      <c r="F14" s="15"/>
      <c r="G14" s="15">
        <v>0.41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7">
        <v>7</v>
      </c>
      <c r="B15" s="18"/>
      <c r="C15" s="19" t="s">
        <v>49</v>
      </c>
      <c r="D15" s="20" t="s">
        <v>50</v>
      </c>
      <c r="E15" s="21" t="s">
        <v>17</v>
      </c>
      <c r="F15" s="15"/>
      <c r="G15" s="15">
        <v>0.35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7">
        <v>8</v>
      </c>
      <c r="B16" s="18"/>
      <c r="C16" s="19" t="s">
        <v>51</v>
      </c>
      <c r="D16" s="20" t="s">
        <v>52</v>
      </c>
      <c r="E16" s="21" t="s">
        <v>17</v>
      </c>
      <c r="F16" s="15"/>
      <c r="G16" s="15">
        <v>0.47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7">
        <v>9</v>
      </c>
      <c r="B17" s="18" t="s">
        <v>53</v>
      </c>
      <c r="C17" s="19" t="s">
        <v>54</v>
      </c>
      <c r="D17" s="20" t="s">
        <v>55</v>
      </c>
      <c r="E17" s="21" t="s">
        <v>17</v>
      </c>
      <c r="F17" s="15"/>
      <c r="G17" s="15">
        <v>0.71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7">
        <v>10</v>
      </c>
      <c r="B18" s="18"/>
      <c r="C18" s="19" t="s">
        <v>56</v>
      </c>
      <c r="D18" s="20" t="s">
        <v>57</v>
      </c>
      <c r="E18" s="21" t="s">
        <v>17</v>
      </c>
      <c r="F18" s="15"/>
      <c r="G18" s="15">
        <v>1.88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7">
        <v>11</v>
      </c>
      <c r="B19" s="18" t="s">
        <v>58</v>
      </c>
      <c r="C19" s="19" t="s">
        <v>59</v>
      </c>
      <c r="D19" s="20" t="s">
        <v>60</v>
      </c>
      <c r="E19" s="21" t="s">
        <v>17</v>
      </c>
      <c r="F19" s="15"/>
      <c r="G19" s="15">
        <v>0.18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7">
        <v>12</v>
      </c>
      <c r="B20" s="18" t="s">
        <v>61</v>
      </c>
      <c r="C20" s="19" t="s">
        <v>62</v>
      </c>
      <c r="D20" s="20" t="s">
        <v>63</v>
      </c>
      <c r="E20" s="21" t="s">
        <v>17</v>
      </c>
      <c r="F20" s="15"/>
      <c r="G20" s="15">
        <v>0.21</v>
      </c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7">
        <v>13</v>
      </c>
      <c r="B21" s="18" t="s">
        <v>64</v>
      </c>
      <c r="C21" s="19" t="s">
        <v>65</v>
      </c>
      <c r="D21" s="20" t="s">
        <v>66</v>
      </c>
      <c r="E21" s="21" t="s">
        <v>17</v>
      </c>
      <c r="F21" s="15"/>
      <c r="G21" s="15">
        <v>0.33</v>
      </c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7">
        <v>14</v>
      </c>
      <c r="B22" s="18" t="s">
        <v>67</v>
      </c>
      <c r="C22" s="19" t="s">
        <v>68</v>
      </c>
      <c r="D22" s="20" t="s">
        <v>69</v>
      </c>
      <c r="E22" s="21" t="s">
        <v>17</v>
      </c>
      <c r="F22" s="15"/>
      <c r="G22" s="24">
        <v>3.92</v>
      </c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7">
        <v>15</v>
      </c>
      <c r="B23" s="18" t="s">
        <v>70</v>
      </c>
      <c r="C23" s="19" t="s">
        <v>71</v>
      </c>
      <c r="D23" s="20" t="s">
        <v>72</v>
      </c>
      <c r="E23" s="21" t="s">
        <v>17</v>
      </c>
      <c r="F23" s="15"/>
      <c r="G23" s="24">
        <v>0.13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7">
        <v>16</v>
      </c>
      <c r="B24" s="18" t="s">
        <v>73</v>
      </c>
      <c r="C24" s="19" t="s">
        <v>74</v>
      </c>
      <c r="D24" s="20" t="s">
        <v>75</v>
      </c>
      <c r="E24" s="21" t="s">
        <v>17</v>
      </c>
      <c r="F24" s="15"/>
      <c r="G24" s="24">
        <v>1.28</v>
      </c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7">
        <v>17</v>
      </c>
      <c r="B25" s="18"/>
      <c r="C25" s="19" t="s">
        <v>76</v>
      </c>
      <c r="D25" s="20" t="s">
        <v>77</v>
      </c>
      <c r="E25" s="21" t="s">
        <v>17</v>
      </c>
      <c r="F25" s="15"/>
      <c r="G25" s="24">
        <v>0.33</v>
      </c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7">
        <v>18</v>
      </c>
      <c r="B26" s="18"/>
      <c r="C26" s="25" t="s">
        <v>78</v>
      </c>
      <c r="D26" s="20" t="s">
        <v>79</v>
      </c>
      <c r="E26" s="21" t="s">
        <v>17</v>
      </c>
      <c r="F26" s="15"/>
      <c r="G26" s="15">
        <v>3.2</v>
      </c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7">
        <v>19</v>
      </c>
      <c r="B27" s="18"/>
      <c r="C27" s="25"/>
      <c r="D27" s="20"/>
      <c r="E27" s="21"/>
      <c r="F27" s="15"/>
      <c r="G27" s="15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7">
        <v>20</v>
      </c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7">
        <v>21</v>
      </c>
      <c r="B29" s="18"/>
      <c r="C29" s="25"/>
      <c r="D29" s="20"/>
      <c r="E29" s="21"/>
      <c r="F29" s="15"/>
      <c r="G29" s="15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7">
        <v>22</v>
      </c>
      <c r="B30" s="18"/>
      <c r="C30" s="25"/>
      <c r="D30" s="20"/>
      <c r="E30" s="21"/>
      <c r="F30" s="15"/>
      <c r="G30" s="15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7">
        <v>23</v>
      </c>
      <c r="B31" s="18"/>
      <c r="C31" s="19"/>
      <c r="D31" s="20"/>
      <c r="E31" s="21"/>
      <c r="F31" s="24"/>
      <c r="G31" s="24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7">
        <v>24</v>
      </c>
      <c r="B32" s="18"/>
      <c r="C32" s="19"/>
      <c r="D32" s="20"/>
      <c r="E32" s="21"/>
      <c r="F32" s="24"/>
      <c r="G32" s="24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3" customFormat="1" ht="30.75" customHeight="1">
      <c r="A34" s="109" t="s">
        <v>28</v>
      </c>
      <c r="B34" s="109"/>
      <c r="C34" s="109"/>
      <c r="D34" s="109"/>
      <c r="E34" s="109"/>
      <c r="F34" s="109"/>
      <c r="G34" s="109"/>
      <c r="H34" s="109"/>
    </row>
    <row r="35" spans="1:252" s="33" customFormat="1" ht="35.25" customHeight="1">
      <c r="A35" s="103" t="s">
        <v>29</v>
      </c>
      <c r="B35" s="103"/>
      <c r="C35" s="103"/>
      <c r="D35" s="103"/>
      <c r="E35" s="103"/>
      <c r="F35" s="103"/>
      <c r="G35" s="103"/>
      <c r="H35" s="103"/>
    </row>
    <row r="36" spans="1:252" s="33" customFormat="1" ht="41.25" customHeight="1">
      <c r="A36" s="103" t="s">
        <v>30</v>
      </c>
      <c r="B36" s="103"/>
      <c r="C36" s="103"/>
      <c r="D36" s="103"/>
      <c r="E36" s="103"/>
      <c r="F36" s="103"/>
      <c r="G36" s="103"/>
      <c r="H36" s="103"/>
    </row>
    <row r="37" spans="1:252" s="33" customFormat="1" ht="24" customHeight="1">
      <c r="A37" s="104" t="s">
        <v>31</v>
      </c>
      <c r="B37" s="104"/>
      <c r="C37" s="104"/>
      <c r="D37" s="104"/>
      <c r="E37" s="104"/>
      <c r="F37" s="104"/>
      <c r="G37" s="104"/>
      <c r="H37" s="104"/>
    </row>
    <row r="38" spans="1:252" s="33" customFormat="1">
      <c r="A38" s="34"/>
      <c r="B38" s="35"/>
      <c r="C38" s="34"/>
      <c r="D38" s="34"/>
      <c r="E38" s="34"/>
      <c r="F38" s="36"/>
      <c r="G38" s="36"/>
      <c r="H38" s="37"/>
    </row>
    <row r="39" spans="1:252" s="33" customFormat="1">
      <c r="A39" s="38" t="s">
        <v>32</v>
      </c>
      <c r="B39" s="39"/>
      <c r="C39" s="40"/>
      <c r="D39" s="41" t="s">
        <v>33</v>
      </c>
      <c r="E39" s="40"/>
      <c r="F39" s="42"/>
      <c r="G39" s="42"/>
      <c r="H39" s="43"/>
    </row>
    <row r="40" spans="1:252" s="33" customFormat="1">
      <c r="A40" s="38"/>
      <c r="B40" s="39"/>
      <c r="C40" s="40"/>
      <c r="D40" s="41"/>
      <c r="E40" s="40"/>
      <c r="F40" s="42"/>
      <c r="G40" s="42"/>
      <c r="H40" s="43"/>
    </row>
    <row r="41" spans="1:252" s="33" customFormat="1">
      <c r="A41" s="38" t="s">
        <v>34</v>
      </c>
      <c r="B41" s="38"/>
      <c r="C41" s="34"/>
      <c r="D41" s="38" t="s">
        <v>34</v>
      </c>
      <c r="E41" s="34"/>
      <c r="F41" s="42"/>
      <c r="G41" s="42"/>
      <c r="H41" s="43"/>
    </row>
    <row r="42" spans="1:252" s="33" customFormat="1" ht="14.4">
      <c r="B42" s="44"/>
      <c r="F42" s="42"/>
      <c r="G42" s="42"/>
      <c r="H42" s="43"/>
    </row>
    <row r="43" spans="1:252">
      <c r="B43" s="45"/>
    </row>
    <row r="44" spans="1:252">
      <c r="B44" s="45"/>
    </row>
    <row r="45" spans="1:252">
      <c r="B45" s="45"/>
    </row>
    <row r="46" spans="1:252">
      <c r="B46" s="45"/>
    </row>
    <row r="47" spans="1:252">
      <c r="B47" s="45"/>
    </row>
    <row r="48" spans="1:25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19" t="s">
        <v>0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11"/>
      <c r="B8" s="113"/>
      <c r="C8" s="115"/>
      <c r="D8" s="115"/>
      <c r="E8" s="117"/>
      <c r="F8" s="9" t="s">
        <v>12</v>
      </c>
      <c r="G8" s="9" t="s">
        <v>13</v>
      </c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80</v>
      </c>
      <c r="D9" s="13" t="s">
        <v>81</v>
      </c>
      <c r="E9" s="14" t="s">
        <v>17</v>
      </c>
      <c r="F9" s="15"/>
      <c r="G9" s="15">
        <v>13.6374</v>
      </c>
      <c r="H9" s="16" t="s">
        <v>82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83</v>
      </c>
      <c r="D10" s="13" t="s">
        <v>84</v>
      </c>
      <c r="E10" s="21" t="s">
        <v>17</v>
      </c>
      <c r="F10" s="15"/>
      <c r="G10" s="15">
        <v>12.6289</v>
      </c>
      <c r="H10" s="16" t="s">
        <v>82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/>
      <c r="D11" s="20"/>
      <c r="E11" s="21"/>
      <c r="F11" s="15"/>
      <c r="G11" s="15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/>
      <c r="D12" s="20"/>
      <c r="E12" s="21"/>
      <c r="F12" s="15"/>
      <c r="G12" s="15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09" t="s">
        <v>28</v>
      </c>
      <c r="B19" s="109"/>
      <c r="C19" s="109"/>
      <c r="D19" s="109"/>
      <c r="E19" s="109"/>
      <c r="F19" s="109"/>
      <c r="G19" s="109"/>
      <c r="H19" s="109"/>
    </row>
    <row r="20" spans="1:252" s="33" customFormat="1" ht="35.25" customHeight="1">
      <c r="A20" s="103" t="s">
        <v>29</v>
      </c>
      <c r="B20" s="103"/>
      <c r="C20" s="103"/>
      <c r="D20" s="103"/>
      <c r="E20" s="103"/>
      <c r="F20" s="103"/>
      <c r="G20" s="103"/>
      <c r="H20" s="103"/>
    </row>
    <row r="21" spans="1:252" s="33" customFormat="1" ht="41.25" customHeight="1">
      <c r="A21" s="103" t="s">
        <v>30</v>
      </c>
      <c r="B21" s="103"/>
      <c r="C21" s="103"/>
      <c r="D21" s="103"/>
      <c r="E21" s="103"/>
      <c r="F21" s="103"/>
      <c r="G21" s="103"/>
      <c r="H21" s="103"/>
    </row>
    <row r="22" spans="1:252" s="33" customFormat="1" ht="24" customHeight="1">
      <c r="A22" s="104" t="s">
        <v>31</v>
      </c>
      <c r="B22" s="104"/>
      <c r="C22" s="104"/>
      <c r="D22" s="104"/>
      <c r="E22" s="104"/>
      <c r="F22" s="104"/>
      <c r="G22" s="104"/>
      <c r="H22" s="104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19" t="s">
        <v>85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11"/>
      <c r="B8" s="113"/>
      <c r="C8" s="115"/>
      <c r="D8" s="115"/>
      <c r="E8" s="117"/>
      <c r="F8" s="9" t="s">
        <v>12</v>
      </c>
      <c r="G8" s="9" t="s">
        <v>13</v>
      </c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86</v>
      </c>
      <c r="D9" s="13" t="s">
        <v>87</v>
      </c>
      <c r="E9" s="14" t="s">
        <v>17</v>
      </c>
      <c r="F9" s="15">
        <v>0.58620000000000005</v>
      </c>
      <c r="G9" s="15">
        <v>0.58620000000000005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88</v>
      </c>
      <c r="D10" s="13" t="s">
        <v>89</v>
      </c>
      <c r="E10" s="21" t="s">
        <v>17</v>
      </c>
      <c r="F10" s="15">
        <v>1.8103</v>
      </c>
      <c r="G10" s="15">
        <v>1.8103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 t="s">
        <v>90</v>
      </c>
      <c r="D11" s="20" t="s">
        <v>91</v>
      </c>
      <c r="E11" s="21" t="s">
        <v>17</v>
      </c>
      <c r="F11" s="15">
        <v>0.68969999999999998</v>
      </c>
      <c r="G11" s="15">
        <v>0.68969999999999998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 t="s">
        <v>92</v>
      </c>
      <c r="D12" s="20" t="s">
        <v>93</v>
      </c>
      <c r="E12" s="21" t="s">
        <v>94</v>
      </c>
      <c r="F12" s="15">
        <v>4.0999999999999996</v>
      </c>
      <c r="G12" s="15">
        <v>4.0999999999999996</v>
      </c>
      <c r="H12" s="22"/>
      <c r="I12" s="1"/>
      <c r="J12" s="1" t="s">
        <v>95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09" t="s">
        <v>28</v>
      </c>
      <c r="B19" s="109"/>
      <c r="C19" s="109"/>
      <c r="D19" s="109"/>
      <c r="E19" s="109"/>
      <c r="F19" s="109"/>
      <c r="G19" s="109"/>
      <c r="H19" s="109"/>
    </row>
    <row r="20" spans="1:252" s="33" customFormat="1" ht="35.25" customHeight="1">
      <c r="A20" s="103" t="s">
        <v>96</v>
      </c>
      <c r="B20" s="103"/>
      <c r="C20" s="103"/>
      <c r="D20" s="103"/>
      <c r="E20" s="103"/>
      <c r="F20" s="103"/>
      <c r="G20" s="103"/>
      <c r="H20" s="103"/>
    </row>
    <row r="21" spans="1:252" s="33" customFormat="1" ht="41.25" customHeight="1">
      <c r="A21" s="103" t="s">
        <v>30</v>
      </c>
      <c r="B21" s="103"/>
      <c r="C21" s="103"/>
      <c r="D21" s="103"/>
      <c r="E21" s="103"/>
      <c r="F21" s="103"/>
      <c r="G21" s="103"/>
      <c r="H21" s="103"/>
    </row>
    <row r="22" spans="1:252" s="33" customFormat="1" ht="24" customHeight="1">
      <c r="A22" s="104" t="s">
        <v>31</v>
      </c>
      <c r="B22" s="104"/>
      <c r="C22" s="104"/>
      <c r="D22" s="104"/>
      <c r="E22" s="104"/>
      <c r="F22" s="104"/>
      <c r="G22" s="104"/>
      <c r="H22" s="104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67"/>
  <sheetViews>
    <sheetView topLeftCell="A7" zoomScaleSheetLayoutView="100" workbookViewId="0">
      <selection activeCell="A13" sqref="A13:XFD14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33.88671875" style="49" customWidth="1"/>
    <col min="9" max="9" width="51.5546875" style="2" customWidth="1"/>
    <col min="10" max="11" width="15.6640625" style="2" customWidth="1"/>
    <col min="12" max="12" width="7.44140625" style="2" customWidth="1"/>
    <col min="13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9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9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9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9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9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9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9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9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9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9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9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9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9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9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9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9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9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9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9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9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9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9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9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9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9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9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9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9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9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9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9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9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9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9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9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9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9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9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9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9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9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9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9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9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9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9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9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9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9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9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9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9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9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9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9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9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9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9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9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9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9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9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9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55" ht="22.2">
      <c r="A1" s="119" t="s">
        <v>97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20" t="s">
        <v>145</v>
      </c>
      <c r="B2" s="120"/>
      <c r="C2" s="120"/>
      <c r="D2" s="120"/>
      <c r="E2" s="120"/>
      <c r="F2" s="120"/>
      <c r="G2" s="120"/>
      <c r="H2" s="1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21" t="s">
        <v>100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07" t="s">
        <v>112</v>
      </c>
      <c r="K7" s="107"/>
      <c r="L7" s="1"/>
      <c r="M7" s="108" t="s">
        <v>10</v>
      </c>
      <c r="N7" s="10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111"/>
      <c r="B8" s="113"/>
      <c r="C8" s="115"/>
      <c r="D8" s="115"/>
      <c r="E8" s="117"/>
      <c r="F8" s="9" t="s">
        <v>13</v>
      </c>
      <c r="G8" s="9" t="s">
        <v>98</v>
      </c>
      <c r="H8" s="106"/>
      <c r="I8" s="1"/>
      <c r="J8" s="59" t="s">
        <v>104</v>
      </c>
      <c r="K8" s="59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33.6" customHeight="1">
      <c r="A9" s="10">
        <v>1</v>
      </c>
      <c r="B9" s="55" t="s">
        <v>101</v>
      </c>
      <c r="C9" s="56" t="s">
        <v>102</v>
      </c>
      <c r="D9" s="13"/>
      <c r="E9" s="14" t="s">
        <v>106</v>
      </c>
      <c r="F9" s="15"/>
      <c r="G9" s="15"/>
      <c r="H9" s="16"/>
      <c r="I9" s="1"/>
      <c r="J9" s="57">
        <v>3.25</v>
      </c>
      <c r="K9" s="60" t="s">
        <v>105</v>
      </c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8.8" customHeight="1">
      <c r="A10" s="17">
        <v>2</v>
      </c>
      <c r="B10" s="61" t="s">
        <v>123</v>
      </c>
      <c r="C10" s="63" t="s">
        <v>113</v>
      </c>
      <c r="D10" s="20"/>
      <c r="E10" s="14" t="s">
        <v>106</v>
      </c>
      <c r="F10" s="15"/>
      <c r="G10" s="15"/>
      <c r="H10" s="22" t="s">
        <v>125</v>
      </c>
      <c r="I10" s="64" t="s">
        <v>128</v>
      </c>
      <c r="J10" s="59">
        <v>13.62</v>
      </c>
      <c r="K10" s="107">
        <v>29900</v>
      </c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8.8" customHeight="1">
      <c r="A11" s="17">
        <v>3</v>
      </c>
      <c r="B11" s="61" t="s">
        <v>124</v>
      </c>
      <c r="C11" s="63" t="s">
        <v>114</v>
      </c>
      <c r="D11" s="20"/>
      <c r="E11" s="14" t="s">
        <v>106</v>
      </c>
      <c r="F11" s="15"/>
      <c r="G11" s="15"/>
      <c r="H11" s="22" t="s">
        <v>125</v>
      </c>
      <c r="I11" s="64" t="s">
        <v>126</v>
      </c>
      <c r="J11" s="59">
        <v>13.62</v>
      </c>
      <c r="K11" s="107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8.8" customHeight="1">
      <c r="A12" s="17">
        <v>4</v>
      </c>
      <c r="B12" s="61" t="s">
        <v>127</v>
      </c>
      <c r="C12" s="63" t="s">
        <v>119</v>
      </c>
      <c r="D12" s="20"/>
      <c r="E12" s="14" t="s">
        <v>106</v>
      </c>
      <c r="F12" s="15"/>
      <c r="G12" s="15"/>
      <c r="H12" s="65" t="s">
        <v>120</v>
      </c>
      <c r="I12" s="64" t="s">
        <v>129</v>
      </c>
      <c r="J12" s="59">
        <v>11.85</v>
      </c>
      <c r="K12" s="59">
        <v>23500</v>
      </c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91" customFormat="1" ht="15.75" customHeight="1">
      <c r="A13" s="82">
        <v>5</v>
      </c>
      <c r="B13" s="83" t="s">
        <v>110</v>
      </c>
      <c r="C13" s="84" t="s">
        <v>108</v>
      </c>
      <c r="D13" s="85" t="s">
        <v>109</v>
      </c>
      <c r="E13" s="86" t="s">
        <v>106</v>
      </c>
      <c r="F13" s="87"/>
      <c r="G13" s="87">
        <v>35.345999999999997</v>
      </c>
      <c r="H13" s="88"/>
      <c r="I13" s="89"/>
      <c r="J13" s="90">
        <v>35.345999999999997</v>
      </c>
      <c r="K13" s="90" t="s">
        <v>105</v>
      </c>
      <c r="L13" s="89"/>
      <c r="M13" s="87"/>
      <c r="N13" s="87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</row>
    <row r="14" spans="1:255" s="91" customFormat="1" ht="15.75" customHeight="1">
      <c r="A14" s="82">
        <v>6</v>
      </c>
      <c r="B14" s="92" t="s">
        <v>111</v>
      </c>
      <c r="C14" s="93" t="s">
        <v>107</v>
      </c>
      <c r="D14" s="94"/>
      <c r="E14" s="86" t="s">
        <v>106</v>
      </c>
      <c r="F14" s="87"/>
      <c r="G14" s="87"/>
      <c r="H14" s="95"/>
      <c r="I14" s="89"/>
      <c r="J14" s="90">
        <v>42.77</v>
      </c>
      <c r="K14" s="90" t="s">
        <v>105</v>
      </c>
      <c r="L14" s="89"/>
      <c r="M14" s="87"/>
      <c r="N14" s="87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</row>
    <row r="15" spans="1:255" ht="35.4" customHeight="1">
      <c r="A15" s="17">
        <v>7</v>
      </c>
      <c r="B15" s="61" t="s">
        <v>115</v>
      </c>
      <c r="C15" s="62" t="s">
        <v>116</v>
      </c>
      <c r="D15" s="20"/>
      <c r="E15" s="14" t="s">
        <v>106</v>
      </c>
      <c r="F15" s="15"/>
      <c r="G15" s="15"/>
      <c r="H15" s="22" t="s">
        <v>121</v>
      </c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35.4" customHeight="1">
      <c r="A16" s="17">
        <v>8</v>
      </c>
      <c r="B16" s="61" t="s">
        <v>117</v>
      </c>
      <c r="C16" s="63" t="s">
        <v>118</v>
      </c>
      <c r="D16" s="20"/>
      <c r="E16" s="14" t="s">
        <v>106</v>
      </c>
      <c r="F16" s="15"/>
      <c r="G16" s="15"/>
      <c r="H16" s="22" t="s">
        <v>122</v>
      </c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.75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.75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.75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.75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.75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.75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.75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.75" customHeight="1">
      <c r="A24" s="17"/>
      <c r="B24" s="18"/>
      <c r="C24" s="19"/>
      <c r="D24" s="20"/>
      <c r="E24" s="21"/>
      <c r="F24" s="15"/>
      <c r="G24" s="24"/>
      <c r="H24" s="23"/>
      <c r="I24" s="1"/>
      <c r="J24" s="1"/>
      <c r="K24" s="1"/>
      <c r="L24" s="1"/>
      <c r="M24" s="15"/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.75" customHeight="1">
      <c r="A25" s="17"/>
      <c r="B25" s="18"/>
      <c r="C25" s="19"/>
      <c r="D25" s="20"/>
      <c r="E25" s="21"/>
      <c r="F25" s="15"/>
      <c r="G25" s="24"/>
      <c r="H25" s="23"/>
      <c r="I25" s="1"/>
      <c r="J25" s="1"/>
      <c r="K25" s="1"/>
      <c r="L25" s="1"/>
      <c r="M25" s="15"/>
      <c r="N25" s="2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.75" customHeight="1">
      <c r="A26" s="17"/>
      <c r="B26" s="18"/>
      <c r="C26" s="19"/>
      <c r="D26" s="20"/>
      <c r="E26" s="21"/>
      <c r="F26" s="15"/>
      <c r="G26" s="24"/>
      <c r="H26" s="23"/>
      <c r="I26" s="1"/>
      <c r="J26" s="1"/>
      <c r="K26" s="1"/>
      <c r="L26" s="1"/>
      <c r="M26" s="15"/>
      <c r="N26" s="2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.75" customHeight="1">
      <c r="A27" s="17"/>
      <c r="B27" s="18"/>
      <c r="C27" s="19"/>
      <c r="D27" s="20"/>
      <c r="E27" s="21"/>
      <c r="F27" s="15"/>
      <c r="G27" s="24"/>
      <c r="H27" s="23"/>
      <c r="I27" s="1"/>
      <c r="J27" s="1"/>
      <c r="K27" s="1"/>
      <c r="L27" s="1"/>
      <c r="M27" s="15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.75" customHeight="1">
      <c r="A28" s="17"/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5.75" customHeight="1">
      <c r="A29" s="17"/>
      <c r="B29" s="11"/>
      <c r="C29" s="51"/>
      <c r="D29" s="13"/>
      <c r="E29" s="14"/>
      <c r="F29" s="15"/>
      <c r="G29" s="15"/>
      <c r="H29" s="16"/>
      <c r="I29" s="1"/>
      <c r="J29" s="1"/>
      <c r="K29" s="1"/>
      <c r="L29" s="1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.75" customHeight="1">
      <c r="A30" s="17"/>
      <c r="B30" s="18"/>
      <c r="C30" s="19"/>
      <c r="D30" s="13"/>
      <c r="E30" s="21"/>
      <c r="F30" s="15"/>
      <c r="G30" s="15"/>
      <c r="H30" s="16"/>
      <c r="I30" s="1"/>
      <c r="J30" s="1"/>
      <c r="K30" s="1"/>
      <c r="L30" s="1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5.75" customHeight="1">
      <c r="A31" s="17"/>
      <c r="B31" s="11"/>
      <c r="C31" s="51"/>
      <c r="D31" s="13"/>
      <c r="E31" s="14"/>
      <c r="F31" s="15"/>
      <c r="G31" s="15"/>
      <c r="H31" s="16"/>
      <c r="I31" s="1"/>
      <c r="J31" s="1"/>
      <c r="K31" s="1"/>
      <c r="L31" s="1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5.75" customHeight="1">
      <c r="A32" s="17"/>
      <c r="B32" s="18"/>
      <c r="C32" s="19"/>
      <c r="D32" s="13"/>
      <c r="E32" s="21"/>
      <c r="F32" s="15"/>
      <c r="G32" s="15"/>
      <c r="H32" s="16"/>
      <c r="I32" s="1"/>
      <c r="J32" s="1"/>
      <c r="K32" s="1"/>
      <c r="L32" s="1"/>
      <c r="M32" s="15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5" ht="15.75" customHeight="1">
      <c r="A33" s="17"/>
      <c r="B33" s="18"/>
      <c r="C33" s="18"/>
      <c r="D33" s="20"/>
      <c r="E33" s="21"/>
      <c r="F33" s="15"/>
      <c r="G33" s="15"/>
      <c r="H33" s="22"/>
      <c r="I33" s="1"/>
      <c r="J33" s="1"/>
      <c r="K33" s="1"/>
      <c r="L33" s="1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5" ht="15.75" customHeight="1">
      <c r="A34" s="17"/>
      <c r="B34" s="18"/>
      <c r="C34" s="19"/>
      <c r="D34" s="20"/>
      <c r="E34" s="21"/>
      <c r="F34" s="15"/>
      <c r="G34" s="15"/>
      <c r="H34" s="22"/>
      <c r="I34" s="1"/>
      <c r="J34" s="1"/>
      <c r="K34" s="1"/>
      <c r="L34" s="1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5" ht="15.75" customHeight="1">
      <c r="A35" s="17">
        <v>29</v>
      </c>
      <c r="B35" s="18"/>
      <c r="C35" s="18"/>
      <c r="D35" s="20"/>
      <c r="E35" s="21"/>
      <c r="F35" s="15"/>
      <c r="G35" s="15"/>
      <c r="H35" s="23"/>
      <c r="I35" s="1"/>
      <c r="J35" s="1"/>
      <c r="K35" s="1"/>
      <c r="L35" s="1"/>
      <c r="M35" s="15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.75" customHeight="1" thickBot="1">
      <c r="A36" s="26">
        <v>30</v>
      </c>
      <c r="B36" s="27"/>
      <c r="C36" s="27"/>
      <c r="D36" s="52"/>
      <c r="E36" s="54"/>
      <c r="F36" s="31"/>
      <c r="G36" s="31"/>
      <c r="H36" s="32"/>
      <c r="I36" s="1"/>
      <c r="J36" s="1"/>
      <c r="K36" s="1"/>
      <c r="L36" s="1"/>
      <c r="M36" s="1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109" t="s">
        <v>28</v>
      </c>
      <c r="B37" s="109"/>
      <c r="C37" s="109"/>
      <c r="D37" s="109"/>
      <c r="E37" s="109"/>
      <c r="F37" s="109"/>
      <c r="G37" s="109"/>
      <c r="H37" s="109"/>
    </row>
    <row r="38" spans="1:255" s="33" customFormat="1" ht="35.25" customHeight="1">
      <c r="A38" s="103" t="s">
        <v>99</v>
      </c>
      <c r="B38" s="103"/>
      <c r="C38" s="103"/>
      <c r="D38" s="103"/>
      <c r="E38" s="103"/>
      <c r="F38" s="103"/>
      <c r="G38" s="103"/>
      <c r="H38" s="103"/>
    </row>
    <row r="39" spans="1:255" s="33" customFormat="1" ht="41.25" customHeight="1">
      <c r="A39" s="103" t="s">
        <v>30</v>
      </c>
      <c r="B39" s="103"/>
      <c r="C39" s="103"/>
      <c r="D39" s="103"/>
      <c r="E39" s="103"/>
      <c r="F39" s="103"/>
      <c r="G39" s="103"/>
      <c r="H39" s="103"/>
    </row>
    <row r="40" spans="1:255" s="33" customFormat="1" ht="24" customHeight="1">
      <c r="A40" s="104" t="s">
        <v>31</v>
      </c>
      <c r="B40" s="104"/>
      <c r="C40" s="104"/>
      <c r="D40" s="104"/>
      <c r="E40" s="104"/>
      <c r="F40" s="104"/>
      <c r="G40" s="104"/>
      <c r="H40" s="104"/>
    </row>
    <row r="41" spans="1:255" s="33" customFormat="1">
      <c r="A41" s="53"/>
      <c r="B41" s="35"/>
      <c r="C41" s="53"/>
      <c r="D41" s="53"/>
      <c r="E41" s="53"/>
      <c r="F41" s="36"/>
      <c r="G41" s="36"/>
      <c r="H41" s="37"/>
    </row>
    <row r="42" spans="1:255" s="33" customFormat="1">
      <c r="A42" s="38" t="s">
        <v>32</v>
      </c>
      <c r="B42" s="39"/>
      <c r="C42" s="40"/>
      <c r="D42" s="41" t="s">
        <v>33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34</v>
      </c>
      <c r="B44" s="38"/>
      <c r="C44" s="53"/>
      <c r="D44" s="38" t="s">
        <v>34</v>
      </c>
      <c r="E44" s="53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20">
    <mergeCell ref="A6:H6"/>
    <mergeCell ref="K10:K11"/>
    <mergeCell ref="J7:K7"/>
    <mergeCell ref="A1:H1"/>
    <mergeCell ref="A2:H2"/>
    <mergeCell ref="A3:H3"/>
    <mergeCell ref="A4:H4"/>
    <mergeCell ref="A5:H5"/>
    <mergeCell ref="M7:N7"/>
    <mergeCell ref="A37:H37"/>
    <mergeCell ref="A38:H38"/>
    <mergeCell ref="A39:H39"/>
    <mergeCell ref="A40:H40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8899-47BE-4718-A571-87535D014EAB}">
  <dimension ref="A1:IP55"/>
  <sheetViews>
    <sheetView view="pageBreakPreview" zoomScale="80" zoomScaleNormal="100" zoomScaleSheetLayoutView="80" workbookViewId="0">
      <selection activeCell="F18" sqref="F18:G18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7" width="13" style="48" customWidth="1"/>
    <col min="8" max="8" width="10.8867187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49" ht="22.2">
      <c r="A1" s="119" t="s">
        <v>97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49" ht="18" customHeight="1">
      <c r="A2" s="120" t="s">
        <v>142</v>
      </c>
      <c r="B2" s="120"/>
      <c r="C2" s="120"/>
      <c r="D2" s="120"/>
      <c r="E2" s="120"/>
      <c r="F2" s="120"/>
      <c r="G2" s="120"/>
      <c r="H2" s="1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49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49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49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49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49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08" t="s">
        <v>10</v>
      </c>
      <c r="G7" s="108"/>
      <c r="H7" s="10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49" ht="20.399999999999999" customHeight="1" thickBot="1">
      <c r="A8" s="111"/>
      <c r="B8" s="113"/>
      <c r="C8" s="115"/>
      <c r="D8" s="115"/>
      <c r="E8" s="117"/>
      <c r="F8" s="9" t="s">
        <v>140</v>
      </c>
      <c r="G8" s="9" t="s">
        <v>141</v>
      </c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49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v>45.302393162393201</v>
      </c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49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v>45.302393162393201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49" ht="21" customHeight="1">
      <c r="A11" s="17">
        <v>3</v>
      </c>
      <c r="B11" s="18" t="s">
        <v>149</v>
      </c>
      <c r="C11" s="19" t="s">
        <v>150</v>
      </c>
      <c r="D11" s="20"/>
      <c r="E11" s="81" t="s">
        <v>106</v>
      </c>
      <c r="F11" s="15">
        <v>39.726495726000003</v>
      </c>
      <c r="G11" s="15">
        <v>39.726495726000003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49" ht="21" customHeight="1">
      <c r="A12" s="17">
        <v>4</v>
      </c>
      <c r="B12" s="18" t="s">
        <v>151</v>
      </c>
      <c r="C12" s="19" t="s">
        <v>152</v>
      </c>
      <c r="D12" s="20"/>
      <c r="E12" s="81" t="s">
        <v>106</v>
      </c>
      <c r="F12" s="15">
        <v>39.726495726000003</v>
      </c>
      <c r="G12" s="15">
        <v>39.726495726000003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49" ht="21" customHeight="1">
      <c r="A13" s="17">
        <v>5</v>
      </c>
      <c r="B13" s="18" t="s">
        <v>153</v>
      </c>
      <c r="C13" s="19" t="s">
        <v>137</v>
      </c>
      <c r="D13" s="20"/>
      <c r="E13" s="81" t="s">
        <v>106</v>
      </c>
      <c r="F13" s="15">
        <v>41.153846153846203</v>
      </c>
      <c r="G13" s="15">
        <v>41.153846153846203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49" ht="21" customHeight="1">
      <c r="A14" s="17">
        <v>6</v>
      </c>
      <c r="B14" s="18" t="s">
        <v>154</v>
      </c>
      <c r="C14" s="19" t="s">
        <v>136</v>
      </c>
      <c r="D14" s="20"/>
      <c r="E14" s="81" t="s">
        <v>106</v>
      </c>
      <c r="F14" s="15">
        <v>35.786324786324798</v>
      </c>
      <c r="G14" s="15">
        <v>35.786324786324798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49" ht="21" customHeight="1">
      <c r="A15" s="17">
        <v>7</v>
      </c>
      <c r="B15" s="18" t="s">
        <v>155</v>
      </c>
      <c r="C15" s="19" t="s">
        <v>156</v>
      </c>
      <c r="D15" s="20"/>
      <c r="E15" s="81" t="s">
        <v>106</v>
      </c>
      <c r="F15" s="15">
        <v>33.5674358974359</v>
      </c>
      <c r="G15" s="15">
        <v>33.5674358974359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49" ht="21" customHeight="1">
      <c r="A16" s="17">
        <v>8</v>
      </c>
      <c r="B16" s="18" t="s">
        <v>157</v>
      </c>
      <c r="C16" s="19" t="s">
        <v>138</v>
      </c>
      <c r="D16" s="20"/>
      <c r="E16" s="81" t="s">
        <v>106</v>
      </c>
      <c r="F16" s="15">
        <v>92.365470085470093</v>
      </c>
      <c r="G16" s="15">
        <v>92.365470085470093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pans="1:250" ht="21" customHeight="1">
      <c r="A17" s="17">
        <v>9</v>
      </c>
      <c r="B17" s="18" t="s">
        <v>158</v>
      </c>
      <c r="C17" s="19" t="s">
        <v>163</v>
      </c>
      <c r="D17" s="20"/>
      <c r="E17" s="81" t="s">
        <v>106</v>
      </c>
      <c r="F17" s="15">
        <v>25.4188034188034</v>
      </c>
      <c r="G17" s="15">
        <v>25.4188034188034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pans="1:250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pans="1:250" ht="21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pans="1:250" ht="21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pans="1:250" ht="21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pans="1:250" ht="21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pans="1:250" ht="21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pans="1:250" ht="21" customHeight="1" thickBot="1">
      <c r="A24" s="26"/>
      <c r="B24" s="27"/>
      <c r="C24" s="27"/>
      <c r="D24" s="52"/>
      <c r="E24" s="80"/>
      <c r="F24" s="31"/>
      <c r="G24" s="31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pans="1:250" s="33" customFormat="1" ht="30.75" customHeight="1">
      <c r="A25" s="109" t="s">
        <v>28</v>
      </c>
      <c r="B25" s="109"/>
      <c r="C25" s="109"/>
      <c r="D25" s="109"/>
      <c r="E25" s="109"/>
      <c r="F25" s="109"/>
      <c r="G25" s="109"/>
      <c r="H25" s="109"/>
    </row>
    <row r="26" spans="1:250" s="33" customFormat="1" ht="35.25" customHeight="1">
      <c r="A26" s="103" t="s">
        <v>160</v>
      </c>
      <c r="B26" s="103"/>
      <c r="C26" s="103"/>
      <c r="D26" s="103"/>
      <c r="E26" s="103"/>
      <c r="F26" s="103"/>
      <c r="G26" s="103"/>
      <c r="H26" s="103"/>
    </row>
    <row r="27" spans="1:250" s="33" customFormat="1" ht="41.25" customHeight="1">
      <c r="A27" s="103" t="s">
        <v>30</v>
      </c>
      <c r="B27" s="103"/>
      <c r="C27" s="103"/>
      <c r="D27" s="103"/>
      <c r="E27" s="103"/>
      <c r="F27" s="103"/>
      <c r="G27" s="103"/>
      <c r="H27" s="103"/>
    </row>
    <row r="28" spans="1:250" s="33" customFormat="1" ht="24" customHeight="1">
      <c r="A28" s="104" t="s">
        <v>31</v>
      </c>
      <c r="B28" s="104"/>
      <c r="C28" s="104"/>
      <c r="D28" s="104"/>
      <c r="E28" s="104"/>
      <c r="F28" s="104"/>
      <c r="G28" s="104"/>
      <c r="H28" s="104"/>
    </row>
    <row r="29" spans="1:250" s="33" customFormat="1">
      <c r="A29" s="79"/>
      <c r="B29" s="35"/>
      <c r="C29" s="79"/>
      <c r="D29" s="79"/>
      <c r="E29" s="79"/>
      <c r="F29" s="36"/>
      <c r="G29" s="36"/>
      <c r="H29" s="37"/>
    </row>
    <row r="30" spans="1:250" s="33" customFormat="1">
      <c r="A30" s="38" t="s">
        <v>32</v>
      </c>
      <c r="B30" s="39"/>
      <c r="C30" s="40"/>
      <c r="D30" s="41" t="s">
        <v>33</v>
      </c>
      <c r="E30" s="40"/>
      <c r="F30" s="42"/>
      <c r="G30" s="42"/>
      <c r="H30" s="43"/>
    </row>
    <row r="31" spans="1:250" s="33" customFormat="1">
      <c r="A31" s="38"/>
      <c r="B31" s="39"/>
      <c r="C31" s="40"/>
      <c r="D31" s="41"/>
      <c r="E31" s="40"/>
      <c r="F31" s="42"/>
      <c r="G31" s="42"/>
      <c r="H31" s="43"/>
    </row>
    <row r="32" spans="1:250" s="33" customFormat="1">
      <c r="A32" s="38" t="s">
        <v>34</v>
      </c>
      <c r="B32" s="38"/>
      <c r="C32" s="79"/>
      <c r="D32" s="38" t="s">
        <v>34</v>
      </c>
      <c r="E32" s="79"/>
      <c r="F32" s="42"/>
      <c r="G32" s="42"/>
      <c r="H32" s="43"/>
    </row>
    <row r="33" spans="2:8" s="33" customFormat="1" ht="14.4">
      <c r="B33" s="44"/>
      <c r="F33" s="42"/>
      <c r="G33" s="42"/>
      <c r="H33" s="43"/>
    </row>
    <row r="34" spans="2:8">
      <c r="B34" s="45"/>
    </row>
    <row r="35" spans="2:8">
      <c r="B35" s="45"/>
    </row>
    <row r="36" spans="2:8">
      <c r="B36" s="45"/>
    </row>
    <row r="37" spans="2:8">
      <c r="B37" s="45"/>
    </row>
    <row r="38" spans="2:8">
      <c r="B38" s="45"/>
    </row>
    <row r="39" spans="2:8">
      <c r="B39" s="45"/>
    </row>
    <row r="40" spans="2:8">
      <c r="B40" s="45"/>
    </row>
    <row r="41" spans="2:8">
      <c r="B41" s="45"/>
    </row>
    <row r="42" spans="2:8">
      <c r="B42" s="45"/>
    </row>
    <row r="43" spans="2:8">
      <c r="B43" s="45"/>
    </row>
    <row r="44" spans="2:8">
      <c r="B44" s="45"/>
    </row>
    <row r="45" spans="2:8">
      <c r="B45" s="45"/>
    </row>
    <row r="46" spans="2:8">
      <c r="B46" s="45"/>
    </row>
    <row r="47" spans="2:8">
      <c r="B47" s="45"/>
    </row>
    <row r="48" spans="2:8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</sheetData>
  <mergeCells count="17">
    <mergeCell ref="A27:H27"/>
    <mergeCell ref="A28:H28"/>
    <mergeCell ref="H7:H8"/>
    <mergeCell ref="A25:H25"/>
    <mergeCell ref="A26:H26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048576">
    <cfRule type="duplicateValues" dxfId="7" priority="1"/>
  </conditionalFormatting>
  <pageMargins left="0.59055118110236227" right="0.23622047244094491" top="0.43307086614173229" bottom="0.39370078740157483" header="0.35433070866141736" footer="0.15748031496062992"/>
  <pageSetup paperSize="9" scale="90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186D-BAB9-47F2-97AC-D5CA685349CF}">
  <dimension ref="A1:IQ53"/>
  <sheetViews>
    <sheetView view="pageBreakPreview" zoomScale="80" zoomScaleNormal="100" zoomScaleSheetLayoutView="80" workbookViewId="0">
      <selection activeCell="J11" sqref="J11"/>
    </sheetView>
  </sheetViews>
  <sheetFormatPr defaultRowHeight="15.6"/>
  <cols>
    <col min="1" max="1" width="6.44140625" style="2" customWidth="1"/>
    <col min="2" max="2" width="15.4414062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3" style="48" customWidth="1"/>
    <col min="7" max="7" width="11.44140625" style="48" customWidth="1"/>
    <col min="8" max="8" width="14.21875" style="48" customWidth="1"/>
    <col min="9" max="9" width="28.33203125" style="49" customWidth="1"/>
    <col min="10" max="10" width="51.5546875" style="2" customWidth="1"/>
    <col min="11" max="219" width="8.88671875" style="2"/>
    <col min="220" max="220" width="5" style="2" customWidth="1"/>
    <col min="221" max="221" width="15" style="2" customWidth="1"/>
    <col min="222" max="223" width="14.6640625" style="2" customWidth="1"/>
    <col min="224" max="224" width="6.21875" style="2" customWidth="1"/>
    <col min="225" max="227" width="10.109375" style="2" customWidth="1"/>
    <col min="228" max="228" width="10.44140625" style="2" customWidth="1"/>
    <col min="229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75" width="8.88671875" style="2"/>
    <col min="476" max="476" width="5" style="2" customWidth="1"/>
    <col min="477" max="477" width="15" style="2" customWidth="1"/>
    <col min="478" max="479" width="14.6640625" style="2" customWidth="1"/>
    <col min="480" max="480" width="6.21875" style="2" customWidth="1"/>
    <col min="481" max="483" width="10.109375" style="2" customWidth="1"/>
    <col min="484" max="484" width="10.44140625" style="2" customWidth="1"/>
    <col min="485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1" width="8.88671875" style="2"/>
    <col min="732" max="732" width="5" style="2" customWidth="1"/>
    <col min="733" max="733" width="15" style="2" customWidth="1"/>
    <col min="734" max="735" width="14.6640625" style="2" customWidth="1"/>
    <col min="736" max="736" width="6.21875" style="2" customWidth="1"/>
    <col min="737" max="739" width="10.109375" style="2" customWidth="1"/>
    <col min="740" max="740" width="10.44140625" style="2" customWidth="1"/>
    <col min="741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87" width="8.88671875" style="2"/>
    <col min="988" max="988" width="5" style="2" customWidth="1"/>
    <col min="989" max="989" width="15" style="2" customWidth="1"/>
    <col min="990" max="991" width="14.6640625" style="2" customWidth="1"/>
    <col min="992" max="992" width="6.21875" style="2" customWidth="1"/>
    <col min="993" max="995" width="10.109375" style="2" customWidth="1"/>
    <col min="996" max="996" width="10.44140625" style="2" customWidth="1"/>
    <col min="997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43" width="8.88671875" style="2"/>
    <col min="1244" max="1244" width="5" style="2" customWidth="1"/>
    <col min="1245" max="1245" width="15" style="2" customWidth="1"/>
    <col min="1246" max="1247" width="14.6640625" style="2" customWidth="1"/>
    <col min="1248" max="1248" width="6.21875" style="2" customWidth="1"/>
    <col min="1249" max="1251" width="10.109375" style="2" customWidth="1"/>
    <col min="1252" max="1252" width="10.44140625" style="2" customWidth="1"/>
    <col min="1253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499" width="8.88671875" style="2"/>
    <col min="1500" max="1500" width="5" style="2" customWidth="1"/>
    <col min="1501" max="1501" width="15" style="2" customWidth="1"/>
    <col min="1502" max="1503" width="14.6640625" style="2" customWidth="1"/>
    <col min="1504" max="1504" width="6.21875" style="2" customWidth="1"/>
    <col min="1505" max="1507" width="10.109375" style="2" customWidth="1"/>
    <col min="1508" max="1508" width="10.44140625" style="2" customWidth="1"/>
    <col min="1509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55" width="8.88671875" style="2"/>
    <col min="1756" max="1756" width="5" style="2" customWidth="1"/>
    <col min="1757" max="1757" width="15" style="2" customWidth="1"/>
    <col min="1758" max="1759" width="14.6640625" style="2" customWidth="1"/>
    <col min="1760" max="1760" width="6.21875" style="2" customWidth="1"/>
    <col min="1761" max="1763" width="10.109375" style="2" customWidth="1"/>
    <col min="1764" max="1764" width="10.44140625" style="2" customWidth="1"/>
    <col min="1765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1" width="8.88671875" style="2"/>
    <col min="2012" max="2012" width="5" style="2" customWidth="1"/>
    <col min="2013" max="2013" width="15" style="2" customWidth="1"/>
    <col min="2014" max="2015" width="14.6640625" style="2" customWidth="1"/>
    <col min="2016" max="2016" width="6.21875" style="2" customWidth="1"/>
    <col min="2017" max="2019" width="10.109375" style="2" customWidth="1"/>
    <col min="2020" max="2020" width="10.44140625" style="2" customWidth="1"/>
    <col min="2021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67" width="8.88671875" style="2"/>
    <col min="2268" max="2268" width="5" style="2" customWidth="1"/>
    <col min="2269" max="2269" width="15" style="2" customWidth="1"/>
    <col min="2270" max="2271" width="14.6640625" style="2" customWidth="1"/>
    <col min="2272" max="2272" width="6.21875" style="2" customWidth="1"/>
    <col min="2273" max="2275" width="10.109375" style="2" customWidth="1"/>
    <col min="2276" max="2276" width="10.44140625" style="2" customWidth="1"/>
    <col min="2277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23" width="8.88671875" style="2"/>
    <col min="2524" max="2524" width="5" style="2" customWidth="1"/>
    <col min="2525" max="2525" width="15" style="2" customWidth="1"/>
    <col min="2526" max="2527" width="14.6640625" style="2" customWidth="1"/>
    <col min="2528" max="2528" width="6.21875" style="2" customWidth="1"/>
    <col min="2529" max="2531" width="10.109375" style="2" customWidth="1"/>
    <col min="2532" max="2532" width="10.44140625" style="2" customWidth="1"/>
    <col min="2533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79" width="8.88671875" style="2"/>
    <col min="2780" max="2780" width="5" style="2" customWidth="1"/>
    <col min="2781" max="2781" width="15" style="2" customWidth="1"/>
    <col min="2782" max="2783" width="14.6640625" style="2" customWidth="1"/>
    <col min="2784" max="2784" width="6.21875" style="2" customWidth="1"/>
    <col min="2785" max="2787" width="10.109375" style="2" customWidth="1"/>
    <col min="2788" max="2788" width="10.44140625" style="2" customWidth="1"/>
    <col min="2789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35" width="8.88671875" style="2"/>
    <col min="3036" max="3036" width="5" style="2" customWidth="1"/>
    <col min="3037" max="3037" width="15" style="2" customWidth="1"/>
    <col min="3038" max="3039" width="14.6640625" style="2" customWidth="1"/>
    <col min="3040" max="3040" width="6.21875" style="2" customWidth="1"/>
    <col min="3041" max="3043" width="10.109375" style="2" customWidth="1"/>
    <col min="3044" max="3044" width="10.44140625" style="2" customWidth="1"/>
    <col min="3045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1" width="8.88671875" style="2"/>
    <col min="3292" max="3292" width="5" style="2" customWidth="1"/>
    <col min="3293" max="3293" width="15" style="2" customWidth="1"/>
    <col min="3294" max="3295" width="14.6640625" style="2" customWidth="1"/>
    <col min="3296" max="3296" width="6.21875" style="2" customWidth="1"/>
    <col min="3297" max="3299" width="10.109375" style="2" customWidth="1"/>
    <col min="3300" max="3300" width="10.44140625" style="2" customWidth="1"/>
    <col min="3301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47" width="8.88671875" style="2"/>
    <col min="3548" max="3548" width="5" style="2" customWidth="1"/>
    <col min="3549" max="3549" width="15" style="2" customWidth="1"/>
    <col min="3550" max="3551" width="14.6640625" style="2" customWidth="1"/>
    <col min="3552" max="3552" width="6.21875" style="2" customWidth="1"/>
    <col min="3553" max="3555" width="10.109375" style="2" customWidth="1"/>
    <col min="3556" max="3556" width="10.44140625" style="2" customWidth="1"/>
    <col min="3557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03" width="8.88671875" style="2"/>
    <col min="3804" max="3804" width="5" style="2" customWidth="1"/>
    <col min="3805" max="3805" width="15" style="2" customWidth="1"/>
    <col min="3806" max="3807" width="14.6640625" style="2" customWidth="1"/>
    <col min="3808" max="3808" width="6.21875" style="2" customWidth="1"/>
    <col min="3809" max="3811" width="10.109375" style="2" customWidth="1"/>
    <col min="3812" max="3812" width="10.44140625" style="2" customWidth="1"/>
    <col min="3813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59" width="8.88671875" style="2"/>
    <col min="4060" max="4060" width="5" style="2" customWidth="1"/>
    <col min="4061" max="4061" width="15" style="2" customWidth="1"/>
    <col min="4062" max="4063" width="14.6640625" style="2" customWidth="1"/>
    <col min="4064" max="4064" width="6.21875" style="2" customWidth="1"/>
    <col min="4065" max="4067" width="10.109375" style="2" customWidth="1"/>
    <col min="4068" max="4068" width="10.44140625" style="2" customWidth="1"/>
    <col min="4069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15" width="8.88671875" style="2"/>
    <col min="4316" max="4316" width="5" style="2" customWidth="1"/>
    <col min="4317" max="4317" width="15" style="2" customWidth="1"/>
    <col min="4318" max="4319" width="14.6640625" style="2" customWidth="1"/>
    <col min="4320" max="4320" width="6.21875" style="2" customWidth="1"/>
    <col min="4321" max="4323" width="10.109375" style="2" customWidth="1"/>
    <col min="4324" max="4324" width="10.44140625" style="2" customWidth="1"/>
    <col min="4325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1" width="8.88671875" style="2"/>
    <col min="4572" max="4572" width="5" style="2" customWidth="1"/>
    <col min="4573" max="4573" width="15" style="2" customWidth="1"/>
    <col min="4574" max="4575" width="14.6640625" style="2" customWidth="1"/>
    <col min="4576" max="4576" width="6.21875" style="2" customWidth="1"/>
    <col min="4577" max="4579" width="10.109375" style="2" customWidth="1"/>
    <col min="4580" max="4580" width="10.44140625" style="2" customWidth="1"/>
    <col min="4581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27" width="8.88671875" style="2"/>
    <col min="4828" max="4828" width="5" style="2" customWidth="1"/>
    <col min="4829" max="4829" width="15" style="2" customWidth="1"/>
    <col min="4830" max="4831" width="14.6640625" style="2" customWidth="1"/>
    <col min="4832" max="4832" width="6.21875" style="2" customWidth="1"/>
    <col min="4833" max="4835" width="10.109375" style="2" customWidth="1"/>
    <col min="4836" max="4836" width="10.44140625" style="2" customWidth="1"/>
    <col min="4837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83" width="8.88671875" style="2"/>
    <col min="5084" max="5084" width="5" style="2" customWidth="1"/>
    <col min="5085" max="5085" width="15" style="2" customWidth="1"/>
    <col min="5086" max="5087" width="14.6640625" style="2" customWidth="1"/>
    <col min="5088" max="5088" width="6.21875" style="2" customWidth="1"/>
    <col min="5089" max="5091" width="10.109375" style="2" customWidth="1"/>
    <col min="5092" max="5092" width="10.44140625" style="2" customWidth="1"/>
    <col min="5093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39" width="8.88671875" style="2"/>
    <col min="5340" max="5340" width="5" style="2" customWidth="1"/>
    <col min="5341" max="5341" width="15" style="2" customWidth="1"/>
    <col min="5342" max="5343" width="14.6640625" style="2" customWidth="1"/>
    <col min="5344" max="5344" width="6.21875" style="2" customWidth="1"/>
    <col min="5345" max="5347" width="10.109375" style="2" customWidth="1"/>
    <col min="5348" max="5348" width="10.44140625" style="2" customWidth="1"/>
    <col min="5349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595" width="8.88671875" style="2"/>
    <col min="5596" max="5596" width="5" style="2" customWidth="1"/>
    <col min="5597" max="5597" width="15" style="2" customWidth="1"/>
    <col min="5598" max="5599" width="14.6640625" style="2" customWidth="1"/>
    <col min="5600" max="5600" width="6.21875" style="2" customWidth="1"/>
    <col min="5601" max="5603" width="10.109375" style="2" customWidth="1"/>
    <col min="5604" max="5604" width="10.44140625" style="2" customWidth="1"/>
    <col min="5605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1" width="8.88671875" style="2"/>
    <col min="5852" max="5852" width="5" style="2" customWidth="1"/>
    <col min="5853" max="5853" width="15" style="2" customWidth="1"/>
    <col min="5854" max="5855" width="14.6640625" style="2" customWidth="1"/>
    <col min="5856" max="5856" width="6.21875" style="2" customWidth="1"/>
    <col min="5857" max="5859" width="10.109375" style="2" customWidth="1"/>
    <col min="5860" max="5860" width="10.44140625" style="2" customWidth="1"/>
    <col min="5861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07" width="8.88671875" style="2"/>
    <col min="6108" max="6108" width="5" style="2" customWidth="1"/>
    <col min="6109" max="6109" width="15" style="2" customWidth="1"/>
    <col min="6110" max="6111" width="14.6640625" style="2" customWidth="1"/>
    <col min="6112" max="6112" width="6.21875" style="2" customWidth="1"/>
    <col min="6113" max="6115" width="10.109375" style="2" customWidth="1"/>
    <col min="6116" max="6116" width="10.44140625" style="2" customWidth="1"/>
    <col min="6117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63" width="8.88671875" style="2"/>
    <col min="6364" max="6364" width="5" style="2" customWidth="1"/>
    <col min="6365" max="6365" width="15" style="2" customWidth="1"/>
    <col min="6366" max="6367" width="14.6640625" style="2" customWidth="1"/>
    <col min="6368" max="6368" width="6.21875" style="2" customWidth="1"/>
    <col min="6369" max="6371" width="10.109375" style="2" customWidth="1"/>
    <col min="6372" max="6372" width="10.44140625" style="2" customWidth="1"/>
    <col min="6373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19" width="8.88671875" style="2"/>
    <col min="6620" max="6620" width="5" style="2" customWidth="1"/>
    <col min="6621" max="6621" width="15" style="2" customWidth="1"/>
    <col min="6622" max="6623" width="14.6640625" style="2" customWidth="1"/>
    <col min="6624" max="6624" width="6.21875" style="2" customWidth="1"/>
    <col min="6625" max="6627" width="10.109375" style="2" customWidth="1"/>
    <col min="6628" max="6628" width="10.44140625" style="2" customWidth="1"/>
    <col min="6629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75" width="8.88671875" style="2"/>
    <col min="6876" max="6876" width="5" style="2" customWidth="1"/>
    <col min="6877" max="6877" width="15" style="2" customWidth="1"/>
    <col min="6878" max="6879" width="14.6640625" style="2" customWidth="1"/>
    <col min="6880" max="6880" width="6.21875" style="2" customWidth="1"/>
    <col min="6881" max="6883" width="10.109375" style="2" customWidth="1"/>
    <col min="6884" max="6884" width="10.44140625" style="2" customWidth="1"/>
    <col min="6885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1" width="8.88671875" style="2"/>
    <col min="7132" max="7132" width="5" style="2" customWidth="1"/>
    <col min="7133" max="7133" width="15" style="2" customWidth="1"/>
    <col min="7134" max="7135" width="14.6640625" style="2" customWidth="1"/>
    <col min="7136" max="7136" width="6.21875" style="2" customWidth="1"/>
    <col min="7137" max="7139" width="10.109375" style="2" customWidth="1"/>
    <col min="7140" max="7140" width="10.44140625" style="2" customWidth="1"/>
    <col min="7141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87" width="8.88671875" style="2"/>
    <col min="7388" max="7388" width="5" style="2" customWidth="1"/>
    <col min="7389" max="7389" width="15" style="2" customWidth="1"/>
    <col min="7390" max="7391" width="14.6640625" style="2" customWidth="1"/>
    <col min="7392" max="7392" width="6.21875" style="2" customWidth="1"/>
    <col min="7393" max="7395" width="10.109375" style="2" customWidth="1"/>
    <col min="7396" max="7396" width="10.44140625" style="2" customWidth="1"/>
    <col min="7397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43" width="8.88671875" style="2"/>
    <col min="7644" max="7644" width="5" style="2" customWidth="1"/>
    <col min="7645" max="7645" width="15" style="2" customWidth="1"/>
    <col min="7646" max="7647" width="14.6640625" style="2" customWidth="1"/>
    <col min="7648" max="7648" width="6.21875" style="2" customWidth="1"/>
    <col min="7649" max="7651" width="10.109375" style="2" customWidth="1"/>
    <col min="7652" max="7652" width="10.44140625" style="2" customWidth="1"/>
    <col min="7653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899" width="8.88671875" style="2"/>
    <col min="7900" max="7900" width="5" style="2" customWidth="1"/>
    <col min="7901" max="7901" width="15" style="2" customWidth="1"/>
    <col min="7902" max="7903" width="14.6640625" style="2" customWidth="1"/>
    <col min="7904" max="7904" width="6.21875" style="2" customWidth="1"/>
    <col min="7905" max="7907" width="10.109375" style="2" customWidth="1"/>
    <col min="7908" max="7908" width="10.44140625" style="2" customWidth="1"/>
    <col min="7909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55" width="8.88671875" style="2"/>
    <col min="8156" max="8156" width="5" style="2" customWidth="1"/>
    <col min="8157" max="8157" width="15" style="2" customWidth="1"/>
    <col min="8158" max="8159" width="14.6640625" style="2" customWidth="1"/>
    <col min="8160" max="8160" width="6.21875" style="2" customWidth="1"/>
    <col min="8161" max="8163" width="10.109375" style="2" customWidth="1"/>
    <col min="8164" max="8164" width="10.44140625" style="2" customWidth="1"/>
    <col min="8165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1" width="8.88671875" style="2"/>
    <col min="8412" max="8412" width="5" style="2" customWidth="1"/>
    <col min="8413" max="8413" width="15" style="2" customWidth="1"/>
    <col min="8414" max="8415" width="14.6640625" style="2" customWidth="1"/>
    <col min="8416" max="8416" width="6.21875" style="2" customWidth="1"/>
    <col min="8417" max="8419" width="10.109375" style="2" customWidth="1"/>
    <col min="8420" max="8420" width="10.44140625" style="2" customWidth="1"/>
    <col min="8421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67" width="8.88671875" style="2"/>
    <col min="8668" max="8668" width="5" style="2" customWidth="1"/>
    <col min="8669" max="8669" width="15" style="2" customWidth="1"/>
    <col min="8670" max="8671" width="14.6640625" style="2" customWidth="1"/>
    <col min="8672" max="8672" width="6.21875" style="2" customWidth="1"/>
    <col min="8673" max="8675" width="10.109375" style="2" customWidth="1"/>
    <col min="8676" max="8676" width="10.44140625" style="2" customWidth="1"/>
    <col min="8677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23" width="8.88671875" style="2"/>
    <col min="8924" max="8924" width="5" style="2" customWidth="1"/>
    <col min="8925" max="8925" width="15" style="2" customWidth="1"/>
    <col min="8926" max="8927" width="14.6640625" style="2" customWidth="1"/>
    <col min="8928" max="8928" width="6.21875" style="2" customWidth="1"/>
    <col min="8929" max="8931" width="10.109375" style="2" customWidth="1"/>
    <col min="8932" max="8932" width="10.44140625" style="2" customWidth="1"/>
    <col min="8933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79" width="8.88671875" style="2"/>
    <col min="9180" max="9180" width="5" style="2" customWidth="1"/>
    <col min="9181" max="9181" width="15" style="2" customWidth="1"/>
    <col min="9182" max="9183" width="14.6640625" style="2" customWidth="1"/>
    <col min="9184" max="9184" width="6.21875" style="2" customWidth="1"/>
    <col min="9185" max="9187" width="10.109375" style="2" customWidth="1"/>
    <col min="9188" max="9188" width="10.44140625" style="2" customWidth="1"/>
    <col min="9189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35" width="8.88671875" style="2"/>
    <col min="9436" max="9436" width="5" style="2" customWidth="1"/>
    <col min="9437" max="9437" width="15" style="2" customWidth="1"/>
    <col min="9438" max="9439" width="14.6640625" style="2" customWidth="1"/>
    <col min="9440" max="9440" width="6.21875" style="2" customWidth="1"/>
    <col min="9441" max="9443" width="10.109375" style="2" customWidth="1"/>
    <col min="9444" max="9444" width="10.44140625" style="2" customWidth="1"/>
    <col min="9445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1" width="8.88671875" style="2"/>
    <col min="9692" max="9692" width="5" style="2" customWidth="1"/>
    <col min="9693" max="9693" width="15" style="2" customWidth="1"/>
    <col min="9694" max="9695" width="14.6640625" style="2" customWidth="1"/>
    <col min="9696" max="9696" width="6.21875" style="2" customWidth="1"/>
    <col min="9697" max="9699" width="10.109375" style="2" customWidth="1"/>
    <col min="9700" max="9700" width="10.44140625" style="2" customWidth="1"/>
    <col min="9701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47" width="8.88671875" style="2"/>
    <col min="9948" max="9948" width="5" style="2" customWidth="1"/>
    <col min="9949" max="9949" width="15" style="2" customWidth="1"/>
    <col min="9950" max="9951" width="14.6640625" style="2" customWidth="1"/>
    <col min="9952" max="9952" width="6.21875" style="2" customWidth="1"/>
    <col min="9953" max="9955" width="10.109375" style="2" customWidth="1"/>
    <col min="9956" max="9956" width="10.44140625" style="2" customWidth="1"/>
    <col min="9957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03" width="8.88671875" style="2"/>
    <col min="10204" max="10204" width="5" style="2" customWidth="1"/>
    <col min="10205" max="10205" width="15" style="2" customWidth="1"/>
    <col min="10206" max="10207" width="14.6640625" style="2" customWidth="1"/>
    <col min="10208" max="10208" width="6.21875" style="2" customWidth="1"/>
    <col min="10209" max="10211" width="10.109375" style="2" customWidth="1"/>
    <col min="10212" max="10212" width="10.44140625" style="2" customWidth="1"/>
    <col min="10213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59" width="8.88671875" style="2"/>
    <col min="10460" max="10460" width="5" style="2" customWidth="1"/>
    <col min="10461" max="10461" width="15" style="2" customWidth="1"/>
    <col min="10462" max="10463" width="14.6640625" style="2" customWidth="1"/>
    <col min="10464" max="10464" width="6.21875" style="2" customWidth="1"/>
    <col min="10465" max="10467" width="10.109375" style="2" customWidth="1"/>
    <col min="10468" max="10468" width="10.44140625" style="2" customWidth="1"/>
    <col min="10469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15" width="8.88671875" style="2"/>
    <col min="10716" max="10716" width="5" style="2" customWidth="1"/>
    <col min="10717" max="10717" width="15" style="2" customWidth="1"/>
    <col min="10718" max="10719" width="14.6640625" style="2" customWidth="1"/>
    <col min="10720" max="10720" width="6.21875" style="2" customWidth="1"/>
    <col min="10721" max="10723" width="10.109375" style="2" customWidth="1"/>
    <col min="10724" max="10724" width="10.44140625" style="2" customWidth="1"/>
    <col min="10725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1" width="8.88671875" style="2"/>
    <col min="10972" max="10972" width="5" style="2" customWidth="1"/>
    <col min="10973" max="10973" width="15" style="2" customWidth="1"/>
    <col min="10974" max="10975" width="14.6640625" style="2" customWidth="1"/>
    <col min="10976" max="10976" width="6.21875" style="2" customWidth="1"/>
    <col min="10977" max="10979" width="10.109375" style="2" customWidth="1"/>
    <col min="10980" max="10980" width="10.44140625" style="2" customWidth="1"/>
    <col min="10981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27" width="8.88671875" style="2"/>
    <col min="11228" max="11228" width="5" style="2" customWidth="1"/>
    <col min="11229" max="11229" width="15" style="2" customWidth="1"/>
    <col min="11230" max="11231" width="14.6640625" style="2" customWidth="1"/>
    <col min="11232" max="11232" width="6.21875" style="2" customWidth="1"/>
    <col min="11233" max="11235" width="10.109375" style="2" customWidth="1"/>
    <col min="11236" max="11236" width="10.44140625" style="2" customWidth="1"/>
    <col min="11237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83" width="8.88671875" style="2"/>
    <col min="11484" max="11484" width="5" style="2" customWidth="1"/>
    <col min="11485" max="11485" width="15" style="2" customWidth="1"/>
    <col min="11486" max="11487" width="14.6640625" style="2" customWidth="1"/>
    <col min="11488" max="11488" width="6.21875" style="2" customWidth="1"/>
    <col min="11489" max="11491" width="10.109375" style="2" customWidth="1"/>
    <col min="11492" max="11492" width="10.44140625" style="2" customWidth="1"/>
    <col min="11493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39" width="8.88671875" style="2"/>
    <col min="11740" max="11740" width="5" style="2" customWidth="1"/>
    <col min="11741" max="11741" width="15" style="2" customWidth="1"/>
    <col min="11742" max="11743" width="14.6640625" style="2" customWidth="1"/>
    <col min="11744" max="11744" width="6.21875" style="2" customWidth="1"/>
    <col min="11745" max="11747" width="10.109375" style="2" customWidth="1"/>
    <col min="11748" max="11748" width="10.44140625" style="2" customWidth="1"/>
    <col min="11749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1995" width="8.88671875" style="2"/>
    <col min="11996" max="11996" width="5" style="2" customWidth="1"/>
    <col min="11997" max="11997" width="15" style="2" customWidth="1"/>
    <col min="11998" max="11999" width="14.6640625" style="2" customWidth="1"/>
    <col min="12000" max="12000" width="6.21875" style="2" customWidth="1"/>
    <col min="12001" max="12003" width="10.109375" style="2" customWidth="1"/>
    <col min="12004" max="12004" width="10.44140625" style="2" customWidth="1"/>
    <col min="12005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1" width="8.88671875" style="2"/>
    <col min="12252" max="12252" width="5" style="2" customWidth="1"/>
    <col min="12253" max="12253" width="15" style="2" customWidth="1"/>
    <col min="12254" max="12255" width="14.6640625" style="2" customWidth="1"/>
    <col min="12256" max="12256" width="6.21875" style="2" customWidth="1"/>
    <col min="12257" max="12259" width="10.109375" style="2" customWidth="1"/>
    <col min="12260" max="12260" width="10.44140625" style="2" customWidth="1"/>
    <col min="12261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07" width="8.88671875" style="2"/>
    <col min="12508" max="12508" width="5" style="2" customWidth="1"/>
    <col min="12509" max="12509" width="15" style="2" customWidth="1"/>
    <col min="12510" max="12511" width="14.6640625" style="2" customWidth="1"/>
    <col min="12512" max="12512" width="6.21875" style="2" customWidth="1"/>
    <col min="12513" max="12515" width="10.109375" style="2" customWidth="1"/>
    <col min="12516" max="12516" width="10.44140625" style="2" customWidth="1"/>
    <col min="12517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63" width="8.88671875" style="2"/>
    <col min="12764" max="12764" width="5" style="2" customWidth="1"/>
    <col min="12765" max="12765" width="15" style="2" customWidth="1"/>
    <col min="12766" max="12767" width="14.6640625" style="2" customWidth="1"/>
    <col min="12768" max="12768" width="6.21875" style="2" customWidth="1"/>
    <col min="12769" max="12771" width="10.109375" style="2" customWidth="1"/>
    <col min="12772" max="12772" width="10.44140625" style="2" customWidth="1"/>
    <col min="12773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19" width="8.88671875" style="2"/>
    <col min="13020" max="13020" width="5" style="2" customWidth="1"/>
    <col min="13021" max="13021" width="15" style="2" customWidth="1"/>
    <col min="13022" max="13023" width="14.6640625" style="2" customWidth="1"/>
    <col min="13024" max="13024" width="6.21875" style="2" customWidth="1"/>
    <col min="13025" max="13027" width="10.109375" style="2" customWidth="1"/>
    <col min="13028" max="13028" width="10.44140625" style="2" customWidth="1"/>
    <col min="13029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75" width="8.88671875" style="2"/>
    <col min="13276" max="13276" width="5" style="2" customWidth="1"/>
    <col min="13277" max="13277" width="15" style="2" customWidth="1"/>
    <col min="13278" max="13279" width="14.6640625" style="2" customWidth="1"/>
    <col min="13280" max="13280" width="6.21875" style="2" customWidth="1"/>
    <col min="13281" max="13283" width="10.109375" style="2" customWidth="1"/>
    <col min="13284" max="13284" width="10.44140625" style="2" customWidth="1"/>
    <col min="13285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1" width="8.88671875" style="2"/>
    <col min="13532" max="13532" width="5" style="2" customWidth="1"/>
    <col min="13533" max="13533" width="15" style="2" customWidth="1"/>
    <col min="13534" max="13535" width="14.6640625" style="2" customWidth="1"/>
    <col min="13536" max="13536" width="6.21875" style="2" customWidth="1"/>
    <col min="13537" max="13539" width="10.109375" style="2" customWidth="1"/>
    <col min="13540" max="13540" width="10.44140625" style="2" customWidth="1"/>
    <col min="13541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87" width="8.88671875" style="2"/>
    <col min="13788" max="13788" width="5" style="2" customWidth="1"/>
    <col min="13789" max="13789" width="15" style="2" customWidth="1"/>
    <col min="13790" max="13791" width="14.6640625" style="2" customWidth="1"/>
    <col min="13792" max="13792" width="6.21875" style="2" customWidth="1"/>
    <col min="13793" max="13795" width="10.109375" style="2" customWidth="1"/>
    <col min="13796" max="13796" width="10.44140625" style="2" customWidth="1"/>
    <col min="13797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43" width="8.88671875" style="2"/>
    <col min="14044" max="14044" width="5" style="2" customWidth="1"/>
    <col min="14045" max="14045" width="15" style="2" customWidth="1"/>
    <col min="14046" max="14047" width="14.6640625" style="2" customWidth="1"/>
    <col min="14048" max="14048" width="6.21875" style="2" customWidth="1"/>
    <col min="14049" max="14051" width="10.109375" style="2" customWidth="1"/>
    <col min="14052" max="14052" width="10.44140625" style="2" customWidth="1"/>
    <col min="14053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299" width="8.88671875" style="2"/>
    <col min="14300" max="14300" width="5" style="2" customWidth="1"/>
    <col min="14301" max="14301" width="15" style="2" customWidth="1"/>
    <col min="14302" max="14303" width="14.6640625" style="2" customWidth="1"/>
    <col min="14304" max="14304" width="6.21875" style="2" customWidth="1"/>
    <col min="14305" max="14307" width="10.109375" style="2" customWidth="1"/>
    <col min="14308" max="14308" width="10.44140625" style="2" customWidth="1"/>
    <col min="14309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55" width="8.88671875" style="2"/>
    <col min="14556" max="14556" width="5" style="2" customWidth="1"/>
    <col min="14557" max="14557" width="15" style="2" customWidth="1"/>
    <col min="14558" max="14559" width="14.6640625" style="2" customWidth="1"/>
    <col min="14560" max="14560" width="6.21875" style="2" customWidth="1"/>
    <col min="14561" max="14563" width="10.109375" style="2" customWidth="1"/>
    <col min="14564" max="14564" width="10.44140625" style="2" customWidth="1"/>
    <col min="14565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1" width="8.88671875" style="2"/>
    <col min="14812" max="14812" width="5" style="2" customWidth="1"/>
    <col min="14813" max="14813" width="15" style="2" customWidth="1"/>
    <col min="14814" max="14815" width="14.6640625" style="2" customWidth="1"/>
    <col min="14816" max="14816" width="6.21875" style="2" customWidth="1"/>
    <col min="14817" max="14819" width="10.109375" style="2" customWidth="1"/>
    <col min="14820" max="14820" width="10.44140625" style="2" customWidth="1"/>
    <col min="14821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67" width="8.88671875" style="2"/>
    <col min="15068" max="15068" width="5" style="2" customWidth="1"/>
    <col min="15069" max="15069" width="15" style="2" customWidth="1"/>
    <col min="15070" max="15071" width="14.6640625" style="2" customWidth="1"/>
    <col min="15072" max="15072" width="6.21875" style="2" customWidth="1"/>
    <col min="15073" max="15075" width="10.109375" style="2" customWidth="1"/>
    <col min="15076" max="15076" width="10.44140625" style="2" customWidth="1"/>
    <col min="15077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23" width="8.88671875" style="2"/>
    <col min="15324" max="15324" width="5" style="2" customWidth="1"/>
    <col min="15325" max="15325" width="15" style="2" customWidth="1"/>
    <col min="15326" max="15327" width="14.6640625" style="2" customWidth="1"/>
    <col min="15328" max="15328" width="6.21875" style="2" customWidth="1"/>
    <col min="15329" max="15331" width="10.109375" style="2" customWidth="1"/>
    <col min="15332" max="15332" width="10.44140625" style="2" customWidth="1"/>
    <col min="15333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79" width="8.88671875" style="2"/>
    <col min="15580" max="15580" width="5" style="2" customWidth="1"/>
    <col min="15581" max="15581" width="15" style="2" customWidth="1"/>
    <col min="15582" max="15583" width="14.6640625" style="2" customWidth="1"/>
    <col min="15584" max="15584" width="6.21875" style="2" customWidth="1"/>
    <col min="15585" max="15587" width="10.109375" style="2" customWidth="1"/>
    <col min="15588" max="15588" width="10.44140625" style="2" customWidth="1"/>
    <col min="15589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35" width="8.88671875" style="2"/>
    <col min="15836" max="15836" width="5" style="2" customWidth="1"/>
    <col min="15837" max="15837" width="15" style="2" customWidth="1"/>
    <col min="15838" max="15839" width="14.6640625" style="2" customWidth="1"/>
    <col min="15840" max="15840" width="6.21875" style="2" customWidth="1"/>
    <col min="15841" max="15843" width="10.109375" style="2" customWidth="1"/>
    <col min="15844" max="15844" width="10.44140625" style="2" customWidth="1"/>
    <col min="15845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1" width="8.88671875" style="2"/>
    <col min="16092" max="16092" width="5" style="2" customWidth="1"/>
    <col min="16093" max="16093" width="15" style="2" customWidth="1"/>
    <col min="16094" max="16095" width="14.6640625" style="2" customWidth="1"/>
    <col min="16096" max="16096" width="6.21875" style="2" customWidth="1"/>
    <col min="16097" max="16099" width="10.109375" style="2" customWidth="1"/>
    <col min="16100" max="16100" width="10.44140625" style="2" customWidth="1"/>
    <col min="16101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47" width="8.88671875" style="2"/>
    <col min="16348" max="16348" width="5" style="2" customWidth="1"/>
    <col min="16349" max="16349" width="15" style="2" customWidth="1"/>
    <col min="16350" max="16351" width="14.6640625" style="2" customWidth="1"/>
    <col min="16352" max="16352" width="6.21875" style="2" customWidth="1"/>
    <col min="16353" max="16355" width="10.109375" style="2" customWidth="1"/>
    <col min="16356" max="16356" width="10.44140625" style="2" customWidth="1"/>
    <col min="16357" max="16384" width="8.88671875" style="2"/>
  </cols>
  <sheetData>
    <row r="1" spans="1:250" ht="22.2">
      <c r="A1" s="119" t="s">
        <v>97</v>
      </c>
      <c r="B1" s="119"/>
      <c r="C1" s="119"/>
      <c r="D1" s="119"/>
      <c r="E1" s="119"/>
      <c r="F1" s="119"/>
      <c r="G1" s="119"/>
      <c r="H1" s="119"/>
      <c r="I1" s="11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250" ht="18" customHeight="1">
      <c r="A2" s="120" t="s">
        <v>165</v>
      </c>
      <c r="B2" s="120"/>
      <c r="C2" s="120"/>
      <c r="D2" s="120"/>
      <c r="E2" s="120"/>
      <c r="F2" s="120"/>
      <c r="G2" s="120"/>
      <c r="H2" s="120"/>
      <c r="I2" s="1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250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250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2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250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2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250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1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250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23" t="s">
        <v>10</v>
      </c>
      <c r="G7" s="124"/>
      <c r="H7" s="125"/>
      <c r="I7" s="105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250" ht="35.4" customHeight="1" thickBot="1">
      <c r="A8" s="111"/>
      <c r="B8" s="113"/>
      <c r="C8" s="115"/>
      <c r="D8" s="115"/>
      <c r="E8" s="117"/>
      <c r="F8" s="9" t="s">
        <v>140</v>
      </c>
      <c r="G8" s="9" t="s">
        <v>166</v>
      </c>
      <c r="H8" s="9" t="s">
        <v>167</v>
      </c>
      <c r="I8" s="10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250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f>45.3023931623932+36.99875</f>
        <v>82.301143162393203</v>
      </c>
      <c r="H9" s="15">
        <f>45.3023931623932+38.0361</f>
        <v>83.338493162393206</v>
      </c>
      <c r="I9" s="98" t="s">
        <v>170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pans="1:250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f>45.3023931623932+36.99875</f>
        <v>82.301143162393203</v>
      </c>
      <c r="H10" s="15">
        <f>45.3023931623932+38.0361</f>
        <v>83.338493162393206</v>
      </c>
      <c r="I10" s="98" t="s">
        <v>170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ht="21" customHeight="1">
      <c r="A11" s="17">
        <v>3</v>
      </c>
      <c r="B11" s="18" t="s">
        <v>158</v>
      </c>
      <c r="C11" s="19" t="s">
        <v>163</v>
      </c>
      <c r="D11" s="20"/>
      <c r="E11" s="81" t="s">
        <v>106</v>
      </c>
      <c r="F11" s="15">
        <v>25.4188034188034</v>
      </c>
      <c r="G11" s="15">
        <f>25.4188034188034+36.99875</f>
        <v>62.417553418803401</v>
      </c>
      <c r="H11" s="15">
        <f>25.4188034188034+38.0361</f>
        <v>63.454903418803397</v>
      </c>
      <c r="I11" s="98" t="s">
        <v>171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ht="21" customHeight="1">
      <c r="A12" s="17">
        <v>4</v>
      </c>
      <c r="B12" s="18" t="s">
        <v>149</v>
      </c>
      <c r="C12" s="19" t="s">
        <v>150</v>
      </c>
      <c r="D12" s="20"/>
      <c r="E12" s="81" t="s">
        <v>106</v>
      </c>
      <c r="F12" s="15">
        <v>39.726495726000003</v>
      </c>
      <c r="G12" s="15">
        <v>39.726495726000003</v>
      </c>
      <c r="H12" s="15" t="s">
        <v>168</v>
      </c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ht="21" customHeight="1">
      <c r="A13" s="17">
        <v>5</v>
      </c>
      <c r="B13" s="18" t="s">
        <v>151</v>
      </c>
      <c r="C13" s="19" t="s">
        <v>152</v>
      </c>
      <c r="D13" s="20"/>
      <c r="E13" s="81" t="s">
        <v>106</v>
      </c>
      <c r="F13" s="15">
        <v>39.726495726000003</v>
      </c>
      <c r="G13" s="15">
        <v>39.726495726000003</v>
      </c>
      <c r="H13" s="15" t="s">
        <v>168</v>
      </c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pans="1:250" ht="21" customHeight="1">
      <c r="A14" s="17">
        <v>6</v>
      </c>
      <c r="B14" s="18" t="s">
        <v>153</v>
      </c>
      <c r="C14" s="19" t="s">
        <v>137</v>
      </c>
      <c r="D14" s="20"/>
      <c r="E14" s="81" t="s">
        <v>106</v>
      </c>
      <c r="F14" s="15">
        <v>41.153846153846203</v>
      </c>
      <c r="G14" s="15">
        <v>41.153846153846203</v>
      </c>
      <c r="H14" s="15" t="s">
        <v>168</v>
      </c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pans="1:250" ht="21" customHeight="1">
      <c r="A15" s="17">
        <v>7</v>
      </c>
      <c r="B15" s="18" t="s">
        <v>154</v>
      </c>
      <c r="C15" s="19" t="s">
        <v>136</v>
      </c>
      <c r="D15" s="20"/>
      <c r="E15" s="81" t="s">
        <v>106</v>
      </c>
      <c r="F15" s="15">
        <v>35.786324786324798</v>
      </c>
      <c r="G15" s="15">
        <v>35.786324786324798</v>
      </c>
      <c r="H15" s="15" t="s">
        <v>168</v>
      </c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pans="1:250" ht="21" customHeight="1">
      <c r="A16" s="17">
        <v>8</v>
      </c>
      <c r="B16" s="18" t="s">
        <v>155</v>
      </c>
      <c r="C16" s="19" t="s">
        <v>156</v>
      </c>
      <c r="D16" s="20"/>
      <c r="E16" s="81" t="s">
        <v>106</v>
      </c>
      <c r="F16" s="15">
        <v>33.5674358974359</v>
      </c>
      <c r="G16" s="15">
        <v>33.5674358974359</v>
      </c>
      <c r="H16" s="15" t="s">
        <v>168</v>
      </c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1" ht="21" customHeight="1">
      <c r="A17" s="17">
        <v>9</v>
      </c>
      <c r="B17" s="18" t="s">
        <v>157</v>
      </c>
      <c r="C17" s="19" t="s">
        <v>138</v>
      </c>
      <c r="D17" s="20"/>
      <c r="E17" s="81" t="s">
        <v>106</v>
      </c>
      <c r="F17" s="15">
        <v>92.365470085470093</v>
      </c>
      <c r="G17" s="15">
        <v>92.365470085470093</v>
      </c>
      <c r="H17" s="15" t="s">
        <v>168</v>
      </c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1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15" t="s">
        <v>168</v>
      </c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1" ht="21" customHeight="1">
      <c r="A19" s="17"/>
      <c r="B19" s="18"/>
      <c r="C19" s="19"/>
      <c r="D19" s="20"/>
      <c r="E19" s="21"/>
      <c r="F19" s="15"/>
      <c r="G19" s="15"/>
      <c r="H19" s="15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1" ht="21" customHeight="1">
      <c r="A20" s="17"/>
      <c r="B20" s="18"/>
      <c r="C20" s="19"/>
      <c r="D20" s="20"/>
      <c r="E20" s="21"/>
      <c r="F20" s="15"/>
      <c r="G20" s="15"/>
      <c r="H20" s="15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1" ht="21" customHeight="1">
      <c r="A21" s="17"/>
      <c r="B21" s="18"/>
      <c r="C21" s="19"/>
      <c r="D21" s="20"/>
      <c r="E21" s="21"/>
      <c r="F21" s="15"/>
      <c r="G21" s="15"/>
      <c r="H21" s="15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1" ht="21" customHeight="1" thickBot="1">
      <c r="A22" s="26"/>
      <c r="B22" s="27"/>
      <c r="C22" s="27"/>
      <c r="D22" s="52"/>
      <c r="E22" s="97"/>
      <c r="F22" s="31"/>
      <c r="G22" s="31"/>
      <c r="H22" s="31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s="33" customFormat="1" ht="30.75" customHeight="1">
      <c r="A23" s="109" t="s">
        <v>28</v>
      </c>
      <c r="B23" s="109"/>
      <c r="C23" s="109"/>
      <c r="D23" s="109"/>
      <c r="E23" s="109"/>
      <c r="F23" s="109"/>
      <c r="G23" s="109"/>
      <c r="H23" s="109"/>
      <c r="I23" s="109"/>
    </row>
    <row r="24" spans="1:251" s="33" customFormat="1" ht="35.25" customHeight="1">
      <c r="A24" s="103" t="s">
        <v>169</v>
      </c>
      <c r="B24" s="103"/>
      <c r="C24" s="103"/>
      <c r="D24" s="103"/>
      <c r="E24" s="103"/>
      <c r="F24" s="103"/>
      <c r="G24" s="103"/>
      <c r="H24" s="103"/>
      <c r="I24" s="103"/>
    </row>
    <row r="25" spans="1:251" s="33" customFormat="1" ht="41.25" customHeight="1">
      <c r="A25" s="103" t="s">
        <v>30</v>
      </c>
      <c r="B25" s="103"/>
      <c r="C25" s="103"/>
      <c r="D25" s="103"/>
      <c r="E25" s="103"/>
      <c r="F25" s="103"/>
      <c r="G25" s="103"/>
      <c r="H25" s="103"/>
      <c r="I25" s="103"/>
    </row>
    <row r="26" spans="1:251" s="33" customFormat="1" ht="24" customHeight="1">
      <c r="A26" s="104" t="s">
        <v>31</v>
      </c>
      <c r="B26" s="104"/>
      <c r="C26" s="104"/>
      <c r="D26" s="104"/>
      <c r="E26" s="104"/>
      <c r="F26" s="104"/>
      <c r="G26" s="104"/>
      <c r="H26" s="104"/>
      <c r="I26" s="104"/>
    </row>
    <row r="27" spans="1:251" s="33" customFormat="1">
      <c r="A27" s="96"/>
      <c r="B27" s="35"/>
      <c r="C27" s="96"/>
      <c r="D27" s="96"/>
      <c r="E27" s="96"/>
      <c r="F27" s="36"/>
      <c r="G27" s="36"/>
      <c r="H27" s="36"/>
      <c r="I27" s="37"/>
    </row>
    <row r="28" spans="1:251" s="33" customFormat="1">
      <c r="A28" s="38" t="s">
        <v>32</v>
      </c>
      <c r="B28" s="39"/>
      <c r="C28" s="40"/>
      <c r="D28" s="41" t="s">
        <v>33</v>
      </c>
      <c r="E28" s="40"/>
      <c r="F28" s="42"/>
      <c r="G28" s="42"/>
      <c r="H28" s="42"/>
      <c r="I28" s="43"/>
    </row>
    <row r="29" spans="1:251" s="33" customFormat="1">
      <c r="A29" s="38"/>
      <c r="B29" s="39"/>
      <c r="C29" s="40"/>
      <c r="D29" s="41"/>
      <c r="E29" s="40"/>
      <c r="F29" s="42"/>
      <c r="G29" s="42"/>
      <c r="H29" s="42"/>
      <c r="I29" s="43"/>
    </row>
    <row r="30" spans="1:251" s="33" customFormat="1">
      <c r="A30" s="38" t="s">
        <v>34</v>
      </c>
      <c r="B30" s="38"/>
      <c r="C30" s="96"/>
      <c r="D30" s="38" t="s">
        <v>34</v>
      </c>
      <c r="E30" s="96"/>
      <c r="F30" s="42"/>
      <c r="G30" s="42"/>
      <c r="H30" s="42"/>
      <c r="I30" s="43"/>
    </row>
    <row r="31" spans="1:251" s="33" customFormat="1" ht="14.4">
      <c r="B31" s="44"/>
      <c r="F31" s="42"/>
      <c r="G31" s="42"/>
      <c r="H31" s="42"/>
      <c r="I31" s="43"/>
    </row>
    <row r="32" spans="1:251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</sheetData>
  <mergeCells count="17">
    <mergeCell ref="A6:I6"/>
    <mergeCell ref="A1:I1"/>
    <mergeCell ref="A2:I2"/>
    <mergeCell ref="A3:I3"/>
    <mergeCell ref="A4:I4"/>
    <mergeCell ref="A5:I5"/>
    <mergeCell ref="I7:I8"/>
    <mergeCell ref="A23:I23"/>
    <mergeCell ref="A24:I24"/>
    <mergeCell ref="A25:I25"/>
    <mergeCell ref="A26:I26"/>
    <mergeCell ref="F7:H7"/>
    <mergeCell ref="A7:A8"/>
    <mergeCell ref="B7:B8"/>
    <mergeCell ref="C7:C8"/>
    <mergeCell ref="D7:D8"/>
    <mergeCell ref="E7:E8"/>
  </mergeCells>
  <phoneticPr fontId="1" type="noConversion"/>
  <conditionalFormatting sqref="B1:B11 B19:B1048576">
    <cfRule type="duplicateValues" dxfId="6" priority="3"/>
  </conditionalFormatting>
  <conditionalFormatting sqref="B12:B17">
    <cfRule type="duplicateValues" dxfId="5" priority="2"/>
  </conditionalFormatting>
  <conditionalFormatting sqref="B18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FA4D-B37D-42D4-A3CA-0DA053D9C3DE}">
  <dimension ref="A1:IP47"/>
  <sheetViews>
    <sheetView view="pageBreakPreview" zoomScale="80" zoomScaleNormal="100" zoomScaleSheetLayoutView="80" workbookViewId="0">
      <selection activeCell="C12" sqref="C12"/>
    </sheetView>
  </sheetViews>
  <sheetFormatPr defaultRowHeight="15.6"/>
  <cols>
    <col min="1" max="1" width="6.44140625" style="2" customWidth="1"/>
    <col min="2" max="2" width="15.4414062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1.21875" style="48" customWidth="1"/>
    <col min="7" max="7" width="14" style="48" customWidth="1"/>
    <col min="8" max="8" width="17.4414062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50" ht="22.2">
      <c r="A1" s="119" t="s">
        <v>97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120" t="s">
        <v>172</v>
      </c>
      <c r="B2" s="120"/>
      <c r="C2" s="120"/>
      <c r="D2" s="120"/>
      <c r="E2" s="120"/>
      <c r="F2" s="120"/>
      <c r="G2" s="120"/>
      <c r="H2" s="1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121" t="s">
        <v>1</v>
      </c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122" t="s">
        <v>3</v>
      </c>
      <c r="B5" s="122"/>
      <c r="C5" s="122"/>
      <c r="D5" s="122"/>
      <c r="E5" s="122"/>
      <c r="F5" s="122"/>
      <c r="G5" s="122"/>
      <c r="H5" s="1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6.2" thickBot="1">
      <c r="A6" s="118" t="s">
        <v>4</v>
      </c>
      <c r="B6" s="118"/>
      <c r="C6" s="118"/>
      <c r="D6" s="118"/>
      <c r="E6" s="118"/>
      <c r="F6" s="118"/>
      <c r="G6" s="118"/>
      <c r="H6" s="1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5">
      <c r="A7" s="110" t="s">
        <v>5</v>
      </c>
      <c r="B7" s="112" t="s">
        <v>6</v>
      </c>
      <c r="C7" s="114" t="s">
        <v>7</v>
      </c>
      <c r="D7" s="114" t="s">
        <v>8</v>
      </c>
      <c r="E7" s="116" t="s">
        <v>9</v>
      </c>
      <c r="F7" s="123" t="s">
        <v>10</v>
      </c>
      <c r="G7" s="124"/>
      <c r="H7" s="10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" customHeight="1" thickBot="1">
      <c r="A8" s="111"/>
      <c r="B8" s="113"/>
      <c r="C8" s="115"/>
      <c r="D8" s="115"/>
      <c r="E8" s="117"/>
      <c r="F8" s="9" t="s">
        <v>173</v>
      </c>
      <c r="G8" s="9" t="s">
        <v>174</v>
      </c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17">
        <v>1</v>
      </c>
      <c r="B9" s="18" t="s">
        <v>175</v>
      </c>
      <c r="C9" s="19" t="s">
        <v>132</v>
      </c>
      <c r="D9" s="20"/>
      <c r="E9" s="81" t="s">
        <v>106</v>
      </c>
      <c r="F9" s="15"/>
      <c r="G9" s="15">
        <v>63.103999999999999</v>
      </c>
      <c r="H9" s="9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17">
        <v>2</v>
      </c>
      <c r="B10" s="18" t="s">
        <v>111</v>
      </c>
      <c r="C10" s="19" t="s">
        <v>177</v>
      </c>
      <c r="D10" s="20"/>
      <c r="E10" s="81" t="s">
        <v>106</v>
      </c>
      <c r="F10" s="15"/>
      <c r="G10" s="15">
        <v>80.459000000000003</v>
      </c>
      <c r="H10" s="9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17">
        <v>3</v>
      </c>
      <c r="B11" s="18" t="s">
        <v>178</v>
      </c>
      <c r="C11" s="19" t="s">
        <v>134</v>
      </c>
      <c r="D11" s="20"/>
      <c r="E11" s="81" t="s">
        <v>106</v>
      </c>
      <c r="F11" s="15"/>
      <c r="G11" s="15">
        <v>77.239000000000004</v>
      </c>
      <c r="H11" s="9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17">
        <v>4</v>
      </c>
      <c r="B12" s="18" t="s">
        <v>131</v>
      </c>
      <c r="C12" s="19" t="s">
        <v>184</v>
      </c>
      <c r="D12" s="20"/>
      <c r="E12" s="81" t="s">
        <v>106</v>
      </c>
      <c r="F12" s="15"/>
      <c r="G12" s="15">
        <v>74.019000000000005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>
        <v>5</v>
      </c>
      <c r="B13" s="18" t="s">
        <v>180</v>
      </c>
      <c r="C13" s="19" t="s">
        <v>179</v>
      </c>
      <c r="D13" s="20"/>
      <c r="E13" s="81" t="s">
        <v>106</v>
      </c>
      <c r="F13" s="15"/>
      <c r="G13" s="15">
        <v>78.058999999999997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>
        <v>6</v>
      </c>
      <c r="B14" s="18" t="s">
        <v>181</v>
      </c>
      <c r="C14" s="19" t="s">
        <v>176</v>
      </c>
      <c r="D14" s="20"/>
      <c r="E14" s="81" t="s">
        <v>106</v>
      </c>
      <c r="F14" s="15"/>
      <c r="G14" s="15">
        <v>74.838999999999999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>
        <v>7</v>
      </c>
      <c r="B15" s="18" t="s">
        <v>182</v>
      </c>
      <c r="C15" s="19" t="s">
        <v>183</v>
      </c>
      <c r="D15" s="20"/>
      <c r="E15" s="81" t="s">
        <v>106</v>
      </c>
      <c r="F15" s="15"/>
      <c r="G15" s="15">
        <v>71.619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 thickBot="1">
      <c r="A16" s="26"/>
      <c r="B16" s="27"/>
      <c r="C16" s="27"/>
      <c r="D16" s="52"/>
      <c r="E16" s="100"/>
      <c r="F16" s="31"/>
      <c r="G16" s="31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3" customFormat="1" ht="30.75" customHeight="1">
      <c r="A17" s="109" t="s">
        <v>28</v>
      </c>
      <c r="B17" s="109"/>
      <c r="C17" s="109"/>
      <c r="D17" s="109"/>
      <c r="E17" s="109"/>
      <c r="F17" s="109"/>
      <c r="G17" s="109"/>
      <c r="H17" s="109"/>
    </row>
    <row r="18" spans="1:8" s="33" customFormat="1" ht="35.25" customHeight="1">
      <c r="A18" s="103" t="s">
        <v>185</v>
      </c>
      <c r="B18" s="103"/>
      <c r="C18" s="103"/>
      <c r="D18" s="103"/>
      <c r="E18" s="103"/>
      <c r="F18" s="103"/>
      <c r="G18" s="103"/>
      <c r="H18" s="103"/>
    </row>
    <row r="19" spans="1:8" s="33" customFormat="1" ht="41.25" customHeight="1">
      <c r="A19" s="103" t="s">
        <v>30</v>
      </c>
      <c r="B19" s="103"/>
      <c r="C19" s="103"/>
      <c r="D19" s="103"/>
      <c r="E19" s="103"/>
      <c r="F19" s="103"/>
      <c r="G19" s="103"/>
      <c r="H19" s="103"/>
    </row>
    <row r="20" spans="1:8" s="33" customFormat="1" ht="24" customHeight="1">
      <c r="A20" s="104" t="s">
        <v>31</v>
      </c>
      <c r="B20" s="104"/>
      <c r="C20" s="104"/>
      <c r="D20" s="104"/>
      <c r="E20" s="104"/>
      <c r="F20" s="104"/>
      <c r="G20" s="104"/>
      <c r="H20" s="104"/>
    </row>
    <row r="21" spans="1:8" s="33" customFormat="1">
      <c r="A21" s="99"/>
      <c r="B21" s="35"/>
      <c r="C21" s="99"/>
      <c r="D21" s="99"/>
      <c r="E21" s="99"/>
      <c r="F21" s="36"/>
      <c r="G21" s="36"/>
      <c r="H21" s="37"/>
    </row>
    <row r="22" spans="1:8" s="33" customFormat="1">
      <c r="A22" s="38" t="s">
        <v>32</v>
      </c>
      <c r="B22" s="39"/>
      <c r="C22" s="40"/>
      <c r="D22" s="41" t="s">
        <v>33</v>
      </c>
      <c r="E22" s="40"/>
      <c r="F22" s="42"/>
      <c r="G22" s="42"/>
      <c r="H22" s="43"/>
    </row>
    <row r="23" spans="1:8" s="33" customFormat="1">
      <c r="A23" s="38"/>
      <c r="B23" s="39"/>
      <c r="C23" s="40"/>
      <c r="D23" s="41"/>
      <c r="E23" s="40"/>
      <c r="F23" s="42"/>
      <c r="G23" s="42"/>
      <c r="H23" s="43"/>
    </row>
    <row r="24" spans="1:8" s="33" customFormat="1">
      <c r="A24" s="38" t="s">
        <v>34</v>
      </c>
      <c r="B24" s="38"/>
      <c r="C24" s="99"/>
      <c r="D24" s="38" t="s">
        <v>34</v>
      </c>
      <c r="E24" s="99"/>
      <c r="F24" s="42"/>
      <c r="G24" s="42"/>
      <c r="H24" s="43"/>
    </row>
    <row r="25" spans="1:8" s="33" customFormat="1" ht="14.4">
      <c r="B25" s="44"/>
      <c r="F25" s="42"/>
      <c r="G25" s="42"/>
      <c r="H25" s="43"/>
    </row>
    <row r="26" spans="1:8">
      <c r="B26" s="45"/>
    </row>
    <row r="27" spans="1:8">
      <c r="B27" s="45"/>
    </row>
    <row r="28" spans="1:8">
      <c r="B28" s="45"/>
    </row>
    <row r="29" spans="1:8">
      <c r="B29" s="45"/>
    </row>
    <row r="30" spans="1:8">
      <c r="B30" s="45"/>
    </row>
    <row r="31" spans="1:8">
      <c r="B31" s="45"/>
    </row>
    <row r="32" spans="1:8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</mergeCells>
  <phoneticPr fontId="1" type="noConversion"/>
  <conditionalFormatting sqref="B1:B11 B16:B1048576">
    <cfRule type="duplicateValues" dxfId="3" priority="4"/>
  </conditionalFormatting>
  <conditionalFormatting sqref="B12:B15">
    <cfRule type="duplicateValues" dxfId="2" priority="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新强力1 </vt:lpstr>
      <vt:lpstr>新强力2 </vt:lpstr>
      <vt:lpstr>新强力 (2)ZY</vt:lpstr>
      <vt:lpstr>新强力 (3)ZY</vt:lpstr>
      <vt:lpstr>新强力 (4)ZY</vt:lpstr>
      <vt:lpstr>新强力3</vt:lpstr>
      <vt:lpstr>新强力4</vt:lpstr>
      <vt:lpstr>新强力5</vt:lpstr>
      <vt:lpstr>新强力6</vt:lpstr>
      <vt:lpstr>新强力7</vt:lpstr>
      <vt:lpstr>'新强力 (2)ZY'!Print_Area</vt:lpstr>
      <vt:lpstr>'新强力 (3)ZY'!Print_Area</vt:lpstr>
      <vt:lpstr>'新强力 (4)ZY'!Print_Area</vt:lpstr>
      <vt:lpstr>'新强力1 '!Print_Area</vt:lpstr>
      <vt:lpstr>'新强力2 '!Print_Area</vt:lpstr>
      <vt:lpstr>新强力3!Print_Area</vt:lpstr>
      <vt:lpstr>新强力4!Print_Area</vt:lpstr>
      <vt:lpstr>新强力5!Print_Area</vt:lpstr>
      <vt:lpstr>新强力6!Print_Area</vt:lpstr>
      <vt:lpstr>新强力7!Print_Area</vt:lpstr>
      <vt:lpstr>'新强力 (2)ZY'!Print_Titles</vt:lpstr>
      <vt:lpstr>'新强力 (3)ZY'!Print_Titles</vt:lpstr>
      <vt:lpstr>'新强力 (4)ZY'!Print_Titles</vt:lpstr>
      <vt:lpstr>'新强力1 '!Print_Titles</vt:lpstr>
      <vt:lpstr>'新强力2 '!Print_Titles</vt:lpstr>
      <vt:lpstr>新强力3!Print_Titles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2021-12-09T03:09:29Z</dcterms:modified>
</cp:coreProperties>
</file>