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 activeTab="1"/>
  </bookViews>
  <sheets>
    <sheet name="河北" sheetId="9" r:id="rId1"/>
    <sheet name="北京" sheetId="10" r:id="rId2"/>
  </sheets>
  <definedNames>
    <definedName name="_xlnm.Print_Area" localSheetId="1">北京!$A$1:$N$20</definedName>
    <definedName name="_xlnm.Print_Area" localSheetId="0">河北!$A$1:$N$20</definedName>
  </definedNames>
  <calcPr calcId="145621"/>
</workbook>
</file>

<file path=xl/calcChain.xml><?xml version="1.0" encoding="utf-8"?>
<calcChain xmlns="http://schemas.openxmlformats.org/spreadsheetml/2006/main">
  <c r="I9" i="10" l="1"/>
  <c r="K9" i="10" s="1"/>
  <c r="L9" i="10" l="1"/>
  <c r="M9" i="10" s="1"/>
  <c r="I9" i="9" l="1"/>
  <c r="K9" i="9" s="1"/>
  <c r="L9" i="9" l="1"/>
  <c r="M9" i="9" s="1"/>
</calcChain>
</file>

<file path=xl/sharedStrings.xml><?xml version="1.0" encoding="utf-8"?>
<sst xmlns="http://schemas.openxmlformats.org/spreadsheetml/2006/main" count="82" uniqueCount="41">
  <si>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</si>
  <si>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</si>
  <si>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</si>
  <si>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</si>
  <si>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</si>
  <si>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</si>
  <si>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</si>
  <si>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</si>
  <si>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</si>
  <si>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</si>
  <si>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</si>
  <si>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</si>
  <si>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</si>
  <si>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</si>
  <si>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</si>
  <si>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</si>
  <si>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</si>
  <si>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</si>
  <si>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</si>
  <si>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</si>
  <si>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</si>
  <si>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</si>
  <si>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</si>
  <si>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</si>
  <si>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</si>
  <si>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</si>
  <si>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</si>
  <si>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</si>
  <si>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</si>
  <si>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</si>
  <si>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</si>
  <si>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SHT0012409</t>
    <phoneticPr fontId="7" type="noConversion"/>
  </si>
  <si>
    <t>扶手安装支架焊接总成</t>
    <phoneticPr fontId="7" type="noConversion"/>
  </si>
  <si>
    <r>
      <t>乙方：</t>
    </r>
    <r>
      <rPr>
        <u/>
        <sz val="12"/>
        <rFont val="楷体"/>
        <family val="3"/>
        <charset val="134"/>
      </rPr>
      <t>霸州新锐亿科机械有限公司</t>
    </r>
    <phoneticPr fontId="4" type="noConversion"/>
  </si>
  <si>
    <t>甲方：河北光华荣昌汽车部件有限公司</t>
    <phoneticPr fontId="5" type="noConversion"/>
  </si>
  <si>
    <t>乙方：霸州新锐亿科机械有限公司</t>
    <phoneticPr fontId="5" type="noConversion"/>
  </si>
  <si>
    <t>模具费10000元；每件0.1元分摊10万件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</si>
  <si>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</si>
  <si>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协议编号：20210498</t>
    <phoneticPr fontId="7" type="noConversion"/>
  </si>
  <si>
    <t>甲方：安路普(北京)汽车技术有限公司</t>
    <phoneticPr fontId="5" type="noConversion"/>
  </si>
  <si>
    <t xml:space="preserve">甲方:  安路普(北京)汽车技术有限公司  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</si>
</sst>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9" formatCode="_ * #,##0.0000_ ;_ * \-#,##0.0000_ ;_ * &quot;-&quot;??_ ;_ @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</cellXfs>
  <cellStyles count="10">
    <cellStyle name="RowLevel_1" xfId="9" builtinId="1" iLevel="0"/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W42"/>
  <sheetViews>
    <sheetView zoomScale="130" zoomScaleNormal="130" zoomScaleSheetLayoutView="70" workbookViewId="0">
      <selection activeCell="B16" sqref="B16"/>
    </sheetView>
  </sheetViews>
  <sheetFormatPr defaultRowHeight="14.25" x14ac:dyDescent="0.15"/>
  <cols>
    <col min="1" max="1" width="6.5" style="3" customWidth="1"/>
    <col min="2" max="2" width="12.25" style="42" customWidth="1"/>
    <col min="3" max="3" width="22.125" style="3" customWidth="1"/>
    <col min="4" max="4" width="12.375" style="38" customWidth="1"/>
    <col min="5" max="5" width="5.625" style="39" customWidth="1"/>
    <col min="6" max="7" width="6.875" style="40" customWidth="1"/>
    <col min="8" max="8" width="9.375" style="40" customWidth="1"/>
    <col min="9" max="9" width="8.5" style="40" customWidth="1"/>
    <col min="10" max="10" width="19.75" style="40" customWidth="1"/>
    <col min="11" max="11" width="10.5" style="40" customWidth="1"/>
    <col min="12" max="12" width="9.75" style="40" bestFit="1" customWidth="1"/>
    <col min="13" max="13" width="12.75" style="40" bestFit="1" customWidth="1"/>
    <col min="14" max="14" width="5.5" style="41" bestFit="1" customWidth="1"/>
    <col min="15" max="15" width="5.875" style="4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9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1"/>
    </row>
    <row r="2" spans="1:205" ht="16.5" customHeight="1" x14ac:dyDescent="0.15">
      <c r="A2" s="60" t="s">
        <v>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205" x14ac:dyDescent="0.15">
      <c r="A3" s="61" t="s">
        <v>34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"/>
    </row>
    <row r="4" spans="1:205" ht="21" customHeight="1" x14ac:dyDescent="0.15">
      <c r="A4" s="61" t="s">
        <v>33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"/>
    </row>
    <row r="5" spans="1:205" x14ac:dyDescent="0.15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"/>
    </row>
    <row r="6" spans="1:205" x14ac:dyDescent="0.15">
      <c r="A6" s="57" t="s">
        <v>21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43" t="s">
        <v>9</v>
      </c>
      <c r="L7" s="43" t="s">
        <v>10</v>
      </c>
      <c r="M7" s="43" t="s">
        <v>11</v>
      </c>
      <c r="N7" s="64" t="s">
        <v>5</v>
      </c>
      <c r="O7" s="8"/>
    </row>
    <row r="8" spans="1:205" ht="21.75" customHeight="1" x14ac:dyDescent="0.15">
      <c r="A8" s="65"/>
      <c r="B8" s="66"/>
      <c r="C8" s="67"/>
      <c r="D8" s="67"/>
      <c r="E8" s="68"/>
      <c r="F8" s="9" t="s">
        <v>12</v>
      </c>
      <c r="G8" s="9" t="s">
        <v>13</v>
      </c>
      <c r="H8" s="44" t="s">
        <v>14</v>
      </c>
      <c r="I8" s="44" t="s">
        <v>15</v>
      </c>
      <c r="J8" s="44" t="s">
        <v>16</v>
      </c>
      <c r="K8" s="56" t="s">
        <v>13</v>
      </c>
      <c r="L8" s="56"/>
      <c r="M8" s="56"/>
      <c r="N8" s="64"/>
      <c r="O8" s="8"/>
    </row>
    <row r="9" spans="1:205" s="21" customFormat="1" ht="69" customHeight="1" x14ac:dyDescent="0.15">
      <c r="A9" s="10">
        <v>1</v>
      </c>
      <c r="B9" s="70" t="s">
        <v>31</v>
      </c>
      <c r="C9" s="71" t="s">
        <v>32</v>
      </c>
      <c r="D9" s="70" t="s">
        <v>31</v>
      </c>
      <c r="E9" s="11" t="s">
        <v>17</v>
      </c>
      <c r="F9" s="72">
        <v>20.5</v>
      </c>
      <c r="G9" s="72">
        <v>20.5</v>
      </c>
      <c r="H9" s="12">
        <v>10000</v>
      </c>
      <c r="I9" s="13">
        <f>H9/100000</f>
        <v>0.1</v>
      </c>
      <c r="J9" s="14" t="s">
        <v>36</v>
      </c>
      <c r="K9" s="15">
        <f>G9+I9</f>
        <v>20.6</v>
      </c>
      <c r="L9" s="15">
        <f>K9*0.13</f>
        <v>2.6780000000000004</v>
      </c>
      <c r="M9" s="16">
        <f>K9+L9</f>
        <v>23.278000000000002</v>
      </c>
      <c r="N9" s="17"/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4" customFormat="1" x14ac:dyDescent="0.15">
      <c r="A10" s="58" t="s">
        <v>22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22"/>
      <c r="P10" s="23"/>
    </row>
    <row r="11" spans="1:205" s="24" customFormat="1" x14ac:dyDescent="0.15">
      <c r="A11" s="54" t="s">
        <v>37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25"/>
      <c r="P11" s="23"/>
    </row>
    <row r="12" spans="1:205" s="24" customFormat="1" x14ac:dyDescent="0.15">
      <c r="A12" s="58" t="s">
        <v>18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25"/>
      <c r="P12" s="23"/>
    </row>
    <row r="13" spans="1:205" s="24" customFormat="1" ht="26.25" customHeight="1" x14ac:dyDescent="0.15">
      <c r="A13" s="54" t="s">
        <v>19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5"/>
      <c r="P13" s="23"/>
    </row>
    <row r="14" spans="1:205" s="24" customFormat="1" x14ac:dyDescent="0.15">
      <c r="A14" s="55" t="s">
        <v>20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6"/>
      <c r="P14" s="23"/>
    </row>
    <row r="15" spans="1:205" s="24" customFormat="1" ht="23.25" customHeight="1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3"/>
    </row>
    <row r="16" spans="1:205" s="24" customFormat="1" x14ac:dyDescent="0.15">
      <c r="A16" s="27" t="s">
        <v>28</v>
      </c>
      <c r="B16" s="28"/>
      <c r="C16" s="29"/>
      <c r="H16" s="24" t="s">
        <v>35</v>
      </c>
      <c r="I16" s="30"/>
      <c r="J16" s="29"/>
      <c r="K16" s="31"/>
      <c r="L16" s="31"/>
      <c r="M16" s="31"/>
      <c r="N16" s="32"/>
      <c r="O16" s="33"/>
      <c r="P16" s="23"/>
    </row>
    <row r="17" spans="1:16" s="24" customFormat="1" x14ac:dyDescent="0.15">
      <c r="A17" s="29" t="s">
        <v>29</v>
      </c>
      <c r="B17" s="28"/>
      <c r="C17" s="29"/>
      <c r="H17" s="24" t="s">
        <v>24</v>
      </c>
      <c r="I17" s="29"/>
      <c r="J17" s="29"/>
      <c r="K17" s="31"/>
      <c r="L17" s="29"/>
      <c r="M17" s="29"/>
      <c r="N17" s="34"/>
      <c r="O17" s="35"/>
      <c r="P17" s="23"/>
    </row>
    <row r="18" spans="1:16" s="24" customFormat="1" x14ac:dyDescent="0.15">
      <c r="A18" s="29"/>
      <c r="B18" s="28"/>
      <c r="C18" s="29"/>
      <c r="I18" s="29"/>
      <c r="J18" s="29"/>
      <c r="K18" s="31"/>
      <c r="L18" s="29"/>
      <c r="M18" s="29"/>
      <c r="N18" s="34"/>
      <c r="O18" s="35"/>
      <c r="P18" s="23"/>
    </row>
    <row r="19" spans="1:16" s="24" customFormat="1" x14ac:dyDescent="0.15">
      <c r="A19" s="27" t="s">
        <v>30</v>
      </c>
      <c r="B19" s="27"/>
      <c r="C19" s="36"/>
      <c r="H19" s="24" t="s">
        <v>25</v>
      </c>
      <c r="I19" s="27"/>
      <c r="J19" s="36"/>
      <c r="K19" s="31"/>
      <c r="L19" s="31"/>
      <c r="M19" s="31"/>
      <c r="N19" s="34"/>
      <c r="O19" s="35"/>
      <c r="P19" s="23"/>
    </row>
    <row r="20" spans="1:16" s="24" customFormat="1" ht="14.25" customHeight="1" x14ac:dyDescent="0.15">
      <c r="A20" s="31"/>
      <c r="B20" s="37" t="s">
        <v>27</v>
      </c>
      <c r="C20" s="31"/>
      <c r="I20" s="31" t="s">
        <v>26</v>
      </c>
      <c r="J20" s="31"/>
      <c r="K20" s="31"/>
      <c r="L20" s="31"/>
      <c r="M20" s="31"/>
      <c r="N20" s="34"/>
      <c r="O20" s="35"/>
      <c r="P20" s="23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ht="409.6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:N1"/>
    <mergeCell ref="A2:N2"/>
    <mergeCell ref="A3:N3"/>
    <mergeCell ref="A4:N4"/>
    <mergeCell ref="A5:N5"/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</mergeCells>
  <phoneticPr fontId="5" type="noConversion"/>
  <conditionalFormatting sqref="D21:D1048576 D1:D8 I16:I20 D10:D15">
    <cfRule type="duplicateValues" dxfId="5" priority="9"/>
  </conditionalFormatting>
  <conditionalFormatting sqref="B9">
    <cfRule type="duplicateValues" dxfId="4" priority="2"/>
  </conditionalFormatting>
  <conditionalFormatting sqref="D9">
    <cfRule type="duplicateValues" dxfId="3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2"/>
  <sheetViews>
    <sheetView tabSelected="1" zoomScale="130" zoomScaleNormal="130" zoomScaleSheetLayoutView="70" workbookViewId="0">
      <selection activeCell="C20" sqref="C20"/>
    </sheetView>
  </sheetViews>
  <sheetFormatPr defaultRowHeight="14.25" x14ac:dyDescent="0.15"/>
  <cols>
    <col min="1" max="1" width="6.5" style="3" customWidth="1"/>
    <col min="2" max="2" width="12.25" style="42" customWidth="1"/>
    <col min="3" max="3" width="22.125" style="3" customWidth="1"/>
    <col min="4" max="4" width="12.375" style="38" customWidth="1"/>
    <col min="5" max="5" width="5.625" style="39" customWidth="1"/>
    <col min="6" max="7" width="6.875" style="40" customWidth="1"/>
    <col min="8" max="8" width="9.375" style="40" customWidth="1"/>
    <col min="9" max="9" width="8.5" style="40" customWidth="1"/>
    <col min="10" max="10" width="19.75" style="40" customWidth="1"/>
    <col min="11" max="11" width="10.5" style="40" customWidth="1"/>
    <col min="12" max="12" width="9.75" style="40" bestFit="1" customWidth="1"/>
    <col min="13" max="13" width="12.75" style="40" bestFit="1" customWidth="1"/>
    <col min="14" max="14" width="5.5" style="41" bestFit="1" customWidth="1"/>
    <col min="15" max="15" width="5.875" style="4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9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46"/>
    </row>
    <row r="2" spans="1:205" ht="16.5" customHeight="1" x14ac:dyDescent="0.15">
      <c r="A2" s="60" t="s">
        <v>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7"/>
    </row>
    <row r="3" spans="1:205" x14ac:dyDescent="0.15">
      <c r="A3" s="61" t="s">
        <v>39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48"/>
    </row>
    <row r="4" spans="1:205" ht="21" customHeight="1" x14ac:dyDescent="0.15">
      <c r="A4" s="61" t="s">
        <v>33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48"/>
    </row>
    <row r="5" spans="1:205" x14ac:dyDescent="0.15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49"/>
    </row>
    <row r="6" spans="1:205" x14ac:dyDescent="0.15">
      <c r="A6" s="57" t="s">
        <v>21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45"/>
    </row>
    <row r="7" spans="1:205" ht="60" customHeight="1" x14ac:dyDescent="0.15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53" t="s">
        <v>9</v>
      </c>
      <c r="L7" s="53" t="s">
        <v>10</v>
      </c>
      <c r="M7" s="53" t="s">
        <v>11</v>
      </c>
      <c r="N7" s="64" t="s">
        <v>5</v>
      </c>
      <c r="O7" s="8"/>
    </row>
    <row r="8" spans="1:205" ht="21.75" customHeight="1" x14ac:dyDescent="0.15">
      <c r="A8" s="65"/>
      <c r="B8" s="66"/>
      <c r="C8" s="67"/>
      <c r="D8" s="67"/>
      <c r="E8" s="68"/>
      <c r="F8" s="50" t="s">
        <v>12</v>
      </c>
      <c r="G8" s="50" t="s">
        <v>13</v>
      </c>
      <c r="H8" s="44" t="s">
        <v>14</v>
      </c>
      <c r="I8" s="44" t="s">
        <v>15</v>
      </c>
      <c r="J8" s="44" t="s">
        <v>16</v>
      </c>
      <c r="K8" s="56" t="s">
        <v>13</v>
      </c>
      <c r="L8" s="56"/>
      <c r="M8" s="56"/>
      <c r="N8" s="64"/>
      <c r="O8" s="8"/>
    </row>
    <row r="9" spans="1:205" s="21" customFormat="1" ht="69" customHeight="1" x14ac:dyDescent="0.15">
      <c r="A9" s="10">
        <v>1</v>
      </c>
      <c r="B9" s="70" t="s">
        <v>31</v>
      </c>
      <c r="C9" s="71" t="s">
        <v>32</v>
      </c>
      <c r="D9" s="70" t="s">
        <v>31</v>
      </c>
      <c r="E9" s="11" t="s">
        <v>17</v>
      </c>
      <c r="F9" s="72">
        <v>20.5</v>
      </c>
      <c r="G9" s="72">
        <v>20.5</v>
      </c>
      <c r="H9" s="12">
        <v>10000</v>
      </c>
      <c r="I9" s="13">
        <f>H9/100000</f>
        <v>0.1</v>
      </c>
      <c r="J9" s="14" t="s">
        <v>36</v>
      </c>
      <c r="K9" s="15">
        <f>G9+I9</f>
        <v>20.6</v>
      </c>
      <c r="L9" s="15">
        <f>K9*0.13</f>
        <v>2.6780000000000004</v>
      </c>
      <c r="M9" s="16">
        <f>K9+L9</f>
        <v>23.278000000000002</v>
      </c>
      <c r="N9" s="17"/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4" customFormat="1" x14ac:dyDescent="0.15">
      <c r="A10" s="58" t="s">
        <v>22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22"/>
      <c r="P10" s="23"/>
    </row>
    <row r="11" spans="1:205" s="24" customFormat="1" x14ac:dyDescent="0.15">
      <c r="A11" s="54" t="s">
        <v>37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1"/>
      <c r="P11" s="23"/>
    </row>
    <row r="12" spans="1:205" s="24" customFormat="1" x14ac:dyDescent="0.15">
      <c r="A12" s="58" t="s">
        <v>18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1"/>
      <c r="P12" s="23"/>
    </row>
    <row r="13" spans="1:205" s="24" customFormat="1" ht="26.25" customHeight="1" x14ac:dyDescent="0.15">
      <c r="A13" s="54" t="s">
        <v>19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1"/>
      <c r="P13" s="23"/>
    </row>
    <row r="14" spans="1:205" s="24" customFormat="1" x14ac:dyDescent="0.15">
      <c r="A14" s="55" t="s">
        <v>20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2"/>
      <c r="P14" s="23"/>
    </row>
    <row r="15" spans="1:205" s="24" customFormat="1" ht="23.25" customHeight="1" x14ac:dyDescent="0.1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23"/>
    </row>
    <row r="16" spans="1:205" s="24" customFormat="1" x14ac:dyDescent="0.15">
      <c r="A16" s="27" t="s">
        <v>40</v>
      </c>
      <c r="B16" s="28"/>
      <c r="C16" s="29"/>
      <c r="H16" s="24" t="s">
        <v>35</v>
      </c>
      <c r="I16" s="30"/>
      <c r="J16" s="29"/>
      <c r="K16" s="31"/>
      <c r="L16" s="31"/>
      <c r="M16" s="31"/>
      <c r="N16" s="32"/>
      <c r="O16" s="33"/>
      <c r="P16" s="23"/>
    </row>
    <row r="17" spans="1:16" s="24" customFormat="1" x14ac:dyDescent="0.15">
      <c r="A17" s="29" t="s">
        <v>29</v>
      </c>
      <c r="B17" s="28"/>
      <c r="C17" s="29"/>
      <c r="H17" s="24" t="s">
        <v>24</v>
      </c>
      <c r="I17" s="29"/>
      <c r="J17" s="29"/>
      <c r="K17" s="31"/>
      <c r="L17" s="29"/>
      <c r="M17" s="29"/>
      <c r="N17" s="34"/>
      <c r="O17" s="35"/>
      <c r="P17" s="23"/>
    </row>
    <row r="18" spans="1:16" s="24" customFormat="1" x14ac:dyDescent="0.15">
      <c r="A18" s="29"/>
      <c r="B18" s="28"/>
      <c r="C18" s="29"/>
      <c r="I18" s="29"/>
      <c r="J18" s="29"/>
      <c r="K18" s="31"/>
      <c r="L18" s="29"/>
      <c r="M18" s="29"/>
      <c r="N18" s="34"/>
      <c r="O18" s="35"/>
      <c r="P18" s="23"/>
    </row>
    <row r="19" spans="1:16" s="24" customFormat="1" x14ac:dyDescent="0.15">
      <c r="A19" s="27" t="s">
        <v>30</v>
      </c>
      <c r="B19" s="27"/>
      <c r="C19" s="36"/>
      <c r="H19" s="24" t="s">
        <v>25</v>
      </c>
      <c r="I19" s="27"/>
      <c r="J19" s="36"/>
      <c r="K19" s="31"/>
      <c r="L19" s="31"/>
      <c r="M19" s="31"/>
      <c r="N19" s="34"/>
      <c r="O19" s="35"/>
      <c r="P19" s="23"/>
    </row>
    <row r="20" spans="1:16" s="24" customFormat="1" ht="14.25" customHeight="1" x14ac:dyDescent="0.15">
      <c r="A20" s="31"/>
      <c r="B20" s="37" t="s">
        <v>27</v>
      </c>
      <c r="C20" s="31"/>
      <c r="I20" s="31" t="s">
        <v>26</v>
      </c>
      <c r="J20" s="31"/>
      <c r="K20" s="31"/>
      <c r="L20" s="31"/>
      <c r="M20" s="31"/>
      <c r="N20" s="34"/>
      <c r="O20" s="35"/>
      <c r="P20" s="23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ht="409.6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3:N13"/>
    <mergeCell ref="A14:N14"/>
    <mergeCell ref="H7:J7"/>
    <mergeCell ref="N7:N8"/>
    <mergeCell ref="K8:M8"/>
    <mergeCell ref="A10:N10"/>
    <mergeCell ref="A11:N11"/>
    <mergeCell ref="A12:N12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1:D1048576 D1:D8 I16:I20 D10:D15">
    <cfRule type="duplicateValues" dxfId="2" priority="3"/>
  </conditionalFormatting>
  <conditionalFormatting sqref="B9">
    <cfRule type="duplicateValues" dxfId="1" priority="2"/>
  </conditionalFormatting>
  <conditionalFormatting sqref="D9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河北</vt:lpstr>
      <vt:lpstr>北京</vt:lpstr>
      <vt:lpstr>北京!Print_Area</vt:lpstr>
      <vt:lpstr>河北!Print_Area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2021-12-28T07:47:31Z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