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TX系列\2.0平台\定点通知及价格审批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M9" i="9" l="1"/>
  <c r="K10" i="9"/>
  <c r="M10" i="9" s="1"/>
  <c r="L10" i="9" l="1"/>
</calcChain>
</file>

<file path=xl/sharedStrings.xml><?xml version="1.0" encoding="utf-8"?>
<sst xmlns="http://schemas.openxmlformats.org/spreadsheetml/2006/main" count="48" uniqueCount="45">
  <si>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</si>
  <si>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</si>
  <si>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</si>
  <si>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</si>
  <si>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</si>
  <si>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</si>
  <si>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</si>
  <si>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</si>
  <si>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</si>
  <si>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</si>
  <si>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</si>
  <si>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</si>
  <si>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</si>
  <si>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</si>
  <si>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</si>
  <si>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</si>
  <si>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</si>
  <si>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</si>
  <si>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</si>
  <si>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</si>
  <si>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</si>
  <si>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</si>
  <si>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</si>
  <si>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</si>
  <si>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</si>
  <si>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</si>
  <si>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</si>
  <si>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</si>
  <si>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</si>
  <si>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</si>
  <si>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</si>
  <si>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2020年</t>
    <phoneticPr fontId="7" type="noConversion"/>
  </si>
  <si>
    <t>2021年</t>
    <phoneticPr fontId="7" type="noConversion"/>
  </si>
  <si>
    <t>/</t>
    <phoneticPr fontId="5" type="noConversion"/>
  </si>
  <si>
    <t>零部件采购价格协议</t>
    <phoneticPr fontId="7" type="noConversion"/>
  </si>
  <si>
    <t>件</t>
    <phoneticPr fontId="5" type="noConversion"/>
  </si>
  <si>
    <t xml:space="preserve">                                                协议编号：QQ-HBZYXY-2021-090-03</t>
    <phoneticPr fontId="7" type="noConversion"/>
  </si>
  <si>
    <r>
      <t>乙方：</t>
    </r>
    <r>
      <rPr>
        <u/>
        <sz val="12"/>
        <rFont val="楷体"/>
        <family val="3"/>
        <charset val="134"/>
      </rPr>
      <t>北京浦东三浦标准件有限公司</t>
    </r>
    <phoneticPr fontId="4" type="noConversion"/>
  </si>
  <si>
    <t>十字槽盘头自攻螺钉</t>
    <phoneticPr fontId="5" type="noConversion"/>
  </si>
  <si>
    <t>黑十字自攻螺钉</t>
    <phoneticPr fontId="4" type="noConversion"/>
  </si>
  <si>
    <t>统帅</t>
    <phoneticPr fontId="5" type="noConversion"/>
  </si>
  <si>
    <r>
      <t>B</t>
    </r>
    <r>
      <rPr>
        <sz val="12"/>
        <rFont val="宋体"/>
        <family val="3"/>
        <charset val="134"/>
      </rPr>
      <t>FA0010075</t>
    </r>
    <phoneticPr fontId="7" type="noConversion"/>
  </si>
  <si>
    <t>BFA0000096</t>
    <phoneticPr fontId="7" type="noConversion"/>
  </si>
  <si>
    <t>Q2724295ST4.2*9.5</t>
    <phoneticPr fontId="5" type="noConversion"/>
  </si>
  <si>
    <t>Q2712995ST2.9*10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</si>
</sst>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9" formatCode="0.000_);[Red]\(0.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Times New Roman"/>
      <family val="1"/>
    </font>
    <font>
      <sz val="10"/>
      <color theme="1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  <xf numFmtId="0" fontId="20" fillId="0" borderId="1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177" fontId="15" fillId="0" borderId="3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9" fillId="2" borderId="5" xfId="6" applyFont="1" applyFill="1" applyBorder="1" applyAlignment="1">
      <alignment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3" xfId="6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5" fillId="0" borderId="6" xfId="7" applyNumberFormat="1" applyFont="1" applyFill="1" applyBorder="1" applyAlignment="1">
      <alignment horizontal="center" vertical="center" wrapText="1"/>
    </xf>
  </cellXfs>
  <cellStyles count="10">
    <cellStyle name="BOM_Level_Below3" xfId="9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3"/>
  <sheetViews>
    <sheetView tabSelected="1" zoomScale="115" zoomScaleNormal="115" zoomScaleSheetLayoutView="70" workbookViewId="0">
      <selection activeCell="A14" sqref="A14:N14"/>
    </sheetView>
  </sheetViews>
  <sheetFormatPr defaultRowHeight="14.25" x14ac:dyDescent="0.15"/>
  <cols>
    <col min="1" max="1" width="4.625" style="3" customWidth="1"/>
    <col min="2" max="2" width="11.625" style="28" customWidth="1"/>
    <col min="3" max="3" width="17.625" style="3" customWidth="1"/>
    <col min="4" max="4" width="15.25" style="24" customWidth="1"/>
    <col min="5" max="5" width="5.625" style="25" customWidth="1"/>
    <col min="6" max="6" width="6.875" style="26" customWidth="1"/>
    <col min="7" max="7" width="9.5" style="26" customWidth="1"/>
    <col min="8" max="8" width="9.375" style="26" customWidth="1"/>
    <col min="9" max="9" width="7.125" style="26" customWidth="1"/>
    <col min="10" max="10" width="7.75" style="26" customWidth="1"/>
    <col min="11" max="11" width="8.125" style="26" customWidth="1"/>
    <col min="12" max="12" width="6.875" style="26" customWidth="1"/>
    <col min="13" max="13" width="8.875" style="26" customWidth="1"/>
    <col min="14" max="14" width="14.2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16" ht="16.5" customHeight="1" x14ac:dyDescent="0.15">
      <c r="A2" s="57" t="s">
        <v>36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</row>
    <row r="3" spans="1:16" x14ac:dyDescent="0.15">
      <c r="A3" s="58" t="s">
        <v>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"/>
    </row>
    <row r="4" spans="1:16" ht="21" customHeight="1" x14ac:dyDescent="0.15">
      <c r="A4" s="58" t="s">
        <v>37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</row>
    <row r="5" spans="1:16" x14ac:dyDescent="0.15">
      <c r="A5" s="59" t="s">
        <v>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</row>
    <row r="6" spans="1:16" x14ac:dyDescent="0.15">
      <c r="A6" s="46" t="s">
        <v>20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7"/>
    </row>
    <row r="7" spans="1:16" ht="60" customHeight="1" x14ac:dyDescent="0.15">
      <c r="A7" s="50" t="s">
        <v>0</v>
      </c>
      <c r="B7" s="51" t="s">
        <v>1</v>
      </c>
      <c r="C7" s="52" t="s">
        <v>2</v>
      </c>
      <c r="D7" s="52" t="s">
        <v>3</v>
      </c>
      <c r="E7" s="53" t="s">
        <v>4</v>
      </c>
      <c r="F7" s="54" t="s">
        <v>8</v>
      </c>
      <c r="G7" s="54"/>
      <c r="H7" s="48" t="s">
        <v>9</v>
      </c>
      <c r="I7" s="48"/>
      <c r="J7" s="48"/>
      <c r="K7" s="29" t="s">
        <v>10</v>
      </c>
      <c r="L7" s="29" t="s">
        <v>11</v>
      </c>
      <c r="M7" s="29" t="s">
        <v>12</v>
      </c>
      <c r="N7" s="49" t="s">
        <v>5</v>
      </c>
      <c r="O7" s="8"/>
    </row>
    <row r="8" spans="1:16" ht="21.75" customHeight="1" x14ac:dyDescent="0.15">
      <c r="A8" s="50"/>
      <c r="B8" s="51"/>
      <c r="C8" s="52"/>
      <c r="D8" s="52"/>
      <c r="E8" s="53"/>
      <c r="F8" s="33" t="s">
        <v>31</v>
      </c>
      <c r="G8" s="33" t="s">
        <v>32</v>
      </c>
      <c r="H8" s="30" t="s">
        <v>14</v>
      </c>
      <c r="I8" s="30" t="s">
        <v>15</v>
      </c>
      <c r="J8" s="30" t="s">
        <v>16</v>
      </c>
      <c r="K8" s="45" t="s">
        <v>13</v>
      </c>
      <c r="L8" s="45"/>
      <c r="M8" s="45"/>
      <c r="N8" s="49"/>
      <c r="O8" s="8"/>
    </row>
    <row r="9" spans="1:16" ht="21.75" customHeight="1" x14ac:dyDescent="0.25">
      <c r="A9" s="40">
        <v>1</v>
      </c>
      <c r="B9" s="41" t="s">
        <v>42</v>
      </c>
      <c r="C9" s="42" t="s">
        <v>38</v>
      </c>
      <c r="D9" s="60" t="s">
        <v>43</v>
      </c>
      <c r="E9" s="35" t="s">
        <v>35</v>
      </c>
      <c r="F9" s="34" t="s">
        <v>33</v>
      </c>
      <c r="G9" s="61">
        <v>0.38</v>
      </c>
      <c r="H9" s="32">
        <v>0</v>
      </c>
      <c r="I9" s="32">
        <v>0</v>
      </c>
      <c r="J9" s="32">
        <v>0</v>
      </c>
      <c r="K9" s="38">
        <f>G9+I9</f>
        <v>0.38</v>
      </c>
      <c r="L9" s="37">
        <f>K9*0.13</f>
        <v>4.9399999999999999E-2</v>
      </c>
      <c r="M9" s="37">
        <f>K9*1.13</f>
        <v>0.42939999999999995</v>
      </c>
      <c r="N9" s="39" t="s">
        <v>40</v>
      </c>
      <c r="O9" s="8"/>
    </row>
    <row r="10" spans="1:16" ht="19.5" customHeight="1" x14ac:dyDescent="0.25">
      <c r="A10" s="40">
        <v>2</v>
      </c>
      <c r="B10" s="41" t="s">
        <v>41</v>
      </c>
      <c r="C10" s="41" t="s">
        <v>39</v>
      </c>
      <c r="D10" s="60" t="s">
        <v>44</v>
      </c>
      <c r="E10" s="35" t="s">
        <v>35</v>
      </c>
      <c r="F10" s="34" t="s">
        <v>33</v>
      </c>
      <c r="G10" s="61">
        <v>1.7000000000000001E-2</v>
      </c>
      <c r="H10" s="32">
        <v>0</v>
      </c>
      <c r="I10" s="32">
        <v>0</v>
      </c>
      <c r="J10" s="32">
        <v>0</v>
      </c>
      <c r="K10" s="36">
        <f>G10+I10</f>
        <v>1.7000000000000001E-2</v>
      </c>
      <c r="L10" s="37">
        <f>K10*0.13</f>
        <v>2.2100000000000002E-3</v>
      </c>
      <c r="M10" s="37">
        <f>K10*1.13</f>
        <v>1.9209999999999998E-2</v>
      </c>
      <c r="N10" s="39" t="s">
        <v>40</v>
      </c>
      <c r="O10" s="8"/>
    </row>
    <row r="11" spans="1:16" s="10" customFormat="1" x14ac:dyDescent="0.15">
      <c r="A11" s="55" t="s">
        <v>21</v>
      </c>
      <c r="B11" s="55"/>
      <c r="C11" s="55"/>
      <c r="D11" s="55"/>
      <c r="E11" s="55"/>
      <c r="F11" s="47"/>
      <c r="G11" s="47"/>
      <c r="H11" s="55"/>
      <c r="I11" s="55"/>
      <c r="J11" s="55"/>
      <c r="K11" s="55"/>
      <c r="L11" s="55"/>
      <c r="M11" s="55"/>
      <c r="N11" s="55"/>
      <c r="O11" s="31"/>
      <c r="P11" s="9"/>
    </row>
    <row r="12" spans="1:16" s="10" customFormat="1" x14ac:dyDescent="0.15">
      <c r="A12" s="43" t="s">
        <v>30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11"/>
      <c r="P12" s="9"/>
    </row>
    <row r="13" spans="1:16" s="10" customFormat="1" x14ac:dyDescent="0.15">
      <c r="A13" s="47" t="s">
        <v>17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11"/>
      <c r="P13" s="9"/>
    </row>
    <row r="14" spans="1:16" s="10" customFormat="1" ht="26.25" customHeight="1" x14ac:dyDescent="0.15">
      <c r="A14" s="43" t="s">
        <v>18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11"/>
      <c r="P14" s="9"/>
    </row>
    <row r="15" spans="1:16" s="10" customFormat="1" x14ac:dyDescent="0.15">
      <c r="A15" s="44" t="s">
        <v>19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12"/>
      <c r="P15" s="9"/>
    </row>
    <row r="16" spans="1:16" s="10" customFormat="1" ht="23.2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9"/>
    </row>
    <row r="17" spans="1:16" s="10" customFormat="1" x14ac:dyDescent="0.15">
      <c r="A17" s="13" t="s">
        <v>27</v>
      </c>
      <c r="B17" s="14"/>
      <c r="C17" s="15"/>
      <c r="H17" s="10" t="s">
        <v>22</v>
      </c>
      <c r="I17" s="16"/>
      <c r="J17" s="15"/>
      <c r="K17" s="17"/>
      <c r="L17" s="17"/>
      <c r="M17" s="17"/>
      <c r="N17" s="18"/>
      <c r="O17" s="19"/>
      <c r="P17" s="9"/>
    </row>
    <row r="18" spans="1:16" s="10" customFormat="1" x14ac:dyDescent="0.15">
      <c r="A18" s="15" t="s">
        <v>28</v>
      </c>
      <c r="B18" s="14"/>
      <c r="C18" s="15"/>
      <c r="H18" s="10" t="s">
        <v>23</v>
      </c>
      <c r="I18" s="15"/>
      <c r="J18" s="15"/>
      <c r="K18" s="17"/>
      <c r="L18" s="15"/>
      <c r="M18" s="15"/>
      <c r="N18" s="20"/>
      <c r="O18" s="21"/>
      <c r="P18" s="9"/>
    </row>
    <row r="19" spans="1:16" s="10" customFormat="1" x14ac:dyDescent="0.15">
      <c r="A19" s="15"/>
      <c r="B19" s="14"/>
      <c r="C19" s="15"/>
      <c r="I19" s="15"/>
      <c r="J19" s="15"/>
      <c r="K19" s="17"/>
      <c r="L19" s="15"/>
      <c r="M19" s="15"/>
      <c r="N19" s="20"/>
      <c r="O19" s="21"/>
      <c r="P19" s="9"/>
    </row>
    <row r="20" spans="1:16" s="10" customFormat="1" x14ac:dyDescent="0.15">
      <c r="A20" s="13" t="s">
        <v>29</v>
      </c>
      <c r="B20" s="13"/>
      <c r="C20" s="22"/>
      <c r="H20" s="10" t="s">
        <v>24</v>
      </c>
      <c r="I20" s="13"/>
      <c r="J20" s="22"/>
      <c r="K20" s="17"/>
      <c r="L20" s="17"/>
      <c r="M20" s="17"/>
      <c r="N20" s="20"/>
      <c r="O20" s="21"/>
      <c r="P20" s="9"/>
    </row>
    <row r="21" spans="1:16" s="10" customFormat="1" ht="14.25" customHeight="1" x14ac:dyDescent="0.15">
      <c r="A21" s="17"/>
      <c r="B21" s="23" t="s">
        <v>26</v>
      </c>
      <c r="C21" s="17"/>
      <c r="I21" s="17" t="s">
        <v>25</v>
      </c>
      <c r="J21" s="17"/>
      <c r="K21" s="17"/>
      <c r="L21" s="17"/>
      <c r="M21" s="17"/>
      <c r="N21" s="20"/>
      <c r="O21" s="21"/>
      <c r="P21" s="9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0">
    <mergeCell ref="A1:N1"/>
    <mergeCell ref="A2:N2"/>
    <mergeCell ref="A3:N3"/>
    <mergeCell ref="A4:N4"/>
    <mergeCell ref="A5:N5"/>
    <mergeCell ref="A12:N12"/>
    <mergeCell ref="A14:N14"/>
    <mergeCell ref="A15:N15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</mergeCells>
  <phoneticPr fontId="5" type="noConversion"/>
  <conditionalFormatting sqref="D22:D1048576 I17:I21 D1:D8 D11:D16">
    <cfRule type="duplicateValues" dxfId="3" priority="58"/>
  </conditionalFormatting>
  <conditionalFormatting sqref="B9">
    <cfRule type="duplicateValues" dxfId="2" priority="6"/>
  </conditionalFormatting>
  <conditionalFormatting sqref="B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2021-11-16T03:28:07Z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