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TX系列\2.0平台\定点通知及价格审批\价格协议\价格\解密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建议!$A$1:$N$27</definedName>
  </definedNames>
  <calcPr calcId="162913"/>
</workbook>
</file>

<file path=xl/calcChain.xml><?xml version="1.0" encoding="utf-8"?>
<calcChain xmlns="http://schemas.openxmlformats.org/spreadsheetml/2006/main">
  <c r="M15" i="9" l="1"/>
  <c r="K15" i="9"/>
  <c r="L15" i="9" s="1"/>
  <c r="K10" i="9" l="1"/>
  <c r="L10" i="9" s="1"/>
  <c r="K11" i="9"/>
  <c r="M11" i="9" s="1"/>
  <c r="L11" i="9"/>
  <c r="K12" i="9"/>
  <c r="L12" i="9"/>
  <c r="M12" i="9"/>
  <c r="K13" i="9"/>
  <c r="L13" i="9" s="1"/>
  <c r="M13" i="9"/>
  <c r="K14" i="9"/>
  <c r="L14" i="9" s="1"/>
  <c r="K16" i="9"/>
  <c r="M16" i="9" s="1"/>
  <c r="L16" i="9"/>
  <c r="M9" i="9"/>
  <c r="L9" i="9"/>
  <c r="K9" i="9"/>
  <c r="M14" i="9" l="1"/>
  <c r="M10" i="9"/>
</calcChain>
</file>

<file path=xl/sharedStrings.xml><?xml version="1.0" encoding="utf-8"?>
<sst xmlns="http://schemas.openxmlformats.org/spreadsheetml/2006/main" count="69" uniqueCount="56">
  <si>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</si>
  <si>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</si>
  <si>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</si>
  <si>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</si>
  <si>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</si>
  <si>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</si>
  <si>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</si>
  <si>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</si>
  <si>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</si>
  <si>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</si>
  <si>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</si>
  <si>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</si>
  <si>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</si>
  <si>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</si>
  <si>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</si>
  <si>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</si>
  <si>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</si>
  <si>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</si>
  <si>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</si>
  <si>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</si>
  <si>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</si>
  <si>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</si>
  <si>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</si>
  <si>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</si>
  <si>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</si>
  <si>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</si>
  <si>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</si>
  <si>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</si>
  <si>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</si>
  <si>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</si>
  <si>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2020年</t>
    <phoneticPr fontId="7" type="noConversion"/>
  </si>
  <si>
    <r>
      <t>乙方：</t>
    </r>
    <r>
      <rPr>
        <u/>
        <sz val="12"/>
        <rFont val="楷体"/>
        <family val="3"/>
        <charset val="134"/>
      </rPr>
      <t>黄骅市建昌塑料制品有限公司</t>
    </r>
    <phoneticPr fontId="4" type="noConversion"/>
  </si>
  <si>
    <t>SHT0013936</t>
  </si>
  <si>
    <t>SHT0013883</t>
  </si>
  <si>
    <t>SHT0013881</t>
  </si>
  <si>
    <t>件</t>
    <phoneticPr fontId="5" type="noConversion"/>
  </si>
  <si>
    <t>统帅副背无纺布</t>
  </si>
  <si>
    <t>统帅正背无纺布</t>
  </si>
  <si>
    <t>抗氧化聚乙烯</t>
  </si>
  <si>
    <t>抗氧化无纺布</t>
  </si>
  <si>
    <r>
      <t>T5</t>
    </r>
    <r>
      <rPr>
        <sz val="10.5"/>
        <color theme="1"/>
        <rFont val="宋体"/>
        <family val="3"/>
        <charset val="134"/>
      </rPr>
      <t>整背双</t>
    </r>
    <r>
      <rPr>
        <sz val="10.5"/>
        <color theme="1"/>
        <rFont val="Times New Roman"/>
        <family val="1"/>
      </rPr>
      <t>15</t>
    </r>
    <r>
      <rPr>
        <sz val="10.5"/>
        <color theme="1"/>
        <rFont val="宋体"/>
        <family val="3"/>
        <charset val="134"/>
      </rPr>
      <t>丝</t>
    </r>
    <phoneticPr fontId="5" type="noConversion"/>
  </si>
  <si>
    <r>
      <t>T5</t>
    </r>
    <r>
      <rPr>
        <sz val="10.5"/>
        <color theme="1"/>
        <rFont val="宋体"/>
        <family val="3"/>
        <charset val="134"/>
      </rPr>
      <t>整分体座通用双</t>
    </r>
    <r>
      <rPr>
        <sz val="10.5"/>
        <color theme="1"/>
        <rFont val="Times New Roman"/>
        <family val="1"/>
      </rPr>
      <t>15</t>
    </r>
    <r>
      <rPr>
        <sz val="10.5"/>
        <color theme="1"/>
        <rFont val="宋体"/>
        <family val="3"/>
        <charset val="134"/>
      </rPr>
      <t>丝</t>
    </r>
    <phoneticPr fontId="5" type="noConversion"/>
  </si>
  <si>
    <r>
      <t>T5</t>
    </r>
    <r>
      <rPr>
        <sz val="10.5"/>
        <color theme="1"/>
        <rFont val="宋体"/>
        <family val="3"/>
        <charset val="134"/>
      </rPr>
      <t>分体背双</t>
    </r>
    <r>
      <rPr>
        <sz val="10.5"/>
        <color theme="1"/>
        <rFont val="Times New Roman"/>
        <family val="1"/>
      </rPr>
      <t>15</t>
    </r>
    <r>
      <rPr>
        <sz val="10.5"/>
        <color theme="1"/>
        <rFont val="宋体"/>
        <family val="3"/>
        <charset val="134"/>
      </rPr>
      <t>丝</t>
    </r>
    <phoneticPr fontId="5" type="noConversion"/>
  </si>
  <si>
    <t>头枕双15丝</t>
    <phoneticPr fontId="5" type="noConversion"/>
  </si>
  <si>
    <t>扶手包装膜双15丝</t>
    <phoneticPr fontId="5" type="noConversion"/>
  </si>
  <si>
    <t>SLT0010446</t>
    <phoneticPr fontId="5" type="noConversion"/>
  </si>
  <si>
    <t>SLT0002566</t>
    <phoneticPr fontId="5" type="noConversion"/>
  </si>
  <si>
    <t>SHT0012488</t>
    <phoneticPr fontId="5" type="noConversion"/>
  </si>
  <si>
    <t>SHT0013935</t>
    <phoneticPr fontId="5" type="noConversion"/>
  </si>
  <si>
    <t>SLT0001707</t>
    <phoneticPr fontId="5" type="noConversion"/>
  </si>
  <si>
    <t>驾驶员座椅包装袋</t>
    <phoneticPr fontId="5" type="noConversion"/>
  </si>
  <si>
    <t>/</t>
    <phoneticPr fontId="5" type="noConversion"/>
  </si>
  <si>
    <t>2022年</t>
    <phoneticPr fontId="7" type="noConversion"/>
  </si>
  <si>
    <t>2022年</t>
    <phoneticPr fontId="7" type="noConversion"/>
  </si>
  <si>
    <t xml:space="preserve">                                                协议编号：QQ-HBZYXY-2022-051-01</t>
    <phoneticPr fontId="7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</si>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</sst>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Times New Roman"/>
      <family val="1"/>
    </font>
    <font>
      <sz val="11"/>
      <color rgb="FF172B4D"/>
      <name val="Segoe UI"/>
      <family val="2"/>
    </font>
    <font>
      <sz val="10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5" fillId="0" borderId="3" xfId="1" applyNumberFormat="1" applyFont="1" applyFill="1" applyBorder="1" applyAlignment="1">
      <alignment horizontal="center" vertical="center" wrapText="1"/>
    </xf>
    <xf numFmtId="0" fontId="9" fillId="0" borderId="6" xfId="6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1" fillId="0" borderId="1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49" fontId="14" fillId="0" borderId="3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4" fillId="0" borderId="3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3" xfId="6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9"/>
  <sheetViews>
    <sheetView tabSelected="1" zoomScale="115" zoomScaleNormal="115" zoomScaleSheetLayoutView="70" workbookViewId="0">
      <selection activeCell="A21" sqref="A21:N21"/>
    </sheetView>
  </sheetViews>
  <sheetFormatPr defaultRowHeight="14.25" x14ac:dyDescent="0.15"/>
  <cols>
    <col min="1" max="1" width="6.5" style="3" customWidth="1"/>
    <col min="2" max="2" width="16.25" style="32" customWidth="1"/>
    <col min="3" max="3" width="22.375" style="3" customWidth="1"/>
    <col min="4" max="4" width="20.875" style="28" customWidth="1"/>
    <col min="5" max="5" width="5.625" style="29" customWidth="1"/>
    <col min="6" max="7" width="6.875" style="30" customWidth="1"/>
    <col min="8" max="8" width="9.375" style="30" customWidth="1"/>
    <col min="9" max="9" width="7.125" style="30" customWidth="1"/>
    <col min="10" max="10" width="7.75" style="30" customWidth="1"/>
    <col min="11" max="11" width="8" style="30" customWidth="1"/>
    <col min="12" max="12" width="6.875" style="30" customWidth="1"/>
    <col min="13" max="13" width="7.625" style="30" customWidth="1"/>
    <col min="14" max="14" width="14.25" style="31" customWidth="1"/>
    <col min="15" max="15" width="5.875" style="3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7" t="s">
        <v>21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 x14ac:dyDescent="0.15">
      <c r="A2" s="48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x14ac:dyDescent="0.15">
      <c r="A3" s="49" t="s">
        <v>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"/>
    </row>
    <row r="4" spans="1:205" ht="21" customHeight="1" x14ac:dyDescent="0.15">
      <c r="A4" s="49" t="s">
        <v>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"/>
    </row>
    <row r="5" spans="1:205" x14ac:dyDescent="0.15">
      <c r="A5" s="50" t="s">
        <v>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6"/>
    </row>
    <row r="6" spans="1:205" x14ac:dyDescent="0.15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1" t="s">
        <v>2</v>
      </c>
      <c r="D7" s="61" t="s">
        <v>3</v>
      </c>
      <c r="E7" s="63" t="s">
        <v>4</v>
      </c>
      <c r="F7" s="53" t="s">
        <v>8</v>
      </c>
      <c r="G7" s="53"/>
      <c r="H7" s="56" t="s">
        <v>9</v>
      </c>
      <c r="I7" s="56"/>
      <c r="J7" s="56"/>
      <c r="K7" s="37" t="s">
        <v>10</v>
      </c>
      <c r="L7" s="37" t="s">
        <v>11</v>
      </c>
      <c r="M7" s="37" t="s">
        <v>12</v>
      </c>
      <c r="N7" s="57" t="s">
        <v>5</v>
      </c>
      <c r="O7" s="8"/>
    </row>
    <row r="8" spans="1:205" ht="21.75" customHeight="1" x14ac:dyDescent="0.15">
      <c r="A8" s="58"/>
      <c r="B8" s="60"/>
      <c r="C8" s="62"/>
      <c r="D8" s="62"/>
      <c r="E8" s="64"/>
      <c r="F8" s="40" t="s">
        <v>30</v>
      </c>
      <c r="G8" s="40" t="s">
        <v>52</v>
      </c>
      <c r="H8" s="33" t="s">
        <v>13</v>
      </c>
      <c r="I8" s="33" t="s">
        <v>14</v>
      </c>
      <c r="J8" s="33" t="s">
        <v>15</v>
      </c>
      <c r="K8" s="53" t="s">
        <v>53</v>
      </c>
      <c r="L8" s="53"/>
      <c r="M8" s="53"/>
      <c r="N8" s="57"/>
      <c r="O8" s="8"/>
    </row>
    <row r="9" spans="1:205" ht="29.25" customHeight="1" x14ac:dyDescent="0.15">
      <c r="A9" s="41">
        <v>1</v>
      </c>
      <c r="B9" s="42" t="s">
        <v>34</v>
      </c>
      <c r="C9" s="42" t="s">
        <v>40</v>
      </c>
      <c r="D9" s="43" t="s">
        <v>38</v>
      </c>
      <c r="E9" s="38" t="s">
        <v>35</v>
      </c>
      <c r="F9" s="42">
        <v>2.59</v>
      </c>
      <c r="G9" s="42">
        <v>2.59</v>
      </c>
      <c r="H9" s="35">
        <v>0</v>
      </c>
      <c r="I9" s="35">
        <v>0</v>
      </c>
      <c r="J9" s="35">
        <v>0</v>
      </c>
      <c r="K9" s="37">
        <f>G9+I9</f>
        <v>2.59</v>
      </c>
      <c r="L9" s="37">
        <f>K9*0.13</f>
        <v>0.3367</v>
      </c>
      <c r="M9" s="37">
        <f>K9*1.13</f>
        <v>2.9266999999999994</v>
      </c>
      <c r="N9" s="45"/>
      <c r="O9" s="8"/>
    </row>
    <row r="10" spans="1:205" ht="18" customHeight="1" x14ac:dyDescent="0.15">
      <c r="A10" s="41">
        <v>2</v>
      </c>
      <c r="B10" s="42" t="s">
        <v>33</v>
      </c>
      <c r="C10" s="42" t="s">
        <v>41</v>
      </c>
      <c r="D10" s="43" t="s">
        <v>38</v>
      </c>
      <c r="E10" s="38" t="s">
        <v>35</v>
      </c>
      <c r="F10" s="42">
        <v>2.14</v>
      </c>
      <c r="G10" s="42">
        <v>2.14</v>
      </c>
      <c r="H10" s="35">
        <v>0</v>
      </c>
      <c r="I10" s="35">
        <v>0</v>
      </c>
      <c r="J10" s="35">
        <v>0</v>
      </c>
      <c r="K10" s="37">
        <f t="shared" ref="K10:K16" si="0">G10+I10</f>
        <v>2.14</v>
      </c>
      <c r="L10" s="37">
        <f t="shared" ref="L10:L16" si="1">K10*0.13</f>
        <v>0.2782</v>
      </c>
      <c r="M10" s="37">
        <f t="shared" ref="M10:M16" si="2">K10*1.13</f>
        <v>2.4182000000000001</v>
      </c>
      <c r="N10" s="45"/>
      <c r="O10" s="8"/>
    </row>
    <row r="11" spans="1:205" ht="18" customHeight="1" x14ac:dyDescent="0.15">
      <c r="A11" s="41">
        <v>3</v>
      </c>
      <c r="B11" s="42" t="s">
        <v>32</v>
      </c>
      <c r="C11" s="42" t="s">
        <v>42</v>
      </c>
      <c r="D11" s="43" t="s">
        <v>38</v>
      </c>
      <c r="E11" s="38" t="s">
        <v>35</v>
      </c>
      <c r="F11" s="42">
        <v>1.84</v>
      </c>
      <c r="G11" s="42">
        <v>1.84</v>
      </c>
      <c r="H11" s="35">
        <v>0</v>
      </c>
      <c r="I11" s="35">
        <v>0</v>
      </c>
      <c r="J11" s="35">
        <v>0</v>
      </c>
      <c r="K11" s="37">
        <f t="shared" si="0"/>
        <v>1.84</v>
      </c>
      <c r="L11" s="37">
        <f t="shared" si="1"/>
        <v>0.23920000000000002</v>
      </c>
      <c r="M11" s="37">
        <f t="shared" si="2"/>
        <v>2.0791999999999997</v>
      </c>
      <c r="N11" s="45"/>
      <c r="O11" s="8"/>
    </row>
    <row r="12" spans="1:205" ht="18" customHeight="1" x14ac:dyDescent="0.15">
      <c r="A12" s="41">
        <v>4</v>
      </c>
      <c r="B12" s="42" t="s">
        <v>48</v>
      </c>
      <c r="C12" s="46" t="s">
        <v>43</v>
      </c>
      <c r="D12" s="43" t="s">
        <v>38</v>
      </c>
      <c r="E12" s="38" t="s">
        <v>35</v>
      </c>
      <c r="F12" s="42">
        <v>0.34</v>
      </c>
      <c r="G12" s="42">
        <v>0.34</v>
      </c>
      <c r="H12" s="35">
        <v>0</v>
      </c>
      <c r="I12" s="35">
        <v>0</v>
      </c>
      <c r="J12" s="35">
        <v>0</v>
      </c>
      <c r="K12" s="37">
        <f t="shared" si="0"/>
        <v>0.34</v>
      </c>
      <c r="L12" s="37">
        <f t="shared" si="1"/>
        <v>4.4200000000000003E-2</v>
      </c>
      <c r="M12" s="37">
        <f t="shared" si="2"/>
        <v>0.38419999999999999</v>
      </c>
      <c r="N12" s="45"/>
      <c r="O12" s="8"/>
    </row>
    <row r="13" spans="1:205" ht="18" customHeight="1" x14ac:dyDescent="0.15">
      <c r="A13" s="41">
        <v>5</v>
      </c>
      <c r="B13" s="42" t="s">
        <v>47</v>
      </c>
      <c r="C13" s="46" t="s">
        <v>44</v>
      </c>
      <c r="D13" s="43" t="s">
        <v>38</v>
      </c>
      <c r="E13" s="38" t="s">
        <v>35</v>
      </c>
      <c r="F13" s="42">
        <v>0.34</v>
      </c>
      <c r="G13" s="42">
        <v>0.34</v>
      </c>
      <c r="H13" s="35">
        <v>0</v>
      </c>
      <c r="I13" s="35">
        <v>0</v>
      </c>
      <c r="J13" s="35">
        <v>0</v>
      </c>
      <c r="K13" s="37">
        <f t="shared" si="0"/>
        <v>0.34</v>
      </c>
      <c r="L13" s="37">
        <f t="shared" si="1"/>
        <v>4.4200000000000003E-2</v>
      </c>
      <c r="M13" s="37">
        <f t="shared" si="2"/>
        <v>0.38419999999999999</v>
      </c>
      <c r="N13" s="45"/>
      <c r="O13" s="8"/>
    </row>
    <row r="14" spans="1:205" ht="18" customHeight="1" x14ac:dyDescent="0.15">
      <c r="A14" s="41">
        <v>6</v>
      </c>
      <c r="B14" s="42" t="s">
        <v>45</v>
      </c>
      <c r="C14" s="46" t="s">
        <v>36</v>
      </c>
      <c r="D14" s="43" t="s">
        <v>39</v>
      </c>
      <c r="E14" s="38" t="s">
        <v>35</v>
      </c>
      <c r="F14" s="42">
        <v>1.34</v>
      </c>
      <c r="G14" s="42">
        <v>1.34</v>
      </c>
      <c r="H14" s="35">
        <v>0</v>
      </c>
      <c r="I14" s="35">
        <v>0</v>
      </c>
      <c r="J14" s="35">
        <v>0</v>
      </c>
      <c r="K14" s="37">
        <f t="shared" si="0"/>
        <v>1.34</v>
      </c>
      <c r="L14" s="37">
        <f t="shared" si="1"/>
        <v>0.17420000000000002</v>
      </c>
      <c r="M14" s="37">
        <f t="shared" si="2"/>
        <v>1.5142</v>
      </c>
      <c r="N14" s="45"/>
      <c r="O14" s="8"/>
    </row>
    <row r="15" spans="1:205" ht="18" customHeight="1" x14ac:dyDescent="0.15">
      <c r="A15" s="41">
        <v>7</v>
      </c>
      <c r="B15" s="42" t="s">
        <v>46</v>
      </c>
      <c r="C15" s="46" t="s">
        <v>37</v>
      </c>
      <c r="D15" s="43" t="s">
        <v>39</v>
      </c>
      <c r="E15" s="38" t="s">
        <v>35</v>
      </c>
      <c r="F15" s="42">
        <v>1.26</v>
      </c>
      <c r="G15" s="42">
        <v>1.26</v>
      </c>
      <c r="H15" s="35">
        <v>0</v>
      </c>
      <c r="I15" s="35">
        <v>0</v>
      </c>
      <c r="J15" s="35">
        <v>0</v>
      </c>
      <c r="K15" s="39">
        <f t="shared" ref="K15" si="3">G15+I15</f>
        <v>1.26</v>
      </c>
      <c r="L15" s="39">
        <f t="shared" ref="L15" si="4">K15*0.13</f>
        <v>0.1638</v>
      </c>
      <c r="M15" s="39">
        <f t="shared" ref="M15" si="5">K15*1.13</f>
        <v>1.4238</v>
      </c>
      <c r="N15" s="45"/>
      <c r="O15" s="8"/>
    </row>
    <row r="16" spans="1:205" s="12" customFormat="1" ht="18" customHeight="1" x14ac:dyDescent="0.25">
      <c r="A16" s="41">
        <v>8</v>
      </c>
      <c r="B16" s="42" t="s">
        <v>49</v>
      </c>
      <c r="C16" s="46" t="s">
        <v>50</v>
      </c>
      <c r="D16" s="43" t="s">
        <v>39</v>
      </c>
      <c r="E16" s="38" t="s">
        <v>35</v>
      </c>
      <c r="F16" s="44" t="s">
        <v>51</v>
      </c>
      <c r="G16" s="42">
        <v>1.6752</v>
      </c>
      <c r="H16" s="35">
        <v>0</v>
      </c>
      <c r="I16" s="35">
        <v>0</v>
      </c>
      <c r="J16" s="35">
        <v>0</v>
      </c>
      <c r="K16" s="37">
        <f t="shared" si="0"/>
        <v>1.6752</v>
      </c>
      <c r="L16" s="37">
        <f t="shared" si="1"/>
        <v>0.217776</v>
      </c>
      <c r="M16" s="37">
        <f t="shared" si="2"/>
        <v>1.8929759999999998</v>
      </c>
      <c r="N16" s="45"/>
      <c r="O16" s="9"/>
      <c r="P16" s="1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</row>
    <row r="17" spans="1:16" s="14" customFormat="1" x14ac:dyDescent="0.15">
      <c r="A17" s="65" t="s">
        <v>20</v>
      </c>
      <c r="B17" s="55"/>
      <c r="C17" s="55"/>
      <c r="D17" s="55"/>
      <c r="E17" s="55"/>
      <c r="F17" s="55"/>
      <c r="G17" s="55"/>
      <c r="H17" s="65"/>
      <c r="I17" s="65"/>
      <c r="J17" s="65"/>
      <c r="K17" s="65"/>
      <c r="L17" s="65"/>
      <c r="M17" s="65"/>
      <c r="N17" s="65"/>
      <c r="O17" s="34"/>
      <c r="P17" s="13"/>
    </row>
    <row r="18" spans="1:16" s="14" customFormat="1" x14ac:dyDescent="0.15">
      <c r="A18" s="51" t="s">
        <v>55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15"/>
      <c r="P18" s="13"/>
    </row>
    <row r="19" spans="1:16" s="14" customFormat="1" x14ac:dyDescent="0.15">
      <c r="A19" s="55" t="s">
        <v>16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15"/>
      <c r="P19" s="13"/>
    </row>
    <row r="20" spans="1:16" s="14" customFormat="1" ht="26.25" customHeight="1" x14ac:dyDescent="0.15">
      <c r="A20" s="51" t="s">
        <v>17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15"/>
      <c r="P20" s="13"/>
    </row>
    <row r="21" spans="1:16" s="14" customFormat="1" x14ac:dyDescent="0.15">
      <c r="A21" s="52" t="s">
        <v>18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16"/>
      <c r="P21" s="13"/>
    </row>
    <row r="22" spans="1:16" s="14" customFormat="1" ht="23.25" customHeight="1" x14ac:dyDescent="0.1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16"/>
      <c r="P22" s="13"/>
    </row>
    <row r="23" spans="1:16" s="14" customFormat="1" x14ac:dyDescent="0.15">
      <c r="A23" s="17" t="s">
        <v>27</v>
      </c>
      <c r="B23" s="18"/>
      <c r="C23" s="19"/>
      <c r="H23" s="14" t="s">
        <v>22</v>
      </c>
      <c r="I23" s="20"/>
      <c r="J23" s="19"/>
      <c r="K23" s="21"/>
      <c r="L23" s="21"/>
      <c r="M23" s="21"/>
      <c r="N23" s="22"/>
      <c r="O23" s="23"/>
      <c r="P23" s="13"/>
    </row>
    <row r="24" spans="1:16" s="14" customFormat="1" x14ac:dyDescent="0.15">
      <c r="A24" s="19" t="s">
        <v>28</v>
      </c>
      <c r="B24" s="18"/>
      <c r="C24" s="19"/>
      <c r="H24" s="14" t="s">
        <v>23</v>
      </c>
      <c r="I24" s="19"/>
      <c r="J24" s="19"/>
      <c r="K24" s="21"/>
      <c r="L24" s="19"/>
      <c r="M24" s="19"/>
      <c r="N24" s="24"/>
      <c r="O24" s="25"/>
      <c r="P24" s="13"/>
    </row>
    <row r="25" spans="1:16" s="14" customFormat="1" x14ac:dyDescent="0.15">
      <c r="A25" s="19"/>
      <c r="B25" s="18"/>
      <c r="C25" s="19"/>
      <c r="I25" s="19"/>
      <c r="J25" s="19"/>
      <c r="K25" s="21"/>
      <c r="L25" s="19"/>
      <c r="M25" s="19"/>
      <c r="N25" s="24"/>
      <c r="O25" s="25"/>
      <c r="P25" s="13"/>
    </row>
    <row r="26" spans="1:16" s="14" customFormat="1" x14ac:dyDescent="0.15">
      <c r="A26" s="17" t="s">
        <v>29</v>
      </c>
      <c r="B26" s="17"/>
      <c r="C26" s="26"/>
      <c r="H26" s="14" t="s">
        <v>24</v>
      </c>
      <c r="I26" s="17"/>
      <c r="J26" s="26"/>
      <c r="K26" s="21"/>
      <c r="L26" s="21"/>
      <c r="M26" s="21"/>
      <c r="N26" s="24"/>
      <c r="O26" s="25"/>
      <c r="P26" s="13"/>
    </row>
    <row r="27" spans="1:16" s="14" customFormat="1" ht="14.25" customHeight="1" x14ac:dyDescent="0.15">
      <c r="A27" s="21"/>
      <c r="B27" s="27" t="s">
        <v>26</v>
      </c>
      <c r="C27" s="21"/>
      <c r="I27" s="21" t="s">
        <v>25</v>
      </c>
      <c r="J27" s="21"/>
      <c r="K27" s="21"/>
      <c r="L27" s="21"/>
      <c r="M27" s="21"/>
      <c r="N27" s="24"/>
      <c r="O27" s="25"/>
      <c r="P27" s="1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</sheetData>
  <mergeCells count="20">
    <mergeCell ref="A18:N18"/>
    <mergeCell ref="A20:N20"/>
    <mergeCell ref="A21:N21"/>
    <mergeCell ref="K8:M8"/>
    <mergeCell ref="A6:N6"/>
    <mergeCell ref="A19:N19"/>
    <mergeCell ref="H7:J7"/>
    <mergeCell ref="N7:N8"/>
    <mergeCell ref="A7:A8"/>
    <mergeCell ref="B7:B8"/>
    <mergeCell ref="C7:C8"/>
    <mergeCell ref="D7:D8"/>
    <mergeCell ref="E7:E8"/>
    <mergeCell ref="F7:G7"/>
    <mergeCell ref="A17:N17"/>
    <mergeCell ref="A1:N1"/>
    <mergeCell ref="A2:N2"/>
    <mergeCell ref="A3:N3"/>
    <mergeCell ref="A4:N4"/>
    <mergeCell ref="A5:N5"/>
  </mergeCells>
  <phoneticPr fontId="5" type="noConversion"/>
  <conditionalFormatting sqref="D28:D1048576 I23:I27 D1:D8 D17:D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2021-11-19T06:48:26Z</cp:lastPrinted>
  <dcterms:created xsi:type="dcterms:W3CDTF">2006-09-13T11:21:00Z</dcterms:created>
  <dcterms:modified xsi:type="dcterms:W3CDTF">2022-01-07T03:16:14Z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