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郜健康\座椅\H6\垫片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建议!$A$1:$N$20</definedName>
  </definedNames>
  <calcPr calcId="162913"/>
</workbook>
</file>

<file path=xl/calcChain.xml><?xml version="1.0" encoding="utf-8"?>
<calcChain xmlns="http://schemas.openxmlformats.org/spreadsheetml/2006/main">
  <c r="I9" i="9" l="1"/>
  <c r="K9" i="9" l="1"/>
  <c r="L9" i="9" s="1"/>
  <c r="M9" i="9" l="1"/>
</calcChain>
</file>

<file path=xl/sharedStrings.xml><?xml version="1.0" encoding="utf-8"?>
<sst xmlns="http://schemas.openxmlformats.org/spreadsheetml/2006/main" count="42" uniqueCount="41">
  <si>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</si>
  <si>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</si>
  <si>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</si>
  <si>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</si>
  <si>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</si>
  <si>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</si>
  <si>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</si>
  <si>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</si>
  <si>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</si>
  <si>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</si>
  <si>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</si>
  <si>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</si>
  <si>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</si>
  <si>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</si>
  <si>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</si>
  <si>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</si>
  <si>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</si>
  <si>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</si>
  <si>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</si>
  <si>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</si>
  <si>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</si>
  <si>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乙方：</t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</si>
  <si>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</si>
  <si>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</si>
  <si>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</si>
  <si>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</si>
  <si>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</si>
  <si>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</si>
  <si>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</si>
  <si>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/</t>
    <phoneticPr fontId="5" type="noConversion"/>
  </si>
  <si>
    <t>零部件采购价格协议</t>
    <phoneticPr fontId="7" type="noConversion"/>
  </si>
  <si>
    <t>件</t>
    <phoneticPr fontId="5" type="noConversion"/>
  </si>
  <si>
    <r>
      <t>三、含税价格和未税价格有冲突时，以未税价格为准；价格执行期从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</si>
  <si>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H6垫片</t>
    <phoneticPr fontId="5" type="noConversion"/>
  </si>
  <si>
    <t>2021年</t>
    <phoneticPr fontId="7" type="noConversion"/>
  </si>
  <si>
    <t>2022年</t>
    <phoneticPr fontId="7" type="noConversion"/>
  </si>
  <si>
    <t>SHT0014101</t>
    <phoneticPr fontId="5" type="noConversion"/>
  </si>
  <si>
    <t>25*30*6</t>
    <phoneticPr fontId="5" type="noConversion"/>
  </si>
  <si>
    <t xml:space="preserve">                                                协议编号：QQ-HBZYXY-2022-092-01</t>
    <phoneticPr fontId="7" type="noConversion"/>
  </si>
  <si>
    <r>
      <t>乙方：</t>
    </r>
    <r>
      <rPr>
        <u/>
        <sz val="12"/>
        <rFont val="楷体"/>
        <family val="3"/>
        <charset val="134"/>
      </rPr>
      <t>天津市勃辉模具有限公司</t>
    </r>
    <phoneticPr fontId="4" type="noConversion"/>
  </si>
  <si>
    <t>天津市勃辉模具有限公司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</si>
</sst>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78" formatCode="0.000_);[Red]\(0.000\)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rgb="FF000000"/>
      <name val="Times New Roman"/>
      <family val="1"/>
    </font>
    <font>
      <sz val="10"/>
      <color theme="1"/>
      <name val="宋体"/>
      <family val="3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3" fillId="0" borderId="0"/>
    <xf numFmtId="0" fontId="20" fillId="0" borderId="1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6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7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6" fontId="15" fillId="0" borderId="1" xfId="7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 wrapText="1"/>
    </xf>
    <xf numFmtId="176" fontId="15" fillId="0" borderId="6" xfId="7" applyNumberFormat="1" applyFont="1" applyFill="1" applyBorder="1" applyAlignment="1">
      <alignment horizontal="center" vertical="center" wrapText="1"/>
    </xf>
    <xf numFmtId="176" fontId="15" fillId="0" borderId="1" xfId="1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1" xfId="9" applyNumberFormat="1" applyFont="1" applyFill="1" applyBorder="1" applyAlignment="1" applyProtection="1">
      <alignment horizontal="center" vertical="center" wrapText="1"/>
      <protection locked="0"/>
    </xf>
    <xf numFmtId="178" fontId="15" fillId="0" borderId="6" xfId="7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7" fontId="15" fillId="0" borderId="3" xfId="1" applyNumberFormat="1" applyFont="1" applyFill="1" applyBorder="1" applyAlignment="1">
      <alignment horizontal="center" vertical="center" wrapText="1"/>
    </xf>
    <xf numFmtId="0" fontId="9" fillId="0" borderId="3" xfId="6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0" fontId="9" fillId="0" borderId="5" xfId="6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8" fillId="0" borderId="0" xfId="6" applyFont="1" applyFill="1" applyAlignment="1">
      <alignment horizontal="center" vertical="center"/>
    </xf>
    <xf numFmtId="0" fontId="10" fillId="0" borderId="0" xfId="6" applyFont="1" applyFill="1" applyAlignment="1">
      <alignment horizontal="center" vertical="center"/>
    </xf>
    <xf numFmtId="0" fontId="11" fillId="0" borderId="0" xfId="6" applyFont="1" applyFill="1" applyAlignment="1">
      <alignment horizontal="left" vertical="center"/>
    </xf>
    <xf numFmtId="0" fontId="11" fillId="0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 wrapText="1"/>
    </xf>
    <xf numFmtId="49" fontId="14" fillId="0" borderId="1" xfId="6" applyNumberFormat="1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11" fillId="0" borderId="4" xfId="6" applyFont="1" applyFill="1" applyBorder="1" applyAlignment="1">
      <alignment vertical="center" wrapText="1"/>
    </xf>
    <xf numFmtId="0" fontId="16" fillId="0" borderId="0" xfId="0" applyFont="1" applyFill="1" applyAlignment="1">
      <alignment horizontal="left" vertical="center" wrapText="1"/>
    </xf>
    <xf numFmtId="178" fontId="15" fillId="0" borderId="1" xfId="1" applyNumberFormat="1" applyFont="1" applyFill="1" applyBorder="1" applyAlignment="1">
      <alignment horizontal="center" vertical="center" wrapText="1"/>
    </xf>
  </cellXfs>
  <cellStyles count="10">
    <cellStyle name="BOM_Level_Below3" xfId="9"/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  <cellStyle name="样式 1" xfId="8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2"/>
  <sheetViews>
    <sheetView tabSelected="1" zoomScale="115" zoomScaleNormal="115" zoomScaleSheetLayoutView="70" workbookViewId="0">
      <selection activeCell="R9" sqref="R9"/>
    </sheetView>
  </sheetViews>
  <sheetFormatPr defaultRowHeight="14.25" x14ac:dyDescent="0.15"/>
  <cols>
    <col min="1" max="1" width="4.625" style="3" customWidth="1"/>
    <col min="2" max="2" width="11.625" style="27" customWidth="1"/>
    <col min="3" max="3" width="17.625" style="3" customWidth="1"/>
    <col min="4" max="4" width="15.25" style="23" customWidth="1"/>
    <col min="5" max="5" width="5.625" style="24" customWidth="1"/>
    <col min="6" max="6" width="6.875" style="25" customWidth="1"/>
    <col min="7" max="7" width="9.5" style="25" customWidth="1"/>
    <col min="8" max="8" width="9.375" style="25" customWidth="1"/>
    <col min="9" max="9" width="8.75" style="25" customWidth="1"/>
    <col min="10" max="10" width="9.875" style="25" customWidth="1"/>
    <col min="11" max="11" width="12.25" style="25" bestFit="1" customWidth="1"/>
    <col min="12" max="12" width="9.375" style="25" bestFit="1" customWidth="1"/>
    <col min="13" max="13" width="10.25" style="25" bestFit="1" customWidth="1"/>
    <col min="14" max="14" width="14.25" style="26" customWidth="1"/>
    <col min="15" max="15" width="5.875" style="26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6" ht="22.5" x14ac:dyDescent="0.15">
      <c r="A1" s="43" t="s">
        <v>30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1"/>
    </row>
    <row r="2" spans="1:16" ht="16.5" customHeight="1" x14ac:dyDescent="0.15">
      <c r="A2" s="44" t="s">
        <v>38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"/>
    </row>
    <row r="3" spans="1:16" x14ac:dyDescent="0.15">
      <c r="A3" s="45" t="s">
        <v>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5"/>
    </row>
    <row r="4" spans="1:16" ht="21" customHeight="1" x14ac:dyDescent="0.15">
      <c r="A4" s="45" t="s">
        <v>39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5"/>
    </row>
    <row r="5" spans="1:16" x14ac:dyDescent="0.15">
      <c r="A5" s="46" t="s">
        <v>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6"/>
    </row>
    <row r="6" spans="1:16" x14ac:dyDescent="0.15">
      <c r="A6" s="50" t="s">
        <v>19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7"/>
    </row>
    <row r="7" spans="1:16" ht="60" customHeight="1" x14ac:dyDescent="0.15">
      <c r="A7" s="54" t="s">
        <v>0</v>
      </c>
      <c r="B7" s="55" t="s">
        <v>1</v>
      </c>
      <c r="C7" s="56" t="s">
        <v>2</v>
      </c>
      <c r="D7" s="56" t="s">
        <v>3</v>
      </c>
      <c r="E7" s="57" t="s">
        <v>4</v>
      </c>
      <c r="F7" s="49" t="s">
        <v>8</v>
      </c>
      <c r="G7" s="49"/>
      <c r="H7" s="52" t="s">
        <v>9</v>
      </c>
      <c r="I7" s="52"/>
      <c r="J7" s="52"/>
      <c r="K7" s="36" t="s">
        <v>10</v>
      </c>
      <c r="L7" s="36" t="s">
        <v>11</v>
      </c>
      <c r="M7" s="36" t="s">
        <v>12</v>
      </c>
      <c r="N7" s="53" t="s">
        <v>5</v>
      </c>
      <c r="O7" s="8"/>
    </row>
    <row r="8" spans="1:16" ht="21.75" customHeight="1" x14ac:dyDescent="0.15">
      <c r="A8" s="54"/>
      <c r="B8" s="55"/>
      <c r="C8" s="56"/>
      <c r="D8" s="56"/>
      <c r="E8" s="57"/>
      <c r="F8" s="37" t="s">
        <v>34</v>
      </c>
      <c r="G8" s="37" t="s">
        <v>35</v>
      </c>
      <c r="H8" s="28" t="s">
        <v>13</v>
      </c>
      <c r="I8" s="28" t="s">
        <v>14</v>
      </c>
      <c r="J8" s="28" t="s">
        <v>15</v>
      </c>
      <c r="K8" s="49" t="s">
        <v>35</v>
      </c>
      <c r="L8" s="49"/>
      <c r="M8" s="49"/>
      <c r="N8" s="53"/>
      <c r="O8" s="8"/>
    </row>
    <row r="9" spans="1:16" ht="21.75" customHeight="1" x14ac:dyDescent="0.25">
      <c r="A9" s="38">
        <v>1</v>
      </c>
      <c r="B9" s="32" t="s">
        <v>36</v>
      </c>
      <c r="C9" s="39" t="s">
        <v>33</v>
      </c>
      <c r="D9" s="33" t="s">
        <v>37</v>
      </c>
      <c r="E9" s="40" t="s">
        <v>31</v>
      </c>
      <c r="F9" s="41" t="s">
        <v>29</v>
      </c>
      <c r="G9" s="34">
        <v>0.22</v>
      </c>
      <c r="H9" s="30">
        <v>5000</v>
      </c>
      <c r="I9" s="30">
        <f>H9/J9</f>
        <v>0.05</v>
      </c>
      <c r="J9" s="30">
        <v>100000</v>
      </c>
      <c r="K9" s="31">
        <f>G9+I9</f>
        <v>0.27</v>
      </c>
      <c r="L9" s="31">
        <f>K9*0.13</f>
        <v>3.5100000000000006E-2</v>
      </c>
      <c r="M9" s="60">
        <f>K9*1.13</f>
        <v>0.30509999999999998</v>
      </c>
      <c r="N9" s="42"/>
      <c r="O9" s="8"/>
    </row>
    <row r="10" spans="1:16" s="10" customFormat="1" x14ac:dyDescent="0.15">
      <c r="A10" s="58" t="s">
        <v>20</v>
      </c>
      <c r="B10" s="58"/>
      <c r="C10" s="58"/>
      <c r="D10" s="58"/>
      <c r="E10" s="58"/>
      <c r="F10" s="51"/>
      <c r="G10" s="51"/>
      <c r="H10" s="58"/>
      <c r="I10" s="58"/>
      <c r="J10" s="58"/>
      <c r="K10" s="58"/>
      <c r="L10" s="58"/>
      <c r="M10" s="58"/>
      <c r="N10" s="58"/>
      <c r="O10" s="29"/>
      <c r="P10" s="9"/>
    </row>
    <row r="11" spans="1:16" s="10" customFormat="1" x14ac:dyDescent="0.15">
      <c r="A11" s="47" t="s">
        <v>32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11"/>
      <c r="P11" s="9"/>
    </row>
    <row r="12" spans="1:16" s="10" customFormat="1" x14ac:dyDescent="0.15">
      <c r="A12" s="51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11"/>
      <c r="P12" s="9"/>
    </row>
    <row r="13" spans="1:16" s="10" customFormat="1" ht="26.25" customHeight="1" x14ac:dyDescent="0.15">
      <c r="A13" s="47" t="s">
        <v>17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11"/>
      <c r="P13" s="9"/>
    </row>
    <row r="14" spans="1:16" s="10" customFormat="1" x14ac:dyDescent="0.15">
      <c r="A14" s="48" t="s">
        <v>18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12"/>
      <c r="P14" s="9"/>
    </row>
    <row r="15" spans="1:16" s="10" customFormat="1" ht="23.25" customHeight="1" x14ac:dyDescent="0.1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12"/>
      <c r="P15" s="9"/>
    </row>
    <row r="16" spans="1:16" s="10" customFormat="1" x14ac:dyDescent="0.15">
      <c r="A16" s="13" t="s">
        <v>26</v>
      </c>
      <c r="B16" s="14"/>
      <c r="C16" s="15"/>
      <c r="H16" s="10" t="s">
        <v>21</v>
      </c>
      <c r="I16" s="59" t="s">
        <v>40</v>
      </c>
      <c r="J16" s="59"/>
      <c r="K16" s="59"/>
      <c r="L16" s="16"/>
      <c r="M16" s="16"/>
      <c r="N16" s="17"/>
      <c r="O16" s="18"/>
      <c r="P16" s="9"/>
    </row>
    <row r="17" spans="1:16" s="10" customFormat="1" x14ac:dyDescent="0.15">
      <c r="A17" s="15" t="s">
        <v>27</v>
      </c>
      <c r="B17" s="14"/>
      <c r="C17" s="15"/>
      <c r="H17" s="10" t="s">
        <v>22</v>
      </c>
      <c r="I17" s="15"/>
      <c r="J17" s="15"/>
      <c r="K17" s="16"/>
      <c r="L17" s="15"/>
      <c r="M17" s="15"/>
      <c r="N17" s="19"/>
      <c r="O17" s="20"/>
      <c r="P17" s="9"/>
    </row>
    <row r="18" spans="1:16" s="10" customFormat="1" x14ac:dyDescent="0.15">
      <c r="A18" s="15"/>
      <c r="B18" s="14"/>
      <c r="C18" s="15"/>
      <c r="I18" s="15"/>
      <c r="J18" s="15"/>
      <c r="K18" s="16"/>
      <c r="L18" s="15"/>
      <c r="M18" s="15"/>
      <c r="N18" s="19"/>
      <c r="O18" s="20"/>
      <c r="P18" s="9"/>
    </row>
    <row r="19" spans="1:16" s="10" customFormat="1" x14ac:dyDescent="0.15">
      <c r="A19" s="13" t="s">
        <v>28</v>
      </c>
      <c r="B19" s="13"/>
      <c r="C19" s="21"/>
      <c r="H19" s="10" t="s">
        <v>23</v>
      </c>
      <c r="I19" s="13"/>
      <c r="J19" s="21"/>
      <c r="K19" s="16"/>
      <c r="L19" s="16"/>
      <c r="M19" s="16"/>
      <c r="N19" s="19"/>
      <c r="O19" s="20"/>
      <c r="P19" s="9"/>
    </row>
    <row r="20" spans="1:16" s="10" customFormat="1" ht="14.25" customHeight="1" x14ac:dyDescent="0.15">
      <c r="A20" s="16"/>
      <c r="B20" s="22" t="s">
        <v>25</v>
      </c>
      <c r="C20" s="16"/>
      <c r="I20" s="16" t="s">
        <v>24</v>
      </c>
      <c r="J20" s="16"/>
      <c r="K20" s="16"/>
      <c r="L20" s="16"/>
      <c r="M20" s="16"/>
      <c r="N20" s="19"/>
      <c r="O20" s="20"/>
      <c r="P20" s="9"/>
    </row>
    <row r="21" spans="1:16" x14ac:dyDescent="0.15">
      <c r="B21" s="3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</sheetData>
  <mergeCells count="21">
    <mergeCell ref="I16:K16"/>
    <mergeCell ref="A11:N11"/>
    <mergeCell ref="A13:N13"/>
    <mergeCell ref="A14:N14"/>
    <mergeCell ref="K8:M8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1:D1048576 I16:I20 D1:D8 D10:D15">
    <cfRule type="duplicateValues" dxfId="1" priority="58"/>
  </conditionalFormatting>
  <conditionalFormatting sqref="B9">
    <cfRule type="duplicateValues" dxfId="0" priority="6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2022-01-10T02:01:10Z</cp:lastPrinted>
  <dcterms:created xsi:type="dcterms:W3CDTF">2006-09-13T11:21:00Z</dcterms:created>
  <dcterms:modified xsi:type="dcterms:W3CDTF">2022-01-11T02:05:13Z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