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Sheet1!$A$1:$J$19</definedName>
  </definedNames>
  <calcPr calcId="124519"/>
</workbook>
</file>

<file path=xl/calcChain.xml><?xml version="1.0" encoding="utf-8"?>
<calcChain xmlns="http://schemas.openxmlformats.org/spreadsheetml/2006/main">
  <c r="L6" i="4"/>
  <c r="L7"/>
  <c r="L8"/>
  <c r="L9"/>
  <c r="L10"/>
  <c r="L11"/>
  <c r="L12"/>
  <c r="L13"/>
  <c r="L14"/>
  <c r="L5"/>
  <c r="H17" l="1"/>
</calcChain>
</file>

<file path=xl/sharedStrings.xml><?xml version="1.0" encoding="utf-8"?>
<sst xmlns="http://schemas.openxmlformats.org/spreadsheetml/2006/main" count="76" uniqueCount="48">
  <si>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</si>
  <si>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</si>
  <si>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</si>
  <si>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</si>
  <si>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</si>
  <si>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</si>
  <si>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</si>
  <si>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</si>
  <si>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</si>
  <si>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</si>
  <si>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机加件</t>
  </si>
  <si>
    <t>申请人：姚明阳</t>
    <phoneticPr fontId="5" type="noConversion"/>
  </si>
  <si>
    <t>按图加工</t>
    <phoneticPr fontId="5" type="noConversion"/>
  </si>
  <si>
    <t>垫块</t>
    <phoneticPr fontId="5" type="noConversion"/>
  </si>
  <si>
    <t>个</t>
    <phoneticPr fontId="5" type="noConversion"/>
  </si>
  <si>
    <t>AGZ015.02_V1</t>
    <phoneticPr fontId="5" type="noConversion"/>
  </si>
  <si>
    <t>AGZ015.03_V1</t>
    <phoneticPr fontId="5" type="noConversion"/>
  </si>
  <si>
    <t>AGZ015.01_V1</t>
    <phoneticPr fontId="5" type="noConversion"/>
  </si>
  <si>
    <t>AGZ015.05_V1</t>
    <phoneticPr fontId="5" type="noConversion"/>
  </si>
  <si>
    <t>AGZ015.07_V1</t>
    <phoneticPr fontId="5" type="noConversion"/>
  </si>
  <si>
    <t>AGZ015.04_V1</t>
    <phoneticPr fontId="5" type="noConversion"/>
  </si>
  <si>
    <t>AGZ015.06_V1</t>
    <phoneticPr fontId="5" type="noConversion"/>
  </si>
  <si>
    <t>MC01-2B</t>
    <phoneticPr fontId="5" type="noConversion"/>
  </si>
  <si>
    <t>HHDF19</t>
    <phoneticPr fontId="5" type="noConversion"/>
  </si>
  <si>
    <t>8090-20-M5-15</t>
    <phoneticPr fontId="5" type="noConversion"/>
  </si>
  <si>
    <t>底板</t>
    <phoneticPr fontId="5" type="noConversion"/>
  </si>
  <si>
    <t>摆杆定位块</t>
    <phoneticPr fontId="5" type="noConversion"/>
  </si>
  <si>
    <t>螺栓定位块</t>
    <phoneticPr fontId="5" type="noConversion"/>
  </si>
  <si>
    <t>垫板</t>
    <phoneticPr fontId="5" type="noConversion"/>
  </si>
  <si>
    <t>橡胶件定位块A</t>
    <phoneticPr fontId="5" type="noConversion"/>
  </si>
  <si>
    <t>橡胶件定位块B</t>
    <phoneticPr fontId="5" type="noConversion"/>
  </si>
  <si>
    <t>肘夹</t>
    <phoneticPr fontId="5" type="noConversion"/>
  </si>
  <si>
    <t>拉手</t>
    <phoneticPr fontId="5" type="noConversion"/>
  </si>
  <si>
    <t>手拧螺钉</t>
    <phoneticPr fontId="5" type="noConversion"/>
  </si>
  <si>
    <t>N/A</t>
    <phoneticPr fontId="5" type="noConversion"/>
  </si>
  <si>
    <t>米思米</t>
    <phoneticPr fontId="5" type="noConversion"/>
  </si>
  <si>
    <t>按型号采购</t>
    <phoneticPr fontId="5" type="noConversion"/>
  </si>
  <si>
    <t>总计：</t>
    <phoneticPr fontId="5" type="noConversion"/>
  </si>
  <si>
    <t>硬铝合金，1.991kg</t>
    <phoneticPr fontId="5" type="noConversion"/>
  </si>
  <si>
    <t>硬铝合金，0.254kg</t>
    <phoneticPr fontId="5" type="noConversion"/>
  </si>
  <si>
    <t>硬铝合金，0.075kg</t>
    <phoneticPr fontId="5" type="noConversion"/>
  </si>
  <si>
    <t>硬铝合金，0.21kg</t>
    <phoneticPr fontId="5" type="noConversion"/>
  </si>
  <si>
    <t>硬铝合金，0.071kg</t>
    <phoneticPr fontId="5" type="noConversion"/>
  </si>
  <si>
    <t>——</t>
    <phoneticPr fontId="5" type="noConversion"/>
  </si>
  <si>
    <t>客车ECAS横摆杆组件组装治具采购明细表-2022.02.07.01</t>
    <phoneticPr fontId="5" type="noConversion"/>
  </si>
  <si>
    <t>硬铝合金，1.116kg</t>
    <phoneticPr fontId="5" type="noConversion"/>
  </si>
  <si>
    <t>要求到货日期：2022.2.23前</t>
    <phoneticPr fontId="5" type="noConversion"/>
  </si>
  <si>
    <t>项目：ZY2142
编码：自动化生产线
使用工装：客车ECAS横摆杆组件组装治具（固资编号：TAF0100175）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</si>
</sst>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0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4" xfId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1534245</xdr:colOff>
      <xdr:row>6</xdr:row>
      <xdr:rowOff>87166</xdr:rowOff>
    </xdr:from>
    <xdr:to>
      <xdr:col>5</xdr:col>
      <xdr:colOff>2162895</xdr:colOff>
      <xdr:row>6</xdr:row>
      <xdr:rowOff>552208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9458" t="17874" r="24333" b="21712"/>
        <a:stretch/>
      </xdr:blipFill>
      <xdr:spPr>
        <a:xfrm>
          <a:off x="6925395" y="3001816"/>
          <a:ext cx="628650" cy="465042"/>
        </a:xfrm>
        <a:prstGeom prst="rect">
          <a:avLst/>
        </a:prstGeom>
      </xdr:spPr>
    </xdr:pic>
    <xdr:clientData/>
  </xdr:twoCellAnchor>
  <xdr:twoCellAnchor editAs="oneCell">
    <xdr:from>
      <xdr:col>5</xdr:col>
      <xdr:colOff>1543210</xdr:colOff>
      <xdr:row>7</xdr:row>
      <xdr:rowOff>34981</xdr:rowOff>
    </xdr:from>
    <xdr:to>
      <xdr:col>5</xdr:col>
      <xdr:colOff>2173539</xdr:colOff>
      <xdr:row>7</xdr:row>
      <xdr:rowOff>597994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34874" t="25116" r="29342" b="17987"/>
        <a:stretch/>
      </xdr:blipFill>
      <xdr:spPr>
        <a:xfrm>
          <a:off x="6934360" y="3578281"/>
          <a:ext cx="630329" cy="563013"/>
        </a:xfrm>
        <a:prstGeom prst="rect">
          <a:avLst/>
        </a:prstGeom>
      </xdr:spPr>
    </xdr:pic>
    <xdr:clientData/>
  </xdr:twoCellAnchor>
  <xdr:twoCellAnchor editAs="oneCell">
    <xdr:from>
      <xdr:col>5</xdr:col>
      <xdr:colOff>1543770</xdr:colOff>
      <xdr:row>8</xdr:row>
      <xdr:rowOff>37141</xdr:rowOff>
    </xdr:from>
    <xdr:to>
      <xdr:col>5</xdr:col>
      <xdr:colOff>2117175</xdr:colOff>
      <xdr:row>8</xdr:row>
      <xdr:rowOff>600155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32442" t="27696" r="41065" b="26166"/>
        <a:stretch/>
      </xdr:blipFill>
      <xdr:spPr>
        <a:xfrm>
          <a:off x="6934920" y="4209091"/>
          <a:ext cx="573405" cy="563014"/>
        </a:xfrm>
        <a:prstGeom prst="rect">
          <a:avLst/>
        </a:prstGeom>
      </xdr:spPr>
    </xdr:pic>
    <xdr:clientData/>
  </xdr:twoCellAnchor>
  <xdr:twoCellAnchor editAs="oneCell">
    <xdr:from>
      <xdr:col>5</xdr:col>
      <xdr:colOff>1532005</xdr:colOff>
      <xdr:row>5</xdr:row>
      <xdr:rowOff>20010</xdr:rowOff>
    </xdr:from>
    <xdr:to>
      <xdr:col>5</xdr:col>
      <xdr:colOff>2223720</xdr:colOff>
      <xdr:row>5</xdr:row>
      <xdr:rowOff>605437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34383" t="19720" r="25707" b="20510"/>
        <a:stretch/>
      </xdr:blipFill>
      <xdr:spPr>
        <a:xfrm>
          <a:off x="6923155" y="2306010"/>
          <a:ext cx="691715" cy="585427"/>
        </a:xfrm>
        <a:prstGeom prst="rect">
          <a:avLst/>
        </a:prstGeom>
      </xdr:spPr>
    </xdr:pic>
    <xdr:clientData/>
  </xdr:twoCellAnchor>
  <xdr:twoCellAnchor editAs="oneCell">
    <xdr:from>
      <xdr:col>5</xdr:col>
      <xdr:colOff>1509593</xdr:colOff>
      <xdr:row>9</xdr:row>
      <xdr:rowOff>14648</xdr:rowOff>
    </xdr:from>
    <xdr:to>
      <xdr:col>5</xdr:col>
      <xdr:colOff>2173471</xdr:colOff>
      <xdr:row>10</xdr:row>
      <xdr:rowOff>0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5445" t="33151" r="40705" b="27801"/>
        <a:stretch/>
      </xdr:blipFill>
      <xdr:spPr>
        <a:xfrm>
          <a:off x="6900743" y="4815248"/>
          <a:ext cx="663878" cy="614002"/>
        </a:xfrm>
        <a:prstGeom prst="rect">
          <a:avLst/>
        </a:prstGeom>
      </xdr:spPr>
    </xdr:pic>
    <xdr:clientData/>
  </xdr:twoCellAnchor>
  <xdr:twoCellAnchor editAs="oneCell">
    <xdr:from>
      <xdr:col>5</xdr:col>
      <xdr:colOff>1490704</xdr:colOff>
      <xdr:row>10</xdr:row>
      <xdr:rowOff>43622</xdr:rowOff>
    </xdr:from>
    <xdr:to>
      <xdr:col>5</xdr:col>
      <xdr:colOff>2191366</xdr:colOff>
      <xdr:row>10</xdr:row>
      <xdr:rowOff>600075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l="37419" t="14392" r="33168" b="44592"/>
        <a:stretch/>
      </xdr:blipFill>
      <xdr:spPr>
        <a:xfrm>
          <a:off x="6881854" y="5472872"/>
          <a:ext cx="700662" cy="556453"/>
        </a:xfrm>
        <a:prstGeom prst="rect">
          <a:avLst/>
        </a:prstGeom>
      </xdr:spPr>
    </xdr:pic>
    <xdr:clientData/>
  </xdr:twoCellAnchor>
  <xdr:twoCellAnchor editAs="oneCell">
    <xdr:from>
      <xdr:col>5</xdr:col>
      <xdr:colOff>1515195</xdr:colOff>
      <xdr:row>11</xdr:row>
      <xdr:rowOff>17770</xdr:rowOff>
    </xdr:from>
    <xdr:to>
      <xdr:col>5</xdr:col>
      <xdr:colOff>2093498</xdr:colOff>
      <xdr:row>12</xdr:row>
      <xdr:rowOff>4162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7" cstate="print"/>
        <a:srcRect l="30731" t="18206" r="40229" b="28969"/>
        <a:stretch/>
      </xdr:blipFill>
      <xdr:spPr>
        <a:xfrm>
          <a:off x="6906345" y="6075670"/>
          <a:ext cx="578303" cy="615042"/>
        </a:xfrm>
        <a:prstGeom prst="rect">
          <a:avLst/>
        </a:prstGeom>
      </xdr:spPr>
    </xdr:pic>
    <xdr:clientData/>
  </xdr:twoCellAnchor>
  <xdr:twoCellAnchor editAs="oneCell">
    <xdr:from>
      <xdr:col>5</xdr:col>
      <xdr:colOff>1632857</xdr:colOff>
      <xdr:row>13</xdr:row>
      <xdr:rowOff>70277</xdr:rowOff>
    </xdr:from>
    <xdr:to>
      <xdr:col>5</xdr:col>
      <xdr:colOff>2074929</xdr:colOff>
      <xdr:row>13</xdr:row>
      <xdr:rowOff>574541</xdr:rowOff>
    </xdr:to>
    <xdr:pic>
      <xdr:nvPicPr>
        <xdr:cNvPr id="24" name="图片 23"/>
        <xdr:cNvPicPr>
          <a:picLocks noChangeAspect="1"/>
        </xdr:cNvPicPr>
      </xdr:nvPicPr>
      <xdr:blipFill rotWithShape="1">
        <a:blip xmlns:r="http://schemas.openxmlformats.org/officeDocument/2006/relationships" r:embed="rId8" cstate="print"/>
        <a:srcRect l="40035" t="23463" r="37715" b="31417"/>
        <a:stretch/>
      </xdr:blipFill>
      <xdr:spPr>
        <a:xfrm>
          <a:off x="7024007" y="7385477"/>
          <a:ext cx="442072" cy="504264"/>
        </a:xfrm>
        <a:prstGeom prst="rect">
          <a:avLst/>
        </a:prstGeom>
      </xdr:spPr>
    </xdr:pic>
    <xdr:clientData/>
  </xdr:twoCellAnchor>
  <xdr:twoCellAnchor editAs="oneCell">
    <xdr:from>
      <xdr:col>5</xdr:col>
      <xdr:colOff>1442358</xdr:colOff>
      <xdr:row>4</xdr:row>
      <xdr:rowOff>12247</xdr:rowOff>
    </xdr:from>
    <xdr:to>
      <xdr:col>5</xdr:col>
      <xdr:colOff>2258145</xdr:colOff>
      <xdr:row>4</xdr:row>
      <xdr:rowOff>620085</xdr:rowOff>
    </xdr:to>
    <xdr:pic>
      <xdr:nvPicPr>
        <xdr:cNvPr id="26" name="图片 25"/>
        <xdr:cNvPicPr>
          <a:picLocks noChangeAspect="1"/>
        </xdr:cNvPicPr>
      </xdr:nvPicPr>
      <xdr:blipFill rotWithShape="1">
        <a:blip xmlns:r="http://schemas.openxmlformats.org/officeDocument/2006/relationships" r:embed="rId9" cstate="print"/>
        <a:srcRect l="30132" t="33446" r="35632" b="21668"/>
        <a:stretch/>
      </xdr:blipFill>
      <xdr:spPr>
        <a:xfrm>
          <a:off x="6833508" y="1669597"/>
          <a:ext cx="815787" cy="607838"/>
        </a:xfrm>
        <a:prstGeom prst="rect">
          <a:avLst/>
        </a:prstGeom>
      </xdr:spPr>
    </xdr:pic>
    <xdr:clientData/>
  </xdr:twoCellAnchor>
  <xdr:twoCellAnchor editAs="oneCell">
    <xdr:from>
      <xdr:col>5</xdr:col>
      <xdr:colOff>1610445</xdr:colOff>
      <xdr:row>12</xdr:row>
      <xdr:rowOff>109015</xdr:rowOff>
    </xdr:from>
    <xdr:to>
      <xdr:col>5</xdr:col>
      <xdr:colOff>2093357</xdr:colOff>
      <xdr:row>12</xdr:row>
      <xdr:rowOff>568458</xdr:rowOff>
    </xdr:to>
    <xdr:pic>
      <xdr:nvPicPr>
        <xdr:cNvPr id="27" name="图片 26"/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l="29293" t="24077" r="37921" b="20469"/>
        <a:stretch/>
      </xdr:blipFill>
      <xdr:spPr>
        <a:xfrm>
          <a:off x="7001595" y="6795565"/>
          <a:ext cx="482912" cy="459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tabSelected="1" view="pageBreakPreview" zoomScale="85" zoomScaleSheetLayoutView="85" workbookViewId="0">
      <pane xSplit="1" ySplit="3" topLeftCell="B7" activePane="bottomRight" state="frozen"/>
      <selection pane="topRight"/>
      <selection pane="bottomLeft"/>
      <selection pane="bottomRight" activeCell="E25" sqref="E25"/>
    </sheetView>
  </sheetViews>
  <sheetFormatPr defaultColWidth="9" defaultRowHeight="13.5"/>
  <cols>
    <col min="1" max="1" width="7.375" style="1" customWidth="1"/>
    <col min="2" max="2" width="22.125" customWidth="1"/>
    <col min="3" max="3" width="25.25" customWidth="1"/>
    <col min="4" max="4" width="8.625" customWidth="1"/>
    <col min="5" max="5" width="7.375" customWidth="1"/>
    <col min="6" max="6" width="34.25" customWidth="1"/>
    <col min="7" max="7" width="31.25" customWidth="1"/>
    <col min="8" max="8" width="15" customWidth="1"/>
    <col min="9" max="9" width="25.875" customWidth="1"/>
    <col min="10" max="10" width="20.125" customWidth="1"/>
  </cols>
  <sheetData>
    <row r="1" spans="1:12" ht="30" customHeight="1">
      <c r="A1" s="24" t="s">
        <v>44</v>
      </c>
      <c r="B1" s="25"/>
      <c r="C1" s="25"/>
      <c r="D1" s="25"/>
      <c r="E1" s="25"/>
      <c r="F1" s="25"/>
      <c r="G1" s="25"/>
      <c r="H1" s="25"/>
      <c r="I1" s="25"/>
      <c r="J1" s="26"/>
    </row>
    <row r="2" spans="1:12" ht="30" customHeight="1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2" ht="48" customHeight="1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8" t="s">
        <v>9</v>
      </c>
    </row>
    <row r="4" spans="1:12" ht="22.5" customHeight="1">
      <c r="A4" s="30" t="s">
        <v>10</v>
      </c>
      <c r="B4" s="31"/>
      <c r="C4" s="31"/>
      <c r="D4" s="31"/>
      <c r="E4" s="31"/>
      <c r="F4" s="31"/>
      <c r="G4" s="31"/>
      <c r="H4" s="31"/>
      <c r="I4" s="31"/>
      <c r="J4" s="11"/>
    </row>
    <row r="5" spans="1:12" s="19" customFormat="1" ht="50.1" customHeight="1">
      <c r="A5" s="13">
        <v>1</v>
      </c>
      <c r="B5" s="14" t="s">
        <v>25</v>
      </c>
      <c r="C5" s="14" t="s">
        <v>15</v>
      </c>
      <c r="D5" s="15" t="s">
        <v>14</v>
      </c>
      <c r="E5" s="16">
        <v>1</v>
      </c>
      <c r="F5" s="23" t="s">
        <v>12</v>
      </c>
      <c r="G5" s="22" t="s">
        <v>34</v>
      </c>
      <c r="H5" s="18">
        <v>500</v>
      </c>
      <c r="I5" s="17" t="s">
        <v>38</v>
      </c>
      <c r="J5" s="38" t="s">
        <v>47</v>
      </c>
      <c r="L5" s="19">
        <f>E5*H5</f>
        <v>500</v>
      </c>
    </row>
    <row r="6" spans="1:12" s="19" customFormat="1" ht="50.1" customHeight="1">
      <c r="A6" s="13">
        <v>2</v>
      </c>
      <c r="B6" s="14" t="s">
        <v>26</v>
      </c>
      <c r="C6" s="14" t="s">
        <v>16</v>
      </c>
      <c r="D6" s="15" t="s">
        <v>14</v>
      </c>
      <c r="E6" s="16">
        <v>1</v>
      </c>
      <c r="F6" s="23" t="s">
        <v>12</v>
      </c>
      <c r="G6" s="22" t="s">
        <v>34</v>
      </c>
      <c r="H6" s="18">
        <v>500</v>
      </c>
      <c r="I6" s="17" t="s">
        <v>45</v>
      </c>
      <c r="J6" s="39"/>
      <c r="L6" s="19">
        <f t="shared" ref="L6:L14" si="0">E6*H6</f>
        <v>500</v>
      </c>
    </row>
    <row r="7" spans="1:12" s="19" customFormat="1" ht="50.1" customHeight="1">
      <c r="A7" s="13">
        <v>3</v>
      </c>
      <c r="B7" s="20" t="s">
        <v>27</v>
      </c>
      <c r="C7" s="14" t="s">
        <v>17</v>
      </c>
      <c r="D7" s="15" t="s">
        <v>14</v>
      </c>
      <c r="E7" s="16">
        <v>1</v>
      </c>
      <c r="F7" s="23" t="s">
        <v>12</v>
      </c>
      <c r="G7" s="22" t="s">
        <v>34</v>
      </c>
      <c r="H7" s="18">
        <v>300</v>
      </c>
      <c r="I7" s="17" t="s">
        <v>39</v>
      </c>
      <c r="J7" s="39"/>
      <c r="L7" s="19">
        <f t="shared" si="0"/>
        <v>300</v>
      </c>
    </row>
    <row r="8" spans="1:12" s="19" customFormat="1" ht="50.1" customHeight="1">
      <c r="A8" s="13">
        <v>4</v>
      </c>
      <c r="B8" s="20" t="s">
        <v>28</v>
      </c>
      <c r="C8" s="14" t="s">
        <v>18</v>
      </c>
      <c r="D8" s="15" t="s">
        <v>14</v>
      </c>
      <c r="E8" s="16">
        <v>1</v>
      </c>
      <c r="F8" s="23" t="s">
        <v>12</v>
      </c>
      <c r="G8" s="22" t="s">
        <v>34</v>
      </c>
      <c r="H8" s="18">
        <v>300</v>
      </c>
      <c r="I8" s="17" t="s">
        <v>40</v>
      </c>
      <c r="J8" s="39"/>
      <c r="L8" s="19">
        <f t="shared" si="0"/>
        <v>300</v>
      </c>
    </row>
    <row r="9" spans="1:12" s="19" customFormat="1" ht="50.1" customHeight="1">
      <c r="A9" s="13">
        <v>5</v>
      </c>
      <c r="B9" s="20" t="s">
        <v>13</v>
      </c>
      <c r="C9" s="14" t="s">
        <v>19</v>
      </c>
      <c r="D9" s="15" t="s">
        <v>14</v>
      </c>
      <c r="E9" s="16">
        <v>1</v>
      </c>
      <c r="F9" s="23" t="s">
        <v>12</v>
      </c>
      <c r="G9" s="22" t="s">
        <v>34</v>
      </c>
      <c r="H9" s="18">
        <v>200</v>
      </c>
      <c r="I9" s="17" t="s">
        <v>41</v>
      </c>
      <c r="J9" s="39"/>
      <c r="L9" s="19">
        <f t="shared" si="0"/>
        <v>200</v>
      </c>
    </row>
    <row r="10" spans="1:12" s="19" customFormat="1" ht="50.1" customHeight="1">
      <c r="A10" s="13">
        <v>6</v>
      </c>
      <c r="B10" s="20" t="s">
        <v>29</v>
      </c>
      <c r="C10" s="14" t="s">
        <v>20</v>
      </c>
      <c r="D10" s="15" t="s">
        <v>14</v>
      </c>
      <c r="E10" s="16">
        <v>1</v>
      </c>
      <c r="F10" s="23" t="s">
        <v>12</v>
      </c>
      <c r="G10" s="22" t="s">
        <v>34</v>
      </c>
      <c r="H10" s="18">
        <v>300</v>
      </c>
      <c r="I10" s="17" t="s">
        <v>42</v>
      </c>
      <c r="J10" s="39"/>
      <c r="L10" s="19">
        <f t="shared" si="0"/>
        <v>300</v>
      </c>
    </row>
    <row r="11" spans="1:12" s="19" customFormat="1" ht="50.1" customHeight="1">
      <c r="A11" s="13">
        <v>7</v>
      </c>
      <c r="B11" s="20" t="s">
        <v>30</v>
      </c>
      <c r="C11" s="14" t="s">
        <v>21</v>
      </c>
      <c r="D11" s="15" t="s">
        <v>14</v>
      </c>
      <c r="E11" s="16">
        <v>1</v>
      </c>
      <c r="F11" s="23" t="s">
        <v>12</v>
      </c>
      <c r="G11" s="22" t="s">
        <v>34</v>
      </c>
      <c r="H11" s="18">
        <v>300</v>
      </c>
      <c r="I11" s="17" t="s">
        <v>42</v>
      </c>
      <c r="J11" s="39"/>
      <c r="L11" s="19">
        <f t="shared" si="0"/>
        <v>300</v>
      </c>
    </row>
    <row r="12" spans="1:12" s="19" customFormat="1" ht="50.1" customHeight="1">
      <c r="A12" s="13">
        <v>8</v>
      </c>
      <c r="B12" s="20" t="s">
        <v>31</v>
      </c>
      <c r="C12" s="14" t="s">
        <v>22</v>
      </c>
      <c r="D12" s="15" t="s">
        <v>14</v>
      </c>
      <c r="E12" s="16">
        <v>2</v>
      </c>
      <c r="F12" s="23" t="s">
        <v>36</v>
      </c>
      <c r="G12" s="22" t="s">
        <v>35</v>
      </c>
      <c r="H12" s="18">
        <v>60</v>
      </c>
      <c r="I12" s="17" t="s">
        <v>43</v>
      </c>
      <c r="J12" s="39"/>
      <c r="L12" s="19">
        <f t="shared" si="0"/>
        <v>120</v>
      </c>
    </row>
    <row r="13" spans="1:12" s="19" customFormat="1" ht="50.1" customHeight="1">
      <c r="A13" s="13">
        <v>9</v>
      </c>
      <c r="B13" s="20" t="s">
        <v>32</v>
      </c>
      <c r="C13" s="21" t="s">
        <v>23</v>
      </c>
      <c r="D13" s="15" t="s">
        <v>14</v>
      </c>
      <c r="E13" s="16">
        <v>2</v>
      </c>
      <c r="F13" s="23" t="s">
        <v>36</v>
      </c>
      <c r="G13" s="22" t="s">
        <v>35</v>
      </c>
      <c r="H13" s="18">
        <v>150</v>
      </c>
      <c r="I13" s="17" t="s">
        <v>43</v>
      </c>
      <c r="J13" s="39"/>
      <c r="L13" s="19">
        <f t="shared" si="0"/>
        <v>300</v>
      </c>
    </row>
    <row r="14" spans="1:12" s="19" customFormat="1" ht="50.1" customHeight="1">
      <c r="A14" s="13">
        <v>10</v>
      </c>
      <c r="B14" s="20" t="s">
        <v>33</v>
      </c>
      <c r="C14" s="14" t="s">
        <v>24</v>
      </c>
      <c r="D14" s="15" t="s">
        <v>14</v>
      </c>
      <c r="E14" s="16">
        <v>4</v>
      </c>
      <c r="F14" s="23" t="s">
        <v>36</v>
      </c>
      <c r="G14" s="22" t="s">
        <v>35</v>
      </c>
      <c r="H14" s="18">
        <v>35</v>
      </c>
      <c r="I14" s="17" t="s">
        <v>43</v>
      </c>
      <c r="J14" s="39"/>
      <c r="L14" s="19">
        <f t="shared" si="0"/>
        <v>140</v>
      </c>
    </row>
    <row r="15" spans="1:12" ht="20.25" hidden="1" customHeight="1">
      <c r="A15" s="10"/>
      <c r="B15" s="3"/>
      <c r="C15" s="7"/>
      <c r="D15" s="6"/>
      <c r="E15" s="6"/>
      <c r="F15" s="6"/>
      <c r="G15" s="4"/>
      <c r="H15" s="5"/>
      <c r="I15" s="9"/>
      <c r="J15" s="12"/>
    </row>
    <row r="16" spans="1:12" ht="20.25" hidden="1">
      <c r="A16" s="10"/>
      <c r="B16" s="3"/>
      <c r="C16" s="7"/>
      <c r="D16" s="6"/>
      <c r="E16" s="6"/>
      <c r="F16" s="6"/>
      <c r="G16" s="3"/>
      <c r="H16" s="5"/>
      <c r="I16" s="9"/>
      <c r="J16" s="12"/>
    </row>
    <row r="17" spans="1:10" ht="20.25">
      <c r="A17" s="10"/>
      <c r="B17" s="3"/>
      <c r="C17" s="7"/>
      <c r="D17" s="6"/>
      <c r="E17" s="6"/>
      <c r="F17" s="6"/>
      <c r="G17" s="3" t="s">
        <v>37</v>
      </c>
      <c r="H17" s="5">
        <f>SUM(L5:L14)</f>
        <v>2960</v>
      </c>
      <c r="I17" s="9"/>
      <c r="J17" s="12"/>
    </row>
    <row r="18" spans="1:10" ht="29.1" customHeight="1">
      <c r="A18" s="32" t="s">
        <v>11</v>
      </c>
      <c r="B18" s="33"/>
      <c r="C18" s="33"/>
      <c r="D18" s="33"/>
      <c r="E18" s="33"/>
      <c r="F18" s="33"/>
      <c r="G18" s="33"/>
      <c r="H18" s="33"/>
      <c r="I18" s="33"/>
      <c r="J18" s="34"/>
    </row>
    <row r="19" spans="1:10" ht="29.25" customHeight="1">
      <c r="A19" s="35" t="s">
        <v>46</v>
      </c>
      <c r="B19" s="36"/>
      <c r="C19" s="36"/>
      <c r="D19" s="36"/>
      <c r="E19" s="36"/>
      <c r="F19" s="36"/>
      <c r="G19" s="36"/>
      <c r="H19" s="36"/>
      <c r="I19" s="36"/>
      <c r="J19" s="37"/>
    </row>
  </sheetData>
  <mergeCells count="5">
    <mergeCell ref="A1:J2"/>
    <mergeCell ref="A4:I4"/>
    <mergeCell ref="A18:J18"/>
    <mergeCell ref="A19:J19"/>
    <mergeCell ref="J5:J14"/>
  </mergeCells>
  <phoneticPr fontId="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2022-02-08T01:58:57Z</cp:lastPrinted>
  <dcterms:created xsi:type="dcterms:W3CDTF">2006-09-13T11:21:00Z</dcterms:created>
  <dcterms:modified xsi:type="dcterms:W3CDTF">2022-02-08T02:00:17Z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