
<file path=[Content_Types].xml><?xml version="1.0" encoding="utf-8"?>
<Types xmlns="http://schemas.openxmlformats.org/package/2006/content-types">
  <Default Extension="jpeg" ContentType="image/jpeg"/>
  <Default Extension="JPG" ContentType="image/.jpg"/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 tabRatio="849" activeTab="2"/>
  </bookViews>
  <sheets>
    <sheet name="封面 " sheetId="11" r:id="rId1"/>
    <sheet name="文件修改记录表" sheetId="10" r:id="rId2"/>
    <sheet name="北京-外购件申请单" sheetId="5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'北京-外购件申请单'!$A$7:$P$37</definedName>
    <definedName name="_xlnm._FilterDatabase" localSheetId="3" hidden="1">'河北-外购件申请单'!$A$7:$P$34</definedName>
    <definedName name="_xlnm.Print_Area" localSheetId="2">'北京-外购件申请单'!$A$1:$P$37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'北京-外购件申请单'!$5:$7</definedName>
    <definedName name="_xlnm.Print_Area" localSheetId="3">'河北-外购件申请单'!$A$1:$P$34</definedName>
    <definedName name="_xlnm.Print_Titles" localSheetId="3">'河北-外购件申请单'!$1:$7</definedName>
  </definedNames>
  <calcPr calcId="144525"/>
</workbook>
</file>

<file path=xl/sharedStrings.xml><?xml version="1.0" encoding="utf-8"?>
<sst xmlns="http://schemas.openxmlformats.org/spreadsheetml/2006/main" count="602" uniqueCount="237">
  <si>
    <t>外 购 件 开 发 申 请 单</t>
  </si>
  <si>
    <t>EVC3-奥杰-北京定点</t>
  </si>
  <si>
    <t>编制：</t>
  </si>
  <si>
    <t>李雪佳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</si>
  <si>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</si>
  <si>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</si>
  <si>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</si>
  <si>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</si>
  <si>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</si>
  <si>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</si>
  <si>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</si>
  <si>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</si>
  <si>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</si>
  <si>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</si>
  <si>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</si>
  <si>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外购件开发申请单/EVC3-奥杰</t>
  </si>
  <si>
    <t>A/0</t>
  </si>
  <si>
    <t>2021.06.11</t>
  </si>
  <si>
    <t>根据EBOM-2021.06.10，编制济南轻卡统帅项目中北京采购的零件清单</t>
  </si>
  <si>
    <t>冯敬乾</t>
  </si>
  <si>
    <t>A1</t>
  </si>
  <si>
    <t>2022.02.18</t>
  </si>
  <si>
    <t>根据EBOM，更新外购的的零件清单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</si>
  <si>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</si>
  <si>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</si>
  <si>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</si>
  <si>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</si>
  <si>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</si>
  <si>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</si>
  <si>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</si>
  <si>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</si>
  <si>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项目名称：EVC3-奥杰</t>
  </si>
  <si>
    <t>项目代码：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</si>
  <si>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</si>
  <si>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</si>
  <si>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</si>
  <si>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</si>
  <si>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</si>
  <si>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</si>
  <si>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</si>
  <si>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</si>
  <si>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</si>
  <si>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</si>
  <si>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</si>
  <si>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</si>
  <si>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</si>
  <si>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</si>
  <si>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</si>
  <si>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</si>
  <si>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SBS0010124</t>
  </si>
  <si>
    <t>驾驶员滑轨总成</t>
  </si>
  <si>
    <t>在SLT0002122基础上取消地脚</t>
  </si>
  <si>
    <t>EA</t>
  </si>
  <si>
    <t>核心件</t>
  </si>
  <si>
    <t>ASSY</t>
  </si>
  <si>
    <t>电泳</t>
  </si>
  <si>
    <t>河北外购</t>
  </si>
  <si>
    <t>力乐</t>
  </si>
  <si>
    <t>张学</t>
  </si>
  <si>
    <t>SHT0002680</t>
  </si>
  <si>
    <t>主驾支腿焊接总成电泳</t>
  </si>
  <si>
    <t>电泳总成件</t>
  </si>
  <si>
    <t>喷涂</t>
  </si>
  <si>
    <t>2022.02.18增加</t>
  </si>
  <si>
    <t>SBS0010115</t>
  </si>
  <si>
    <t>支腿上固定轴套</t>
  </si>
  <si>
    <t>机加件</t>
  </si>
  <si>
    <t>35#</t>
  </si>
  <si>
    <t>SBS0010116</t>
  </si>
  <si>
    <t>主驾左支腿前轴套</t>
  </si>
  <si>
    <t>SBS0010133</t>
  </si>
  <si>
    <t>主驾支腿后轴套</t>
  </si>
  <si>
    <t>SBS0010257</t>
  </si>
  <si>
    <t>胎压钣金焊接总成</t>
  </si>
  <si>
    <t>SBS0010134</t>
  </si>
  <si>
    <t>主驾右支腿前轴套</t>
  </si>
  <si>
    <t>SBS0010248</t>
  </si>
  <si>
    <t>E型卡扣</t>
  </si>
  <si>
    <t>SBS0010253</t>
  </si>
  <si>
    <t>主驾支腿遮蔽PP板</t>
  </si>
  <si>
    <t>SBS0010246</t>
  </si>
  <si>
    <t>左侧手动调角器总成（不含芯轴）</t>
  </si>
  <si>
    <t>分总成</t>
  </si>
  <si>
    <t>SBS0010111</t>
  </si>
  <si>
    <t>副驾驶员座垫右侧安装板</t>
  </si>
  <si>
    <t>钣金件</t>
  </si>
  <si>
    <t>QStE500TM 2.5</t>
  </si>
  <si>
    <t>SBS0010139</t>
  </si>
  <si>
    <t>副驾驶员左侧护板</t>
  </si>
  <si>
    <t>塑料件</t>
  </si>
  <si>
    <t>2.5
PP-TP15</t>
  </si>
  <si>
    <t>SBS0010254</t>
  </si>
  <si>
    <t>副驾遮蔽PP板</t>
  </si>
  <si>
    <t>TSY0010286</t>
  </si>
  <si>
    <t>灰绒辅料</t>
  </si>
  <si>
    <t>N*1.5mm*3.5mm</t>
  </si>
  <si>
    <t>M</t>
  </si>
  <si>
    <t>织物</t>
  </si>
  <si>
    <t>经编面料</t>
  </si>
  <si>
    <t>张涛</t>
  </si>
  <si>
    <t>TSY0010287</t>
  </si>
  <si>
    <t>浅蓝色PVC单体</t>
  </si>
  <si>
    <t>N*1.4mm*3.5mm</t>
  </si>
  <si>
    <t>TSY0010288</t>
  </si>
  <si>
    <t>蓝色PVC</t>
  </si>
  <si>
    <t>TSY0010289</t>
  </si>
  <si>
    <t>刺绣标识</t>
  </si>
  <si>
    <t>107mm*15mm</t>
  </si>
  <si>
    <t>刺绣</t>
  </si>
  <si>
    <t>晴纶丝</t>
  </si>
  <si>
    <t>TSY0010285</t>
  </si>
  <si>
    <t>吊紧带</t>
  </si>
  <si>
    <t>420*27吊紧带</t>
  </si>
  <si>
    <t>PP+无纺布</t>
  </si>
  <si>
    <t>TSY0010284</t>
  </si>
  <si>
    <t>380*27吊紧带</t>
  </si>
  <si>
    <t>TSY0010280</t>
  </si>
  <si>
    <t>175*27吊紧带</t>
  </si>
  <si>
    <t>TSY0010281</t>
  </si>
  <si>
    <t>260*27吊紧带</t>
  </si>
  <si>
    <t>TSY0010283</t>
  </si>
  <si>
    <t>325*27吊紧带</t>
  </si>
  <si>
    <t>TSY0010282</t>
  </si>
  <si>
    <t>290*27吊紧带</t>
  </si>
  <si>
    <t>TSY0010277</t>
  </si>
  <si>
    <t>280*27吊紧带</t>
  </si>
  <si>
    <t>TSY0010278</t>
  </si>
  <si>
    <t>400*27吊紧带</t>
  </si>
  <si>
    <t>TSY0010279</t>
  </si>
  <si>
    <t>810*27吊紧带</t>
  </si>
  <si>
    <t>TSY0010293</t>
  </si>
  <si>
    <t>明线</t>
  </si>
  <si>
    <t>3股20#</t>
  </si>
  <si>
    <t>缝纫线</t>
  </si>
  <si>
    <t>丝光线</t>
  </si>
  <si>
    <t>TSY0010292</t>
  </si>
  <si>
    <t>拉链</t>
  </si>
  <si>
    <t>黑色反穿头拉链</t>
  </si>
  <si>
    <t>尼龙+ 树脂</t>
  </si>
  <si>
    <t>TSY0010291</t>
  </si>
  <si>
    <t>标识</t>
  </si>
  <si>
    <t>涤纶丝</t>
  </si>
  <si>
    <t>TSY0010290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</si>
  <si>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</si>
  <si>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</si>
  <si>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</si>
  <si>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</si>
  <si>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</si>
  <si>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</si>
  <si>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</si>
  <si>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</si>
  <si>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</si>
  <si>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</si>
  <si>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</si>
  <si>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</si>
  <si>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</si>
  <si>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</si>
  <si>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</si>
  <si>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</si>
  <si>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</si>
  <si>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</si>
  <si>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</si>
  <si>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</si>
  <si>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</si>
  <si>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</si>
  <si>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</si>
  <si>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</si>
  <si>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</si>
  <si>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</si>
  <si>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</si>
  <si>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</si>
  <si>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</si>
  <si>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</si>
  <si>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</si>
  <si>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</si>
  <si>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SLT0010415</t>
  </si>
  <si>
    <t>驾驶员左侧护板固定钢丝A</t>
  </si>
  <si>
    <t>线材件</t>
  </si>
  <si>
    <t>Q235 φ6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</si>
  <si>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</si>
  <si>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</si>
  <si>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</si>
  <si>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</si>
  <si>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</si>
  <si>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</si>
  <si>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</si>
  <si>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</si>
  <si>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</si>
  <si>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</si>
  <si>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</si>
  <si>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</si>
  <si>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</si>
  <si>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</si>
  <si>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</si>
  <si>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</si>
  <si>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</si>
  <si>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</si>
  <si>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</si>
  <si>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</si>
  <si>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</si>
  <si>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</si>
  <si>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</si>
  <si>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</si>
  <si>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</si>
  <si>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</si>
  <si>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</si>
  <si>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</si>
  <si>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</si>
  <si>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</si>
  <si>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</si>
  <si>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</si>
  <si>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</si>
  <si>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</si>
  <si>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</si>
  <si>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</si>
  <si>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</si>
  <si>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</si>
  <si>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</si>
  <si>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</si>
  <si>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</si>
  <si>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</si>
  <si>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</si>
  <si>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</si>
  <si>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</si>
  <si>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金属轴套</t>
  </si>
  <si>
    <t>塑料轴套</t>
  </si>
  <si>
    <t>电器件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</si>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</sst>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6">
    <numFmt numFmtId="176" formatCode="_ &quot;￥&quot;* #,##0_ ;_ &quot;￥&quot;* \-#,##0_ ;_ &quot;￥&quot;* &quot;-&quot;_ ;_ @_ "/>
    <numFmt numFmtId="177" formatCode="_ * #,##0_ ;_ * \-#,##0_ ;_ * &quot;-&quot;_ ;_ @_ "/>
    <numFmt numFmtId="178" formatCode="_ &quot;￥&quot;* #,##0.00_ ;_ &quot;￥&quot;* \-#,##0.00_ ;_ &quot;￥&quot;* &quot;-&quot;??_ ;_ @_ "/>
    <numFmt numFmtId="179" formatCode="_ * #,##0.00_ ;_ * \-#,##0.00_ ;_ * &quot;-&quot;??_ ;_ @_ "/>
    <numFmt numFmtId="180" formatCode="0.000_);[Red]\(0.000\)"/>
    <numFmt numFmtId="181" formatCode="0_);[Red]\(0\)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0"/>
    </font>
    <font>
      <sz val="11"/>
      <color theme="1"/>
      <name val="Tahoma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0"/>
      <name val="Arial"/>
      <charset val="134"/>
    </font>
    <font>
      <i/>
      <sz val="11"/>
      <color rgb="FF7F7F7F"/>
      <name val="宋体"/>
      <charset val="0"/>
      <scheme val="minor"/>
    </font>
    <font>
      <sz val="12"/>
      <name val="新細明體"/>
      <charset val="134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indexed="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499984740745262"/>
      </bottom>
      <diagonal/>
    </border>
  </borders>
  <cellStyleXfs count="75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11" borderId="20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5" fillId="0" borderId="0"/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/>
    <xf numFmtId="0" fontId="0" fillId="22" borderId="24" applyNumberFormat="0" applyFon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/>
    <xf numFmtId="0" fontId="33" fillId="0" borderId="0" applyNumberFormat="0" applyFill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" borderId="18" applyNumberFormat="0" applyAlignment="0" applyProtection="0">
      <alignment vertical="center"/>
    </xf>
    <xf numFmtId="0" fontId="41" fillId="3" borderId="20" applyNumberFormat="0" applyAlignment="0" applyProtection="0">
      <alignment vertical="center"/>
    </xf>
    <xf numFmtId="0" fontId="22" fillId="9" borderId="19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0" borderId="0"/>
    <xf numFmtId="0" fontId="16" fillId="3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5" fillId="0" borderId="0"/>
    <xf numFmtId="0" fontId="16" fillId="1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0" applyNumberFormat="0" applyBorder="0" applyProtection="0">
      <alignment vertical="center"/>
    </xf>
    <xf numFmtId="0" fontId="19" fillId="0" borderId="0"/>
    <xf numFmtId="0" fontId="35" fillId="25" borderId="25" applyNumberFormat="0" applyFont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8" fillId="0" borderId="0" applyNumberFormat="0" applyFill="0" applyBorder="0" applyAlignment="0" applyProtection="0"/>
    <xf numFmtId="0" fontId="15" fillId="0" borderId="0"/>
    <xf numFmtId="0" fontId="0" fillId="0" borderId="0">
      <alignment vertical="center"/>
    </xf>
    <xf numFmtId="0" fontId="15" fillId="0" borderId="0"/>
    <xf numFmtId="0" fontId="15" fillId="0" borderId="0"/>
    <xf numFmtId="0" fontId="0" fillId="0" borderId="0"/>
    <xf numFmtId="0" fontId="0" fillId="0" borderId="0">
      <alignment vertical="center"/>
    </xf>
    <xf numFmtId="0" fontId="42" fillId="0" borderId="0"/>
    <xf numFmtId="0" fontId="15" fillId="0" borderId="0"/>
    <xf numFmtId="0" fontId="15" fillId="0" borderId="0"/>
  </cellStyleXfs>
  <cellXfs count="7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2" xfId="18" applyNumberFormat="1" applyFont="1" applyFill="1" applyBorder="1" applyAlignment="1" applyProtection="1">
      <alignment vertical="center" wrapText="1"/>
      <protection locked="0"/>
    </xf>
    <xf numFmtId="0" fontId="3" fillId="0" borderId="3" xfId="18" applyNumberFormat="1" applyFont="1" applyFill="1" applyBorder="1" applyAlignment="1" applyProtection="1">
      <alignment vertical="center" wrapText="1"/>
      <protection locked="0"/>
    </xf>
    <xf numFmtId="0" fontId="4" fillId="0" borderId="4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18" applyNumberFormat="1" applyFont="1" applyFill="1" applyBorder="1" applyAlignment="1" applyProtection="1">
      <alignment vertical="center" wrapText="1"/>
      <protection locked="0"/>
    </xf>
    <xf numFmtId="0" fontId="5" fillId="0" borderId="0" xfId="18" applyNumberFormat="1" applyFont="1" applyFill="1" applyBorder="1" applyAlignment="1" applyProtection="1">
      <alignment vertical="center" wrapText="1"/>
      <protection locked="0"/>
    </xf>
    <xf numFmtId="0" fontId="4" fillId="0" borderId="7" xfId="1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18" applyNumberFormat="1" applyFont="1" applyFill="1" applyBorder="1" applyAlignment="1" applyProtection="1">
      <alignment vertical="center" wrapText="1"/>
      <protection locked="0"/>
    </xf>
    <xf numFmtId="0" fontId="6" fillId="0" borderId="9" xfId="18" applyNumberFormat="1" applyFont="1" applyFill="1" applyBorder="1" applyAlignment="1" applyProtection="1">
      <alignment vertical="center" wrapText="1"/>
      <protection locked="0"/>
    </xf>
    <xf numFmtId="0" fontId="6" fillId="0" borderId="10" xfId="18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18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18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1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1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18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Font="1" applyFill="1" applyBorder="1" applyAlignment="1" applyProtection="1">
      <alignment horizontal="center" vertical="center" wrapText="1"/>
      <protection locked="0"/>
    </xf>
    <xf numFmtId="0" fontId="7" fillId="0" borderId="5" xfId="12" applyFont="1" applyFill="1" applyBorder="1" applyAlignment="1" applyProtection="1">
      <alignment horizontal="center" vertical="center" wrapText="1" shrinkToFit="1"/>
      <protection locked="0"/>
    </xf>
    <xf numFmtId="0" fontId="7" fillId="0" borderId="14" xfId="12" applyFont="1" applyFill="1" applyBorder="1" applyAlignment="1" applyProtection="1">
      <alignment horizontal="center" vertical="center" wrapText="1" shrinkToFit="1"/>
      <protection locked="0"/>
    </xf>
    <xf numFmtId="0" fontId="7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7" fillId="0" borderId="15" xfId="12" applyFont="1" applyFill="1" applyBorder="1" applyAlignment="1" applyProtection="1">
      <alignment horizontal="center" vertical="center" wrapText="1" shrinkToFit="1"/>
      <protection locked="0"/>
    </xf>
    <xf numFmtId="18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64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181" fontId="2" fillId="0" borderId="1" xfId="0" applyNumberFormat="1" applyFont="1" applyFill="1" applyBorder="1" applyAlignment="1">
      <alignment horizontal="center" vertical="center" wrapText="1"/>
    </xf>
    <xf numFmtId="0" fontId="0" fillId="0" borderId="0" xfId="51" applyFont="1" applyFill="1" applyAlignment="1">
      <alignment vertical="center"/>
    </xf>
    <xf numFmtId="0" fontId="9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58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0" fillId="0" borderId="1" xfId="51" applyFont="1" applyFill="1" applyBorder="1" applyAlignment="1">
      <alignment horizontal="left" vertical="center"/>
    </xf>
    <xf numFmtId="0" fontId="0" fillId="0" borderId="0" xfId="51" applyFont="1" applyFill="1" applyAlignment="1">
      <alignment horizontal="left" vertical="center"/>
    </xf>
    <xf numFmtId="0" fontId="0" fillId="0" borderId="0" xfId="51" applyFont="1" applyFill="1" applyAlignment="1">
      <alignment horizontal="center" vertical="center"/>
    </xf>
    <xf numFmtId="0" fontId="11" fillId="0" borderId="0" xfId="51" applyFont="1" applyFill="1" applyAlignment="1">
      <alignment horizontal="center" vertical="center"/>
    </xf>
    <xf numFmtId="0" fontId="12" fillId="0" borderId="0" xfId="51" applyFont="1" applyFill="1" applyAlignment="1">
      <alignment horizontal="right"/>
    </xf>
    <xf numFmtId="0" fontId="0" fillId="0" borderId="9" xfId="51" applyFont="1" applyFill="1" applyBorder="1" applyAlignment="1">
      <alignment vertical="center"/>
    </xf>
    <xf numFmtId="0" fontId="0" fillId="0" borderId="17" xfId="51" applyFont="1" applyFill="1" applyBorder="1" applyAlignment="1">
      <alignment vertical="center"/>
    </xf>
    <xf numFmtId="0" fontId="13" fillId="0" borderId="9" xfId="51" applyFont="1" applyFill="1" applyBorder="1" applyAlignment="1">
      <alignment horizontal="center" vertical="center"/>
    </xf>
    <xf numFmtId="0" fontId="14" fillId="0" borderId="0" xfId="51" applyFont="1" applyFill="1" applyAlignment="1">
      <alignment vertical="center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常规 40" xfId="14"/>
    <cellStyle name="百分比" xfId="15" builtinId="5"/>
    <cellStyle name="常规 2 27" xfId="16"/>
    <cellStyle name="已访问的超链接" xfId="17" builtinId="9"/>
    <cellStyle name="样式 1 5 2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5 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常规 2" xfId="59"/>
    <cellStyle name="常规 3" xfId="60"/>
    <cellStyle name="注释 10" xfId="61"/>
    <cellStyle name="常规 3 30" xfId="62"/>
    <cellStyle name="常规 4 2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12" xfId="73"/>
    <cellStyle name="常规 45" xfId="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w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3" Type="http://schemas.openxmlformats.org/officeDocument/2006/relationships/image" Target="../media/image3.wmf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wmf"/><Relationship Id="rId19" Type="http://schemas.openxmlformats.org/officeDocument/2006/relationships/image" Target="../media/image19.pn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0.emf"/><Relationship Id="rId8" Type="http://schemas.openxmlformats.org/officeDocument/2006/relationships/image" Target="../media/image29.wmf"/><Relationship Id="rId7" Type="http://schemas.openxmlformats.org/officeDocument/2006/relationships/image" Target="../media/image28.wmf"/><Relationship Id="rId6" Type="http://schemas.openxmlformats.org/officeDocument/2006/relationships/image" Target="../media/image27.wmf"/><Relationship Id="rId5" Type="http://schemas.openxmlformats.org/officeDocument/2006/relationships/image" Target="../media/image26.wmf"/><Relationship Id="rId4" Type="http://schemas.openxmlformats.org/officeDocument/2006/relationships/image" Target="../media/image25.wmf"/><Relationship Id="rId3" Type="http://schemas.openxmlformats.org/officeDocument/2006/relationships/image" Target="../media/image24.wmf"/><Relationship Id="rId26" Type="http://schemas.openxmlformats.org/officeDocument/2006/relationships/image" Target="../media/image47.wmf"/><Relationship Id="rId25" Type="http://schemas.openxmlformats.org/officeDocument/2006/relationships/image" Target="../media/image46.wmf"/><Relationship Id="rId24" Type="http://schemas.openxmlformats.org/officeDocument/2006/relationships/image" Target="../media/image45.wmf"/><Relationship Id="rId23" Type="http://schemas.openxmlformats.org/officeDocument/2006/relationships/image" Target="../media/image44.wmf"/><Relationship Id="rId22" Type="http://schemas.openxmlformats.org/officeDocument/2006/relationships/image" Target="../media/image43.wmf"/><Relationship Id="rId21" Type="http://schemas.openxmlformats.org/officeDocument/2006/relationships/image" Target="../media/image42.wmf"/><Relationship Id="rId20" Type="http://schemas.openxmlformats.org/officeDocument/2006/relationships/image" Target="../media/image41.emf"/><Relationship Id="rId2" Type="http://schemas.openxmlformats.org/officeDocument/2006/relationships/image" Target="../media/image23.emf"/><Relationship Id="rId19" Type="http://schemas.openxmlformats.org/officeDocument/2006/relationships/image" Target="../media/image40.emf"/><Relationship Id="rId18" Type="http://schemas.openxmlformats.org/officeDocument/2006/relationships/image" Target="../media/image39.wmf"/><Relationship Id="rId17" Type="http://schemas.openxmlformats.org/officeDocument/2006/relationships/image" Target="../media/image38.emf"/><Relationship Id="rId16" Type="http://schemas.openxmlformats.org/officeDocument/2006/relationships/image" Target="../media/image37.emf"/><Relationship Id="rId15" Type="http://schemas.openxmlformats.org/officeDocument/2006/relationships/image" Target="../media/image36.wmf"/><Relationship Id="rId14" Type="http://schemas.openxmlformats.org/officeDocument/2006/relationships/image" Target="../media/image35.emf"/><Relationship Id="rId13" Type="http://schemas.openxmlformats.org/officeDocument/2006/relationships/image" Target="../media/image34.wmf"/><Relationship Id="rId12" Type="http://schemas.openxmlformats.org/officeDocument/2006/relationships/image" Target="../media/image33.wmf"/><Relationship Id="rId11" Type="http://schemas.openxmlformats.org/officeDocument/2006/relationships/image" Target="../media/image32.emf"/><Relationship Id="rId10" Type="http://schemas.openxmlformats.org/officeDocument/2006/relationships/image" Target="../media/image31.wmf"/><Relationship Id="rId1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104775</xdr:colOff>
      <xdr:row>0</xdr:row>
      <xdr:rowOff>85725</xdr:rowOff>
    </xdr:from>
    <xdr:to>
      <xdr:col>1</xdr:col>
      <xdr:colOff>713740</xdr:colOff>
      <xdr:row>3</xdr:row>
      <xdr:rowOff>132080</xdr:rowOff>
    </xdr:to>
    <xdr:pic>
      <xdr:nvPicPr>
        <xdr:cNvPr id="26" name="图片 1" descr="光华荣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85725"/>
          <a:ext cx="96139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7</xdr:row>
      <xdr:rowOff>38100</xdr:rowOff>
    </xdr:from>
    <xdr:to>
      <xdr:col>6</xdr:col>
      <xdr:colOff>452120</xdr:colOff>
      <xdr:row>7</xdr:row>
      <xdr:rowOff>323850</xdr:rowOff>
    </xdr:to>
    <xdr:pic>
      <xdr:nvPicPr>
        <xdr:cNvPr id="10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48200" y="1584325"/>
          <a:ext cx="356870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47625</xdr:colOff>
      <xdr:row>8</xdr:row>
      <xdr:rowOff>9525</xdr:rowOff>
    </xdr:from>
    <xdr:to>
      <xdr:col>6</xdr:col>
      <xdr:colOff>478790</xdr:colOff>
      <xdr:row>8</xdr:row>
      <xdr:rowOff>327660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00575" y="1936750"/>
          <a:ext cx="43116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107315</xdr:colOff>
      <xdr:row>10</xdr:row>
      <xdr:rowOff>60960</xdr:rowOff>
    </xdr:from>
    <xdr:to>
      <xdr:col>6</xdr:col>
      <xdr:colOff>358140</xdr:colOff>
      <xdr:row>10</xdr:row>
      <xdr:rowOff>332740</xdr:rowOff>
    </xdr:to>
    <xdr:pic>
      <xdr:nvPicPr>
        <xdr:cNvPr id="3" name="图片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60265" y="2750185"/>
          <a:ext cx="250825" cy="271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106045</xdr:colOff>
      <xdr:row>11</xdr:row>
      <xdr:rowOff>52070</xdr:rowOff>
    </xdr:from>
    <xdr:to>
      <xdr:col>6</xdr:col>
      <xdr:colOff>366395</xdr:colOff>
      <xdr:row>11</xdr:row>
      <xdr:rowOff>367665</xdr:rowOff>
    </xdr:to>
    <xdr:pic>
      <xdr:nvPicPr>
        <xdr:cNvPr id="4" name="图片 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58995" y="3122295"/>
          <a:ext cx="26035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123825</xdr:colOff>
      <xdr:row>12</xdr:row>
      <xdr:rowOff>57785</xdr:rowOff>
    </xdr:from>
    <xdr:to>
      <xdr:col>6</xdr:col>
      <xdr:colOff>438785</xdr:colOff>
      <xdr:row>12</xdr:row>
      <xdr:rowOff>287655</xdr:rowOff>
    </xdr:to>
    <xdr:pic>
      <xdr:nvPicPr>
        <xdr:cNvPr id="5" name="图片 4"/>
        <xdr:cNvPicPr/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3509010"/>
          <a:ext cx="314960" cy="2298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93345</xdr:colOff>
      <xdr:row>9</xdr:row>
      <xdr:rowOff>37465</xdr:rowOff>
    </xdr:from>
    <xdr:to>
      <xdr:col>6</xdr:col>
      <xdr:colOff>332740</xdr:colOff>
      <xdr:row>9</xdr:row>
      <xdr:rowOff>342900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6295" y="2345690"/>
          <a:ext cx="239395" cy="30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13</xdr:row>
      <xdr:rowOff>65405</xdr:rowOff>
    </xdr:from>
    <xdr:to>
      <xdr:col>6</xdr:col>
      <xdr:colOff>351790</xdr:colOff>
      <xdr:row>13</xdr:row>
      <xdr:rowOff>342900</xdr:rowOff>
    </xdr:to>
    <xdr:pic>
      <xdr:nvPicPr>
        <xdr:cNvPr id="7" name="图片 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705350" y="3897630"/>
          <a:ext cx="199390" cy="277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151130</xdr:colOff>
      <xdr:row>15</xdr:row>
      <xdr:rowOff>108585</xdr:rowOff>
    </xdr:from>
    <xdr:to>
      <xdr:col>6</xdr:col>
      <xdr:colOff>400050</xdr:colOff>
      <xdr:row>15</xdr:row>
      <xdr:rowOff>257810</xdr:rowOff>
    </xdr:to>
    <xdr:pic>
      <xdr:nvPicPr>
        <xdr:cNvPr id="8" name="图片 7"/>
        <xdr:cNvPicPr/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4080" y="4702810"/>
          <a:ext cx="248920" cy="149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133350</xdr:colOff>
      <xdr:row>14</xdr:row>
      <xdr:rowOff>28575</xdr:rowOff>
    </xdr:from>
    <xdr:to>
      <xdr:col>6</xdr:col>
      <xdr:colOff>421640</xdr:colOff>
      <xdr:row>14</xdr:row>
      <xdr:rowOff>254635</xdr:rowOff>
    </xdr:to>
    <xdr:pic>
      <xdr:nvPicPr>
        <xdr:cNvPr id="9" name="图片 8"/>
        <xdr:cNvPicPr/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300" y="4241800"/>
          <a:ext cx="288290" cy="2260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28575</xdr:colOff>
      <xdr:row>16</xdr:row>
      <xdr:rowOff>37465</xdr:rowOff>
    </xdr:from>
    <xdr:to>
      <xdr:col>6</xdr:col>
      <xdr:colOff>318135</xdr:colOff>
      <xdr:row>16</xdr:row>
      <xdr:rowOff>371475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1525" y="5012690"/>
          <a:ext cx="28956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17</xdr:row>
      <xdr:rowOff>76200</xdr:rowOff>
    </xdr:from>
    <xdr:to>
      <xdr:col>6</xdr:col>
      <xdr:colOff>384810</xdr:colOff>
      <xdr:row>17</xdr:row>
      <xdr:rowOff>352425</xdr:rowOff>
    </xdr:to>
    <xdr:pic>
      <xdr:nvPicPr>
        <xdr:cNvPr id="12" name="Picture 7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4648200" y="5432425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18</xdr:row>
      <xdr:rowOff>9525</xdr:rowOff>
    </xdr:from>
    <xdr:to>
      <xdr:col>6</xdr:col>
      <xdr:colOff>438150</xdr:colOff>
      <xdr:row>18</xdr:row>
      <xdr:rowOff>319405</xdr:rowOff>
    </xdr:to>
    <xdr:pic>
      <xdr:nvPicPr>
        <xdr:cNvPr id="13" name="Picture 27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4610100" y="5746750"/>
          <a:ext cx="381000" cy="3098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19</xdr:row>
      <xdr:rowOff>114300</xdr:rowOff>
    </xdr:from>
    <xdr:to>
      <xdr:col>6</xdr:col>
      <xdr:colOff>407035</xdr:colOff>
      <xdr:row>19</xdr:row>
      <xdr:rowOff>307975</xdr:rowOff>
    </xdr:to>
    <xdr:pic>
      <xdr:nvPicPr>
        <xdr:cNvPr id="14" name="图片 13"/>
        <xdr:cNvPicPr/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675" y="6232525"/>
          <a:ext cx="321310" cy="193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133350</xdr:colOff>
      <xdr:row>20</xdr:row>
      <xdr:rowOff>24765</xdr:rowOff>
    </xdr:from>
    <xdr:to>
      <xdr:col>6</xdr:col>
      <xdr:colOff>394335</xdr:colOff>
      <xdr:row>20</xdr:row>
      <xdr:rowOff>372745</xdr:rowOff>
    </xdr:to>
    <xdr:pic>
      <xdr:nvPicPr>
        <xdr:cNvPr id="15" name="图片 14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0" y="6523990"/>
          <a:ext cx="260985" cy="34798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21</xdr:row>
      <xdr:rowOff>85725</xdr:rowOff>
    </xdr:from>
    <xdr:to>
      <xdr:col>6</xdr:col>
      <xdr:colOff>400685</xdr:colOff>
      <xdr:row>21</xdr:row>
      <xdr:rowOff>314960</xdr:rowOff>
    </xdr:to>
    <xdr:pic>
      <xdr:nvPicPr>
        <xdr:cNvPr id="16" name="图片 15"/>
        <xdr:cNvPicPr/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24" t="10342" b="62213"/>
        <a:stretch>
          <a:fillRect/>
        </a:stretch>
      </xdr:blipFill>
      <xdr:spPr>
        <a:xfrm>
          <a:off x="4695825" y="6965950"/>
          <a:ext cx="257810" cy="22923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85725</xdr:colOff>
      <xdr:row>22</xdr:row>
      <xdr:rowOff>76200</xdr:rowOff>
    </xdr:from>
    <xdr:to>
      <xdr:col>6</xdr:col>
      <xdr:colOff>520065</xdr:colOff>
      <xdr:row>22</xdr:row>
      <xdr:rowOff>335280</xdr:rowOff>
    </xdr:to>
    <xdr:pic>
      <xdr:nvPicPr>
        <xdr:cNvPr id="17" name="图片 16"/>
        <xdr:cNvPicPr/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2" t="11622" r="20459" b="56413"/>
        <a:stretch>
          <a:fillRect/>
        </a:stretch>
      </xdr:blipFill>
      <xdr:spPr>
        <a:xfrm>
          <a:off x="4638675" y="7337425"/>
          <a:ext cx="434340" cy="259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19050</xdr:colOff>
      <xdr:row>23</xdr:row>
      <xdr:rowOff>55880</xdr:rowOff>
    </xdr:from>
    <xdr:to>
      <xdr:col>6</xdr:col>
      <xdr:colOff>549910</xdr:colOff>
      <xdr:row>23</xdr:row>
      <xdr:rowOff>293370</xdr:rowOff>
    </xdr:to>
    <xdr:pic>
      <xdr:nvPicPr>
        <xdr:cNvPr id="18" name="图片 17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62" t="26683" r="33794" b="68333"/>
        <a:stretch>
          <a:fillRect/>
        </a:stretch>
      </xdr:blipFill>
      <xdr:spPr>
        <a:xfrm>
          <a:off x="4572000" y="7698105"/>
          <a:ext cx="530860" cy="23749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34</xdr:row>
      <xdr:rowOff>38100</xdr:rowOff>
    </xdr:from>
    <xdr:to>
      <xdr:col>6</xdr:col>
      <xdr:colOff>438150</xdr:colOff>
      <xdr:row>34</xdr:row>
      <xdr:rowOff>328930</xdr:rowOff>
    </xdr:to>
    <xdr:pic>
      <xdr:nvPicPr>
        <xdr:cNvPr id="19" name="Picture 6" descr="C:\Users\Administrator\AppData\Roaming\feiq\RichOle\3317511521.bmp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705350" y="11871325"/>
          <a:ext cx="285750" cy="290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36</xdr:row>
      <xdr:rowOff>135255</xdr:rowOff>
    </xdr:from>
    <xdr:to>
      <xdr:col>6</xdr:col>
      <xdr:colOff>551815</xdr:colOff>
      <xdr:row>36</xdr:row>
      <xdr:rowOff>277495</xdr:rowOff>
    </xdr:to>
    <xdr:pic>
      <xdr:nvPicPr>
        <xdr:cNvPr id="20" name="图片 19" descr="C:\Users\Administrator\AppData\Roaming\feiq\RichOle\3821298460.bmp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050" y="12730480"/>
          <a:ext cx="513715" cy="14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</xdr:colOff>
      <xdr:row>35</xdr:row>
      <xdr:rowOff>126365</xdr:rowOff>
    </xdr:from>
    <xdr:to>
      <xdr:col>6</xdr:col>
      <xdr:colOff>515620</xdr:colOff>
      <xdr:row>35</xdr:row>
      <xdr:rowOff>273050</xdr:rowOff>
    </xdr:to>
    <xdr:pic>
      <xdr:nvPicPr>
        <xdr:cNvPr id="21" name="图片 20" descr="C:\Users\Administrator\AppData\Roaming\feiq\RichOle\2824842327.bmp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9620" y="12340590"/>
          <a:ext cx="488950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657725" y="160337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707890" y="196659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7250" y="541591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86300" y="504190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19625" y="578485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50740" y="615950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695825" y="387985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686300" y="425132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619625" y="237490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638675" y="653732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94690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705985" y="730885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95825" y="770318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648200" y="272732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705350" y="465137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667250" y="349885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667250" y="309880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610100" y="807085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714875" y="847090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733925" y="883158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781550" y="922655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676775" y="959485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667250" y="996632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657725" y="1034732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667250" y="1077595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619625" y="1113790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7" workbookViewId="0">
      <selection activeCell="K9" sqref="K9"/>
    </sheetView>
  </sheetViews>
  <sheetFormatPr defaultColWidth="9" defaultRowHeight="13.5"/>
  <cols>
    <col min="1" max="16383" width="9" style="56"/>
  </cols>
  <sheetData>
    <row r="1" ht="48" customHeight="1" spans="1:16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ht="70" customHeight="1" spans="1:16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ht="70" customHeight="1" spans="1:16">
      <c r="A3" s="66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ht="70" customHeight="1" spans="1:16">
      <c r="A4" s="66" t="s">
        <v>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6" ht="45" customHeight="1" spans="5:10">
      <c r="E6" s="67"/>
      <c r="F6" s="67" t="s">
        <v>2</v>
      </c>
      <c r="G6" s="67"/>
      <c r="H6" s="68"/>
      <c r="I6" s="70" t="s">
        <v>3</v>
      </c>
      <c r="J6" s="68"/>
    </row>
    <row r="7" ht="45" customHeight="1" spans="5:10">
      <c r="E7" s="67"/>
      <c r="F7" s="67" t="s">
        <v>4</v>
      </c>
      <c r="G7" s="67"/>
      <c r="H7" s="69"/>
      <c r="I7" s="69"/>
      <c r="J7" s="69"/>
    </row>
    <row r="8" ht="45" customHeight="1" spans="5:10">
      <c r="E8" s="67"/>
      <c r="F8" s="67" t="s">
        <v>5</v>
      </c>
      <c r="G8" s="67"/>
      <c r="H8" s="69"/>
      <c r="I8" s="69"/>
      <c r="J8" s="69"/>
    </row>
    <row r="9" ht="45" customHeight="1" spans="5:14">
      <c r="E9" s="67"/>
      <c r="F9" s="67" t="s">
        <v>6</v>
      </c>
      <c r="G9" s="67"/>
      <c r="H9" s="69"/>
      <c r="I9" s="69"/>
      <c r="J9" s="69"/>
      <c r="N9" s="71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view="pageBreakPreview" zoomScaleNormal="100" workbookViewId="0">
      <selection activeCell="E5" sqref="E5"/>
    </sheetView>
  </sheetViews>
  <sheetFormatPr defaultColWidth="8" defaultRowHeight="13.5" outlineLevelCol="5"/>
  <cols>
    <col min="1" max="1" width="14.875" style="56" customWidth="1"/>
    <col min="2" max="2" width="9.125" style="56" customWidth="1"/>
    <col min="3" max="3" width="10.625" style="56" customWidth="1"/>
    <col min="4" max="4" width="84.875" style="56" customWidth="1"/>
    <col min="5" max="5" width="9.375" style="56" customWidth="1"/>
    <col min="6" max="6" width="7.375" style="56" customWidth="1"/>
    <col min="7" max="16384" width="8" style="56"/>
  </cols>
  <sheetData>
    <row r="1" ht="22.5" customHeight="1" spans="1:6">
      <c r="A1" s="57" t="s">
        <v>8</v>
      </c>
      <c r="B1" s="57"/>
      <c r="C1" s="57"/>
      <c r="D1" s="57"/>
      <c r="E1" s="57"/>
      <c r="F1" s="57"/>
    </row>
    <row r="2" spans="1:6">
      <c r="A2" s="57"/>
      <c r="B2" s="57"/>
      <c r="C2" s="57"/>
      <c r="D2" s="57"/>
      <c r="E2" s="57"/>
      <c r="F2" s="57"/>
    </row>
    <row r="3" ht="26.25" customHeight="1" spans="1:6">
      <c r="A3" s="58" t="s">
        <v>9</v>
      </c>
      <c r="B3" s="58" t="s">
        <v>10</v>
      </c>
      <c r="C3" s="58" t="s">
        <v>11</v>
      </c>
      <c r="D3" s="58" t="s">
        <v>12</v>
      </c>
      <c r="E3" s="58" t="s">
        <v>13</v>
      </c>
      <c r="F3" s="58" t="s">
        <v>14</v>
      </c>
    </row>
    <row r="4" ht="30" customHeight="1" spans="1:6">
      <c r="A4" s="59" t="s">
        <v>15</v>
      </c>
      <c r="B4" s="60" t="s">
        <v>16</v>
      </c>
      <c r="C4" s="61" t="s">
        <v>17</v>
      </c>
      <c r="D4" s="62" t="s">
        <v>18</v>
      </c>
      <c r="E4" s="60" t="s">
        <v>19</v>
      </c>
      <c r="F4" s="58"/>
    </row>
    <row r="5" ht="30" customHeight="1" spans="1:6">
      <c r="A5" s="59" t="s">
        <v>15</v>
      </c>
      <c r="B5" s="60" t="s">
        <v>20</v>
      </c>
      <c r="C5" s="61" t="s">
        <v>21</v>
      </c>
      <c r="D5" s="62" t="s">
        <v>22</v>
      </c>
      <c r="E5" s="60" t="s">
        <v>3</v>
      </c>
      <c r="F5" s="58"/>
    </row>
    <row r="6" ht="40" customHeight="1" spans="1:6">
      <c r="A6" s="59"/>
      <c r="B6" s="60"/>
      <c r="C6" s="61"/>
      <c r="D6" s="62"/>
      <c r="E6" s="60"/>
      <c r="F6" s="58"/>
    </row>
    <row r="7" ht="30" customHeight="1" spans="1:6">
      <c r="A7" s="60"/>
      <c r="B7" s="60"/>
      <c r="C7" s="61"/>
      <c r="D7" s="62"/>
      <c r="E7" s="60"/>
      <c r="F7" s="58"/>
    </row>
    <row r="8" ht="30" customHeight="1" spans="1:6">
      <c r="A8" s="60"/>
      <c r="B8" s="60"/>
      <c r="C8" s="61"/>
      <c r="D8" s="63"/>
      <c r="E8" s="60"/>
      <c r="F8" s="58"/>
    </row>
    <row r="9" ht="30" customHeight="1" spans="1:6">
      <c r="A9" s="60"/>
      <c r="B9" s="60"/>
      <c r="C9" s="61"/>
      <c r="D9" s="62"/>
      <c r="E9" s="60"/>
      <c r="F9" s="58"/>
    </row>
    <row r="10" ht="30" customHeight="1" spans="1:6">
      <c r="A10" s="60"/>
      <c r="B10" s="60"/>
      <c r="C10" s="61"/>
      <c r="D10" s="62"/>
      <c r="E10" s="60"/>
      <c r="F10" s="58"/>
    </row>
    <row r="11" spans="4:4">
      <c r="D11" s="64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7"/>
  <sheetViews>
    <sheetView showGridLines="0" tabSelected="1" view="pageBreakPreview" zoomScaleNormal="100" workbookViewId="0">
      <selection activeCell="P9" sqref="P9:P37"/>
    </sheetView>
  </sheetViews>
  <sheetFormatPr defaultColWidth="9" defaultRowHeight="12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6.625" style="6" customWidth="1"/>
    <col min="9" max="9" width="9.625" style="6" customWidth="1"/>
    <col min="10" max="13" width="6.625" style="5" customWidth="1"/>
    <col min="14" max="15" width="7.625" style="5" customWidth="1"/>
    <col min="16" max="16" width="10.75" style="5" customWidth="1"/>
    <col min="17" max="16346" width="8.875" style="5"/>
    <col min="16347" max="16384" width="9" style="5"/>
  </cols>
  <sheetData>
    <row r="1" s="2" customFormat="1" ht="17.25" customHeight="1" spans="1:16">
      <c r="A1" s="52"/>
      <c r="B1" s="52"/>
      <c r="C1" s="14" t="s">
        <v>23</v>
      </c>
      <c r="D1" s="14"/>
      <c r="E1" s="14"/>
      <c r="F1" s="14"/>
      <c r="G1" s="14"/>
      <c r="H1" s="14"/>
      <c r="I1" s="14"/>
      <c r="J1" s="14"/>
      <c r="K1" s="14"/>
      <c r="L1" s="37" t="s">
        <v>24</v>
      </c>
      <c r="M1" s="37"/>
      <c r="N1" s="38" t="s">
        <v>25</v>
      </c>
      <c r="O1" s="38"/>
      <c r="P1" s="38"/>
    </row>
    <row r="2" s="2" customFormat="1" ht="17.25" customHeight="1" spans="1:16">
      <c r="A2" s="52"/>
      <c r="B2" s="52"/>
      <c r="C2" s="14"/>
      <c r="D2" s="14"/>
      <c r="E2" s="14"/>
      <c r="F2" s="14"/>
      <c r="G2" s="14"/>
      <c r="H2" s="14"/>
      <c r="I2" s="14"/>
      <c r="J2" s="14"/>
      <c r="K2" s="14"/>
      <c r="L2" s="37" t="s">
        <v>26</v>
      </c>
      <c r="M2" s="37"/>
      <c r="N2" s="38" t="s">
        <v>27</v>
      </c>
      <c r="O2" s="38"/>
      <c r="P2" s="38"/>
    </row>
    <row r="3" s="2" customFormat="1" ht="17.25" customHeight="1" spans="1:16">
      <c r="A3" s="52"/>
      <c r="B3" s="52"/>
      <c r="C3" s="14"/>
      <c r="D3" s="14"/>
      <c r="E3" s="14"/>
      <c r="F3" s="14"/>
      <c r="G3" s="14"/>
      <c r="H3" s="14"/>
      <c r="I3" s="14"/>
      <c r="J3" s="14"/>
      <c r="K3" s="14"/>
      <c r="L3" s="37" t="s">
        <v>28</v>
      </c>
      <c r="M3" s="37"/>
      <c r="N3" s="37" t="s">
        <v>20</v>
      </c>
      <c r="O3" s="37"/>
      <c r="P3" s="37"/>
    </row>
    <row r="4" s="2" customFormat="1" ht="20" customHeight="1" spans="1:16">
      <c r="A4" s="52"/>
      <c r="B4" s="52"/>
      <c r="C4" s="14"/>
      <c r="D4" s="14"/>
      <c r="E4" s="14"/>
      <c r="F4" s="14"/>
      <c r="G4" s="14"/>
      <c r="H4" s="14"/>
      <c r="I4" s="14"/>
      <c r="J4" s="14"/>
      <c r="K4" s="14"/>
      <c r="L4" s="37" t="s">
        <v>29</v>
      </c>
      <c r="M4" s="37"/>
      <c r="N4" s="37" t="s">
        <v>30</v>
      </c>
      <c r="O4" s="37"/>
      <c r="P4" s="37"/>
    </row>
    <row r="5" s="2" customFormat="1" ht="20" customHeight="1" spans="1:16">
      <c r="A5" s="53" t="s">
        <v>31</v>
      </c>
      <c r="B5" s="53"/>
      <c r="C5" s="53"/>
      <c r="D5" s="53"/>
      <c r="E5" s="53"/>
      <c r="F5" s="53" t="s">
        <v>32</v>
      </c>
      <c r="G5" s="53"/>
      <c r="H5" s="53"/>
      <c r="I5" s="53"/>
      <c r="J5" s="53"/>
      <c r="K5" s="53"/>
      <c r="L5" s="37" t="s">
        <v>33</v>
      </c>
      <c r="M5" s="37"/>
      <c r="N5" s="37" t="s">
        <v>21</v>
      </c>
      <c r="O5" s="37"/>
      <c r="P5" s="37"/>
    </row>
    <row r="6" s="3" customFormat="1" ht="15" customHeight="1" spans="1:16">
      <c r="A6" s="54" t="s">
        <v>34</v>
      </c>
      <c r="B6" s="24" t="s">
        <v>35</v>
      </c>
      <c r="C6" s="24" t="s">
        <v>36</v>
      </c>
      <c r="D6" s="25" t="s">
        <v>37</v>
      </c>
      <c r="E6" s="25" t="s">
        <v>38</v>
      </c>
      <c r="F6" s="25" t="s">
        <v>39</v>
      </c>
      <c r="G6" s="25" t="s">
        <v>40</v>
      </c>
      <c r="H6" s="26" t="s">
        <v>41</v>
      </c>
      <c r="I6" s="26" t="s">
        <v>42</v>
      </c>
      <c r="J6" s="25" t="s">
        <v>43</v>
      </c>
      <c r="K6" s="46" t="s">
        <v>44</v>
      </c>
      <c r="L6" s="46" t="s">
        <v>45</v>
      </c>
      <c r="M6" s="46" t="s">
        <v>46</v>
      </c>
      <c r="N6" s="47" t="s">
        <v>47</v>
      </c>
      <c r="O6" s="47" t="s">
        <v>48</v>
      </c>
      <c r="P6" s="47" t="s">
        <v>14</v>
      </c>
    </row>
    <row r="7" s="4" customFormat="1" ht="15" customHeight="1" spans="1:16">
      <c r="A7" s="54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30" customHeight="1" spans="1:16">
      <c r="A8" s="50">
        <f>ROW()-7</f>
        <v>1</v>
      </c>
      <c r="B8" s="28" t="s">
        <v>49</v>
      </c>
      <c r="C8" s="28" t="s">
        <v>49</v>
      </c>
      <c r="D8" s="29" t="s">
        <v>50</v>
      </c>
      <c r="E8" s="30" t="s">
        <v>51</v>
      </c>
      <c r="F8" s="31" t="s">
        <v>52</v>
      </c>
      <c r="G8" s="30"/>
      <c r="H8" s="32" t="s">
        <v>53</v>
      </c>
      <c r="I8" s="33" t="s">
        <v>54</v>
      </c>
      <c r="J8" s="33" t="s">
        <v>55</v>
      </c>
      <c r="K8" s="49" t="s">
        <v>56</v>
      </c>
      <c r="L8" s="49" t="s">
        <v>57</v>
      </c>
      <c r="M8" s="50">
        <v>2</v>
      </c>
      <c r="N8" s="50"/>
      <c r="O8" s="50" t="s">
        <v>58</v>
      </c>
      <c r="P8" s="50"/>
    </row>
    <row r="9" s="4" customFormat="1" ht="30" customHeight="1" spans="1:16">
      <c r="A9" s="50">
        <f t="shared" ref="A9:A18" si="0">ROW()-7</f>
        <v>2</v>
      </c>
      <c r="B9" s="28" t="s">
        <v>59</v>
      </c>
      <c r="C9" s="28" t="s">
        <v>59</v>
      </c>
      <c r="D9" s="28" t="s">
        <v>60</v>
      </c>
      <c r="E9" s="30"/>
      <c r="F9" s="31" t="s">
        <v>52</v>
      </c>
      <c r="G9" s="30"/>
      <c r="H9" s="33" t="s">
        <v>61</v>
      </c>
      <c r="I9" s="33" t="s">
        <v>54</v>
      </c>
      <c r="J9" s="33" t="s">
        <v>62</v>
      </c>
      <c r="K9" s="49" t="s">
        <v>56</v>
      </c>
      <c r="L9" s="49"/>
      <c r="M9" s="50">
        <v>1</v>
      </c>
      <c r="N9" s="50"/>
      <c r="O9" s="50" t="s">
        <v>58</v>
      </c>
      <c r="P9" s="50" t="s">
        <v>63</v>
      </c>
    </row>
    <row r="10" s="4" customFormat="1" ht="30" customHeight="1" spans="1:16">
      <c r="A10" s="50">
        <f t="shared" si="0"/>
        <v>3</v>
      </c>
      <c r="B10" s="28" t="s">
        <v>64</v>
      </c>
      <c r="C10" s="29" t="s">
        <v>64</v>
      </c>
      <c r="D10" s="28" t="s">
        <v>65</v>
      </c>
      <c r="E10" s="30"/>
      <c r="F10" s="31" t="s">
        <v>52</v>
      </c>
      <c r="G10" s="30"/>
      <c r="H10" s="33" t="s">
        <v>66</v>
      </c>
      <c r="I10" s="33" t="s">
        <v>67</v>
      </c>
      <c r="J10" s="33"/>
      <c r="K10" s="49" t="s">
        <v>56</v>
      </c>
      <c r="L10" s="49"/>
      <c r="M10" s="50">
        <v>6</v>
      </c>
      <c r="N10" s="50"/>
      <c r="O10" s="50" t="s">
        <v>58</v>
      </c>
      <c r="P10" s="50" t="s">
        <v>63</v>
      </c>
    </row>
    <row r="11" s="4" customFormat="1" ht="30" customHeight="1" spans="1:16">
      <c r="A11" s="50">
        <f t="shared" si="0"/>
        <v>4</v>
      </c>
      <c r="B11" s="28" t="s">
        <v>68</v>
      </c>
      <c r="C11" s="29" t="s">
        <v>68</v>
      </c>
      <c r="D11" s="28" t="s">
        <v>69</v>
      </c>
      <c r="E11" s="30"/>
      <c r="F11" s="31" t="s">
        <v>52</v>
      </c>
      <c r="G11" s="30"/>
      <c r="H11" s="33" t="s">
        <v>66</v>
      </c>
      <c r="I11" s="33" t="s">
        <v>67</v>
      </c>
      <c r="J11" s="33"/>
      <c r="K11" s="49" t="s">
        <v>56</v>
      </c>
      <c r="L11" s="49"/>
      <c r="M11" s="50">
        <v>1</v>
      </c>
      <c r="N11" s="50"/>
      <c r="O11" s="50" t="s">
        <v>58</v>
      </c>
      <c r="P11" s="50" t="s">
        <v>63</v>
      </c>
    </row>
    <row r="12" s="4" customFormat="1" ht="30" customHeight="1" spans="1:16">
      <c r="A12" s="50">
        <f t="shared" si="0"/>
        <v>5</v>
      </c>
      <c r="B12" s="28" t="s">
        <v>70</v>
      </c>
      <c r="C12" s="29" t="s">
        <v>70</v>
      </c>
      <c r="D12" s="28" t="s">
        <v>71</v>
      </c>
      <c r="E12" s="30"/>
      <c r="F12" s="31" t="s">
        <v>52</v>
      </c>
      <c r="G12" s="30"/>
      <c r="H12" s="33" t="s">
        <v>66</v>
      </c>
      <c r="I12" s="33" t="s">
        <v>67</v>
      </c>
      <c r="J12" s="33"/>
      <c r="K12" s="49" t="s">
        <v>56</v>
      </c>
      <c r="L12" s="49"/>
      <c r="M12" s="50">
        <v>2</v>
      </c>
      <c r="N12" s="50"/>
      <c r="O12" s="50" t="s">
        <v>58</v>
      </c>
      <c r="P12" s="50" t="s">
        <v>63</v>
      </c>
    </row>
    <row r="13" s="4" customFormat="1" ht="30" customHeight="1" spans="1:16">
      <c r="A13" s="50">
        <f t="shared" si="0"/>
        <v>6</v>
      </c>
      <c r="B13" s="28" t="s">
        <v>72</v>
      </c>
      <c r="C13" s="28" t="s">
        <v>72</v>
      </c>
      <c r="D13" s="28" t="s">
        <v>73</v>
      </c>
      <c r="E13" s="30"/>
      <c r="F13" s="31" t="s">
        <v>52</v>
      </c>
      <c r="G13" s="30"/>
      <c r="H13" s="33"/>
      <c r="I13" s="33"/>
      <c r="J13" s="33"/>
      <c r="K13" s="49" t="s">
        <v>56</v>
      </c>
      <c r="L13" s="49"/>
      <c r="M13" s="50">
        <v>1</v>
      </c>
      <c r="N13" s="50"/>
      <c r="O13" s="50" t="s">
        <v>58</v>
      </c>
      <c r="P13" s="50" t="s">
        <v>63</v>
      </c>
    </row>
    <row r="14" s="4" customFormat="1" ht="30" customHeight="1" spans="1:16">
      <c r="A14" s="50">
        <f t="shared" si="0"/>
        <v>7</v>
      </c>
      <c r="B14" s="28" t="s">
        <v>74</v>
      </c>
      <c r="C14" s="29" t="s">
        <v>74</v>
      </c>
      <c r="D14" s="28" t="s">
        <v>75</v>
      </c>
      <c r="E14" s="30"/>
      <c r="F14" s="31" t="s">
        <v>52</v>
      </c>
      <c r="G14" s="30"/>
      <c r="H14" s="33" t="s">
        <v>66</v>
      </c>
      <c r="I14" s="33" t="s">
        <v>67</v>
      </c>
      <c r="J14" s="33"/>
      <c r="K14" s="49" t="s">
        <v>56</v>
      </c>
      <c r="L14" s="49"/>
      <c r="M14" s="50">
        <v>1</v>
      </c>
      <c r="N14" s="50"/>
      <c r="O14" s="50" t="s">
        <v>58</v>
      </c>
      <c r="P14" s="50" t="s">
        <v>63</v>
      </c>
    </row>
    <row r="15" s="4" customFormat="1" ht="30" customHeight="1" spans="1:16">
      <c r="A15" s="50">
        <f t="shared" si="0"/>
        <v>8</v>
      </c>
      <c r="B15" s="28" t="s">
        <v>76</v>
      </c>
      <c r="C15" s="28" t="s">
        <v>76</v>
      </c>
      <c r="D15" s="28" t="s">
        <v>77</v>
      </c>
      <c r="E15" s="30"/>
      <c r="F15" s="31" t="s">
        <v>52</v>
      </c>
      <c r="G15" s="30"/>
      <c r="H15" s="33"/>
      <c r="I15" s="33"/>
      <c r="J15" s="33"/>
      <c r="K15" s="49" t="s">
        <v>56</v>
      </c>
      <c r="L15" s="49"/>
      <c r="M15" s="50">
        <v>5</v>
      </c>
      <c r="N15" s="50"/>
      <c r="O15" s="50" t="s">
        <v>58</v>
      </c>
      <c r="P15" s="50" t="s">
        <v>63</v>
      </c>
    </row>
    <row r="16" s="4" customFormat="1" ht="30" customHeight="1" spans="1:16">
      <c r="A16" s="50">
        <f t="shared" si="0"/>
        <v>9</v>
      </c>
      <c r="B16" s="28" t="s">
        <v>78</v>
      </c>
      <c r="C16" s="28" t="s">
        <v>78</v>
      </c>
      <c r="D16" s="28" t="s">
        <v>79</v>
      </c>
      <c r="E16" s="30"/>
      <c r="F16" s="31" t="s">
        <v>52</v>
      </c>
      <c r="G16" s="30"/>
      <c r="H16" s="33"/>
      <c r="I16" s="33"/>
      <c r="J16" s="33"/>
      <c r="K16" s="49" t="s">
        <v>56</v>
      </c>
      <c r="L16" s="49"/>
      <c r="M16" s="50">
        <v>1</v>
      </c>
      <c r="N16" s="50"/>
      <c r="O16" s="50" t="s">
        <v>58</v>
      </c>
      <c r="P16" s="50" t="s">
        <v>63</v>
      </c>
    </row>
    <row r="17" s="4" customFormat="1" ht="30" customHeight="1" spans="1:16">
      <c r="A17" s="50">
        <f t="shared" si="0"/>
        <v>10</v>
      </c>
      <c r="B17" s="55" t="s">
        <v>80</v>
      </c>
      <c r="C17" s="55" t="s">
        <v>80</v>
      </c>
      <c r="D17" s="28" t="s">
        <v>81</v>
      </c>
      <c r="E17" s="30"/>
      <c r="F17" s="31" t="s">
        <v>52</v>
      </c>
      <c r="G17" s="30"/>
      <c r="H17" s="33" t="s">
        <v>82</v>
      </c>
      <c r="I17" s="33" t="s">
        <v>54</v>
      </c>
      <c r="J17" s="33"/>
      <c r="K17" s="49" t="s">
        <v>56</v>
      </c>
      <c r="L17" s="49"/>
      <c r="M17" s="50">
        <v>1</v>
      </c>
      <c r="N17" s="50"/>
      <c r="O17" s="50" t="s">
        <v>58</v>
      </c>
      <c r="P17" s="50" t="s">
        <v>63</v>
      </c>
    </row>
    <row r="18" s="4" customFormat="1" ht="30" customHeight="1" spans="1:16">
      <c r="A18" s="50">
        <f t="shared" si="0"/>
        <v>11</v>
      </c>
      <c r="B18" s="28" t="s">
        <v>83</v>
      </c>
      <c r="C18" s="55" t="s">
        <v>83</v>
      </c>
      <c r="D18" s="28" t="s">
        <v>84</v>
      </c>
      <c r="E18" s="30"/>
      <c r="F18" s="31" t="s">
        <v>52</v>
      </c>
      <c r="G18" s="30"/>
      <c r="H18" s="33" t="s">
        <v>85</v>
      </c>
      <c r="I18" s="33" t="s">
        <v>86</v>
      </c>
      <c r="J18" s="33"/>
      <c r="K18" s="49" t="s">
        <v>56</v>
      </c>
      <c r="L18" s="49"/>
      <c r="M18" s="50">
        <v>1</v>
      </c>
      <c r="N18" s="50"/>
      <c r="O18" s="50" t="s">
        <v>58</v>
      </c>
      <c r="P18" s="50" t="s">
        <v>63</v>
      </c>
    </row>
    <row r="19" s="4" customFormat="1" ht="30" customHeight="1" spans="1:16">
      <c r="A19" s="50">
        <f t="shared" ref="A19:A28" si="1">ROW()-7</f>
        <v>12</v>
      </c>
      <c r="B19" s="29" t="s">
        <v>87</v>
      </c>
      <c r="C19" s="29" t="s">
        <v>87</v>
      </c>
      <c r="D19" s="28" t="s">
        <v>88</v>
      </c>
      <c r="E19" s="30"/>
      <c r="F19" s="31" t="s">
        <v>52</v>
      </c>
      <c r="G19" s="30"/>
      <c r="H19" s="33" t="s">
        <v>89</v>
      </c>
      <c r="I19" s="33" t="s">
        <v>90</v>
      </c>
      <c r="J19" s="33"/>
      <c r="K19" s="49" t="s">
        <v>56</v>
      </c>
      <c r="L19" s="49"/>
      <c r="M19" s="50">
        <v>1</v>
      </c>
      <c r="N19" s="50"/>
      <c r="O19" s="50" t="s">
        <v>58</v>
      </c>
      <c r="P19" s="50" t="s">
        <v>63</v>
      </c>
    </row>
    <row r="20" s="4" customFormat="1" ht="30" customHeight="1" spans="1:16">
      <c r="A20" s="50">
        <f t="shared" si="1"/>
        <v>13</v>
      </c>
      <c r="B20" s="28" t="s">
        <v>91</v>
      </c>
      <c r="C20" s="28" t="s">
        <v>91</v>
      </c>
      <c r="D20" s="28" t="s">
        <v>92</v>
      </c>
      <c r="E20" s="30"/>
      <c r="F20" s="31" t="s">
        <v>52</v>
      </c>
      <c r="G20" s="30"/>
      <c r="H20" s="33"/>
      <c r="I20" s="33"/>
      <c r="J20" s="33"/>
      <c r="K20" s="49" t="s">
        <v>56</v>
      </c>
      <c r="L20" s="49"/>
      <c r="M20" s="50">
        <v>1</v>
      </c>
      <c r="N20" s="50"/>
      <c r="O20" s="50" t="s">
        <v>58</v>
      </c>
      <c r="P20" s="50" t="s">
        <v>63</v>
      </c>
    </row>
    <row r="21" s="4" customFormat="1" ht="30" customHeight="1" spans="1:16">
      <c r="A21" s="50">
        <f t="shared" si="1"/>
        <v>14</v>
      </c>
      <c r="B21" s="28" t="s">
        <v>93</v>
      </c>
      <c r="C21" s="28" t="s">
        <v>93</v>
      </c>
      <c r="D21" s="28" t="s">
        <v>94</v>
      </c>
      <c r="E21" s="28" t="s">
        <v>95</v>
      </c>
      <c r="F21" s="31" t="s">
        <v>96</v>
      </c>
      <c r="G21" s="30"/>
      <c r="H21" s="33" t="s">
        <v>97</v>
      </c>
      <c r="I21" s="33" t="s">
        <v>98</v>
      </c>
      <c r="J21" s="33"/>
      <c r="K21" s="49" t="s">
        <v>56</v>
      </c>
      <c r="L21" s="49"/>
      <c r="M21" s="50"/>
      <c r="N21" s="50"/>
      <c r="O21" s="50" t="s">
        <v>99</v>
      </c>
      <c r="P21" s="50" t="s">
        <v>63</v>
      </c>
    </row>
    <row r="22" s="4" customFormat="1" ht="30" customHeight="1" spans="1:16">
      <c r="A22" s="50">
        <f t="shared" si="1"/>
        <v>15</v>
      </c>
      <c r="B22" s="28" t="s">
        <v>100</v>
      </c>
      <c r="C22" s="28" t="s">
        <v>100</v>
      </c>
      <c r="D22" s="28" t="s">
        <v>101</v>
      </c>
      <c r="E22" s="28" t="s">
        <v>102</v>
      </c>
      <c r="F22" s="31" t="s">
        <v>96</v>
      </c>
      <c r="G22" s="30"/>
      <c r="H22" s="33" t="s">
        <v>97</v>
      </c>
      <c r="I22" s="33" t="s">
        <v>98</v>
      </c>
      <c r="J22" s="33"/>
      <c r="K22" s="49" t="s">
        <v>56</v>
      </c>
      <c r="L22" s="49"/>
      <c r="M22" s="50"/>
      <c r="N22" s="50"/>
      <c r="O22" s="50" t="s">
        <v>99</v>
      </c>
      <c r="P22" s="50" t="s">
        <v>63</v>
      </c>
    </row>
    <row r="23" s="4" customFormat="1" ht="30" customHeight="1" spans="1:16">
      <c r="A23" s="50">
        <f t="shared" si="1"/>
        <v>16</v>
      </c>
      <c r="B23" s="28" t="s">
        <v>103</v>
      </c>
      <c r="C23" s="28" t="s">
        <v>103</v>
      </c>
      <c r="D23" s="28" t="s">
        <v>104</v>
      </c>
      <c r="E23" s="28" t="s">
        <v>102</v>
      </c>
      <c r="F23" s="31" t="s">
        <v>96</v>
      </c>
      <c r="G23" s="30"/>
      <c r="H23" s="33" t="s">
        <v>97</v>
      </c>
      <c r="I23" s="33" t="s">
        <v>98</v>
      </c>
      <c r="J23" s="33"/>
      <c r="K23" s="49" t="s">
        <v>56</v>
      </c>
      <c r="L23" s="49"/>
      <c r="M23" s="50"/>
      <c r="N23" s="50"/>
      <c r="O23" s="50" t="s">
        <v>99</v>
      </c>
      <c r="P23" s="50" t="s">
        <v>63</v>
      </c>
    </row>
    <row r="24" s="4" customFormat="1" ht="30" customHeight="1" spans="1:16">
      <c r="A24" s="50">
        <f t="shared" si="1"/>
        <v>17</v>
      </c>
      <c r="B24" s="28" t="s">
        <v>105</v>
      </c>
      <c r="C24" s="28" t="s">
        <v>105</v>
      </c>
      <c r="D24" s="28" t="s">
        <v>106</v>
      </c>
      <c r="E24" s="28" t="s">
        <v>107</v>
      </c>
      <c r="F24" s="31" t="s">
        <v>52</v>
      </c>
      <c r="G24" s="30"/>
      <c r="H24" s="32" t="s">
        <v>108</v>
      </c>
      <c r="I24" s="33" t="s">
        <v>109</v>
      </c>
      <c r="J24" s="33"/>
      <c r="K24" s="49" t="s">
        <v>56</v>
      </c>
      <c r="L24" s="49"/>
      <c r="M24" s="50"/>
      <c r="N24" s="50"/>
      <c r="O24" s="50" t="s">
        <v>99</v>
      </c>
      <c r="P24" s="50" t="s">
        <v>63</v>
      </c>
    </row>
    <row r="25" s="4" customFormat="1" ht="30" customHeight="1" spans="1:16">
      <c r="A25" s="50">
        <f t="shared" si="1"/>
        <v>18</v>
      </c>
      <c r="B25" s="28" t="s">
        <v>110</v>
      </c>
      <c r="C25" s="28" t="s">
        <v>110</v>
      </c>
      <c r="D25" s="28" t="s">
        <v>111</v>
      </c>
      <c r="E25" s="28" t="s">
        <v>112</v>
      </c>
      <c r="F25" s="31" t="s">
        <v>52</v>
      </c>
      <c r="G25" s="30"/>
      <c r="H25" s="32" t="s">
        <v>113</v>
      </c>
      <c r="I25" s="28" t="s">
        <v>111</v>
      </c>
      <c r="J25" s="33"/>
      <c r="K25" s="49" t="s">
        <v>56</v>
      </c>
      <c r="L25" s="49"/>
      <c r="M25" s="50">
        <v>2</v>
      </c>
      <c r="N25" s="50"/>
      <c r="O25" s="50" t="s">
        <v>99</v>
      </c>
      <c r="P25" s="50" t="s">
        <v>63</v>
      </c>
    </row>
    <row r="26" s="4" customFormat="1" ht="30" customHeight="1" spans="1:16">
      <c r="A26" s="50">
        <f t="shared" si="1"/>
        <v>19</v>
      </c>
      <c r="B26" s="28" t="s">
        <v>114</v>
      </c>
      <c r="C26" s="28" t="s">
        <v>114</v>
      </c>
      <c r="D26" s="28" t="s">
        <v>111</v>
      </c>
      <c r="E26" s="28" t="s">
        <v>115</v>
      </c>
      <c r="F26" s="31" t="s">
        <v>52</v>
      </c>
      <c r="G26" s="30"/>
      <c r="H26" s="32" t="s">
        <v>113</v>
      </c>
      <c r="I26" s="28" t="s">
        <v>111</v>
      </c>
      <c r="J26" s="33"/>
      <c r="K26" s="49" t="s">
        <v>56</v>
      </c>
      <c r="L26" s="49"/>
      <c r="M26" s="50">
        <v>1</v>
      </c>
      <c r="N26" s="50"/>
      <c r="O26" s="50" t="s">
        <v>99</v>
      </c>
      <c r="P26" s="50" t="s">
        <v>63</v>
      </c>
    </row>
    <row r="27" s="4" customFormat="1" ht="30" customHeight="1" spans="1:16">
      <c r="A27" s="50">
        <f t="shared" si="1"/>
        <v>20</v>
      </c>
      <c r="B27" s="28" t="s">
        <v>116</v>
      </c>
      <c r="C27" s="28" t="s">
        <v>116</v>
      </c>
      <c r="D27" s="28" t="s">
        <v>111</v>
      </c>
      <c r="E27" s="28" t="s">
        <v>117</v>
      </c>
      <c r="F27" s="31" t="s">
        <v>52</v>
      </c>
      <c r="G27" s="30"/>
      <c r="H27" s="32" t="s">
        <v>113</v>
      </c>
      <c r="I27" s="28" t="s">
        <v>111</v>
      </c>
      <c r="J27" s="33"/>
      <c r="K27" s="49" t="s">
        <v>56</v>
      </c>
      <c r="L27" s="49"/>
      <c r="M27" s="50">
        <v>2</v>
      </c>
      <c r="N27" s="50"/>
      <c r="O27" s="50" t="s">
        <v>99</v>
      </c>
      <c r="P27" s="50" t="s">
        <v>63</v>
      </c>
    </row>
    <row r="28" s="4" customFormat="1" ht="30" customHeight="1" spans="1:16">
      <c r="A28" s="50">
        <f t="shared" si="1"/>
        <v>21</v>
      </c>
      <c r="B28" s="28" t="s">
        <v>118</v>
      </c>
      <c r="C28" s="28" t="s">
        <v>118</v>
      </c>
      <c r="D28" s="28" t="s">
        <v>111</v>
      </c>
      <c r="E28" s="28" t="s">
        <v>119</v>
      </c>
      <c r="F28" s="31" t="s">
        <v>52</v>
      </c>
      <c r="G28" s="30"/>
      <c r="H28" s="32" t="s">
        <v>113</v>
      </c>
      <c r="I28" s="28" t="s">
        <v>111</v>
      </c>
      <c r="J28" s="33"/>
      <c r="K28" s="49" t="s">
        <v>56</v>
      </c>
      <c r="L28" s="49"/>
      <c r="M28" s="50">
        <v>1</v>
      </c>
      <c r="N28" s="50"/>
      <c r="O28" s="50" t="s">
        <v>99</v>
      </c>
      <c r="P28" s="50" t="s">
        <v>63</v>
      </c>
    </row>
    <row r="29" s="4" customFormat="1" ht="30" customHeight="1" spans="1:16">
      <c r="A29" s="50">
        <f t="shared" ref="A29:A37" si="2">ROW()-7</f>
        <v>22</v>
      </c>
      <c r="B29" s="28" t="s">
        <v>120</v>
      </c>
      <c r="C29" s="28" t="s">
        <v>120</v>
      </c>
      <c r="D29" s="28" t="s">
        <v>111</v>
      </c>
      <c r="E29" s="28" t="s">
        <v>121</v>
      </c>
      <c r="F29" s="31" t="s">
        <v>52</v>
      </c>
      <c r="G29" s="30"/>
      <c r="H29" s="32" t="s">
        <v>113</v>
      </c>
      <c r="I29" s="28" t="s">
        <v>111</v>
      </c>
      <c r="J29" s="33"/>
      <c r="K29" s="49" t="s">
        <v>56</v>
      </c>
      <c r="L29" s="49"/>
      <c r="M29" s="50">
        <v>1</v>
      </c>
      <c r="N29" s="50"/>
      <c r="O29" s="50" t="s">
        <v>99</v>
      </c>
      <c r="P29" s="50" t="s">
        <v>63</v>
      </c>
    </row>
    <row r="30" s="4" customFormat="1" ht="30" customHeight="1" spans="1:16">
      <c r="A30" s="50">
        <f t="shared" si="2"/>
        <v>23</v>
      </c>
      <c r="B30" s="28" t="s">
        <v>122</v>
      </c>
      <c r="C30" s="28" t="s">
        <v>122</v>
      </c>
      <c r="D30" s="28" t="s">
        <v>111</v>
      </c>
      <c r="E30" s="28" t="s">
        <v>123</v>
      </c>
      <c r="F30" s="31" t="s">
        <v>52</v>
      </c>
      <c r="G30" s="30"/>
      <c r="H30" s="32" t="s">
        <v>113</v>
      </c>
      <c r="I30" s="28" t="s">
        <v>111</v>
      </c>
      <c r="J30" s="33"/>
      <c r="K30" s="49" t="s">
        <v>56</v>
      </c>
      <c r="L30" s="49"/>
      <c r="M30" s="50">
        <v>1</v>
      </c>
      <c r="N30" s="50"/>
      <c r="O30" s="50" t="s">
        <v>99</v>
      </c>
      <c r="P30" s="50" t="s">
        <v>63</v>
      </c>
    </row>
    <row r="31" s="4" customFormat="1" ht="30" customHeight="1" spans="1:16">
      <c r="A31" s="50">
        <f t="shared" si="2"/>
        <v>24</v>
      </c>
      <c r="B31" s="28" t="s">
        <v>124</v>
      </c>
      <c r="C31" s="28" t="s">
        <v>124</v>
      </c>
      <c r="D31" s="28" t="s">
        <v>111</v>
      </c>
      <c r="E31" s="28" t="s">
        <v>125</v>
      </c>
      <c r="F31" s="31" t="s">
        <v>52</v>
      </c>
      <c r="G31" s="30"/>
      <c r="H31" s="32" t="s">
        <v>113</v>
      </c>
      <c r="I31" s="28" t="s">
        <v>111</v>
      </c>
      <c r="J31" s="33"/>
      <c r="K31" s="49" t="s">
        <v>56</v>
      </c>
      <c r="L31" s="49"/>
      <c r="M31" s="50">
        <v>1</v>
      </c>
      <c r="N31" s="50"/>
      <c r="O31" s="50" t="s">
        <v>99</v>
      </c>
      <c r="P31" s="50" t="s">
        <v>63</v>
      </c>
    </row>
    <row r="32" s="4" customFormat="1" ht="30" customHeight="1" spans="1:16">
      <c r="A32" s="50">
        <f t="shared" si="2"/>
        <v>25</v>
      </c>
      <c r="B32" s="28" t="s">
        <v>126</v>
      </c>
      <c r="C32" s="28" t="s">
        <v>126</v>
      </c>
      <c r="D32" s="28" t="s">
        <v>111</v>
      </c>
      <c r="E32" s="28" t="s">
        <v>127</v>
      </c>
      <c r="F32" s="31" t="s">
        <v>52</v>
      </c>
      <c r="G32" s="30"/>
      <c r="H32" s="32" t="s">
        <v>113</v>
      </c>
      <c r="I32" s="28" t="s">
        <v>111</v>
      </c>
      <c r="J32" s="33"/>
      <c r="K32" s="49" t="s">
        <v>56</v>
      </c>
      <c r="L32" s="49"/>
      <c r="M32" s="50">
        <v>1</v>
      </c>
      <c r="N32" s="50"/>
      <c r="O32" s="50" t="s">
        <v>99</v>
      </c>
      <c r="P32" s="50" t="s">
        <v>63</v>
      </c>
    </row>
    <row r="33" s="4" customFormat="1" ht="30" customHeight="1" spans="1:16">
      <c r="A33" s="50">
        <f t="shared" si="2"/>
        <v>26</v>
      </c>
      <c r="B33" s="28" t="s">
        <v>128</v>
      </c>
      <c r="C33" s="28" t="s">
        <v>128</v>
      </c>
      <c r="D33" s="28" t="s">
        <v>111</v>
      </c>
      <c r="E33" s="28" t="s">
        <v>129</v>
      </c>
      <c r="F33" s="31" t="s">
        <v>52</v>
      </c>
      <c r="G33" s="30"/>
      <c r="H33" s="32" t="s">
        <v>113</v>
      </c>
      <c r="I33" s="28" t="s">
        <v>111</v>
      </c>
      <c r="J33" s="33"/>
      <c r="K33" s="49" t="s">
        <v>56</v>
      </c>
      <c r="L33" s="49"/>
      <c r="M33" s="50">
        <v>1</v>
      </c>
      <c r="N33" s="50"/>
      <c r="O33" s="50" t="s">
        <v>99</v>
      </c>
      <c r="P33" s="50" t="s">
        <v>63</v>
      </c>
    </row>
    <row r="34" s="4" customFormat="1" ht="30" customHeight="1" spans="1:16">
      <c r="A34" s="50">
        <f t="shared" si="2"/>
        <v>27</v>
      </c>
      <c r="B34" s="28" t="s">
        <v>130</v>
      </c>
      <c r="C34" s="28" t="s">
        <v>130</v>
      </c>
      <c r="D34" s="28" t="s">
        <v>131</v>
      </c>
      <c r="E34" s="29" t="s">
        <v>132</v>
      </c>
      <c r="F34" s="31" t="s">
        <v>52</v>
      </c>
      <c r="G34" s="30"/>
      <c r="H34" s="33" t="s">
        <v>133</v>
      </c>
      <c r="I34" s="32" t="s">
        <v>134</v>
      </c>
      <c r="J34" s="33"/>
      <c r="K34" s="49" t="s">
        <v>56</v>
      </c>
      <c r="L34" s="49"/>
      <c r="M34" s="50">
        <v>1</v>
      </c>
      <c r="N34" s="50"/>
      <c r="O34" s="50" t="s">
        <v>99</v>
      </c>
      <c r="P34" s="50" t="s">
        <v>63</v>
      </c>
    </row>
    <row r="35" s="4" customFormat="1" ht="30" customHeight="1" spans="1:16">
      <c r="A35" s="50">
        <f t="shared" si="2"/>
        <v>28</v>
      </c>
      <c r="B35" s="28" t="s">
        <v>135</v>
      </c>
      <c r="C35" s="28" t="s">
        <v>135</v>
      </c>
      <c r="D35" s="28" t="s">
        <v>136</v>
      </c>
      <c r="E35" s="28" t="s">
        <v>137</v>
      </c>
      <c r="F35" s="31" t="s">
        <v>52</v>
      </c>
      <c r="G35" s="30"/>
      <c r="H35" s="33" t="s">
        <v>136</v>
      </c>
      <c r="I35" s="32" t="s">
        <v>138</v>
      </c>
      <c r="J35" s="33"/>
      <c r="K35" s="49" t="s">
        <v>56</v>
      </c>
      <c r="L35" s="49"/>
      <c r="M35" s="50">
        <v>1</v>
      </c>
      <c r="N35" s="50"/>
      <c r="O35" s="50" t="s">
        <v>99</v>
      </c>
      <c r="P35" s="50" t="s">
        <v>63</v>
      </c>
    </row>
    <row r="36" s="4" customFormat="1" ht="30" customHeight="1" spans="1:16">
      <c r="A36" s="50">
        <f t="shared" si="2"/>
        <v>29</v>
      </c>
      <c r="B36" s="28" t="s">
        <v>139</v>
      </c>
      <c r="C36" s="28" t="s">
        <v>139</v>
      </c>
      <c r="D36" s="28" t="s">
        <v>140</v>
      </c>
      <c r="E36" s="30"/>
      <c r="F36" s="31" t="s">
        <v>52</v>
      </c>
      <c r="G36" s="30"/>
      <c r="H36" s="33" t="s">
        <v>140</v>
      </c>
      <c r="I36" s="33" t="s">
        <v>141</v>
      </c>
      <c r="J36" s="33"/>
      <c r="K36" s="49" t="s">
        <v>56</v>
      </c>
      <c r="L36" s="49"/>
      <c r="M36" s="50">
        <v>1</v>
      </c>
      <c r="N36" s="50"/>
      <c r="O36" s="50" t="s">
        <v>99</v>
      </c>
      <c r="P36" s="50" t="s">
        <v>63</v>
      </c>
    </row>
    <row r="37" s="4" customFormat="1" ht="30" customHeight="1" spans="1:16">
      <c r="A37" s="50">
        <f t="shared" si="2"/>
        <v>30</v>
      </c>
      <c r="B37" s="28" t="s">
        <v>142</v>
      </c>
      <c r="C37" s="28" t="s">
        <v>142</v>
      </c>
      <c r="D37" s="28" t="s">
        <v>140</v>
      </c>
      <c r="E37" s="30"/>
      <c r="F37" s="31" t="s">
        <v>52</v>
      </c>
      <c r="G37" s="30"/>
      <c r="H37" s="33" t="s">
        <v>140</v>
      </c>
      <c r="I37" s="33" t="s">
        <v>141</v>
      </c>
      <c r="J37" s="33"/>
      <c r="K37" s="49" t="s">
        <v>56</v>
      </c>
      <c r="L37" s="49"/>
      <c r="M37" s="50">
        <v>1</v>
      </c>
      <c r="N37" s="50"/>
      <c r="O37" s="50" t="s">
        <v>99</v>
      </c>
      <c r="P37" s="50" t="s">
        <v>63</v>
      </c>
    </row>
  </sheetData>
  <autoFilter ref="A7:P37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dataValidations count="1">
    <dataValidation type="list" allowBlank="1" showInputMessage="1" showErrorMessage="1" sqref="H8 H9 H17 H21 H24 H34 H10:H16 H18:H20 H22:H23 H25:H33 H35:H37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2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6.625" style="6" customWidth="1"/>
    <col min="9" max="9" width="9.625" style="6" customWidth="1"/>
    <col min="10" max="13" width="6.625" style="5" customWidth="1"/>
    <col min="14" max="15" width="7.625" style="5" customWidth="1"/>
    <col min="16" max="16" width="8.625" style="5" customWidth="1"/>
    <col min="17" max="16346" width="8.875" style="5"/>
    <col min="16347" max="16384" width="9" style="5"/>
  </cols>
  <sheetData>
    <row r="1" s="2" customFormat="1" ht="17.25" customHeight="1" spans="1:16">
      <c r="A1" s="7"/>
      <c r="B1" s="8"/>
      <c r="C1" s="9" t="s">
        <v>23</v>
      </c>
      <c r="D1" s="10"/>
      <c r="E1" s="10"/>
      <c r="F1" s="10"/>
      <c r="G1" s="10"/>
      <c r="H1" s="10"/>
      <c r="I1" s="10"/>
      <c r="J1" s="10"/>
      <c r="K1" s="10"/>
      <c r="L1" s="34" t="s">
        <v>24</v>
      </c>
      <c r="M1" s="34"/>
      <c r="N1" s="35" t="s">
        <v>25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26</v>
      </c>
      <c r="M2" s="37"/>
      <c r="N2" s="38" t="s">
        <v>27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28</v>
      </c>
      <c r="M3" s="37"/>
      <c r="N3" s="37" t="s">
        <v>143</v>
      </c>
      <c r="O3" s="37"/>
      <c r="P3" s="40"/>
    </row>
    <row r="4" s="2" customFormat="1" ht="20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29</v>
      </c>
      <c r="M4" s="37"/>
      <c r="N4" s="37" t="s">
        <v>30</v>
      </c>
      <c r="O4" s="37"/>
      <c r="P4" s="40"/>
    </row>
    <row r="5" s="2" customFormat="1" ht="20" customHeight="1" spans="1:16">
      <c r="A5" s="17" t="s">
        <v>144</v>
      </c>
      <c r="B5" s="18"/>
      <c r="C5" s="18"/>
      <c r="D5" s="18"/>
      <c r="E5" s="18"/>
      <c r="F5" s="18" t="s">
        <v>145</v>
      </c>
      <c r="G5" s="18"/>
      <c r="H5" s="18"/>
      <c r="I5" s="18"/>
      <c r="J5" s="18"/>
      <c r="K5" s="18"/>
      <c r="L5" s="41" t="s">
        <v>33</v>
      </c>
      <c r="M5" s="41"/>
      <c r="N5" s="41" t="s">
        <v>146</v>
      </c>
      <c r="O5" s="41"/>
      <c r="P5" s="42"/>
    </row>
    <row r="6" s="3" customFormat="1" ht="15" customHeight="1" spans="1:16">
      <c r="A6" s="19" t="s">
        <v>34</v>
      </c>
      <c r="B6" s="20" t="s">
        <v>35</v>
      </c>
      <c r="C6" s="20" t="s">
        <v>36</v>
      </c>
      <c r="D6" s="21" t="s">
        <v>37</v>
      </c>
      <c r="E6" s="21" t="s">
        <v>38</v>
      </c>
      <c r="F6" s="21" t="s">
        <v>39</v>
      </c>
      <c r="G6" s="21" t="s">
        <v>40</v>
      </c>
      <c r="H6" s="22" t="s">
        <v>41</v>
      </c>
      <c r="I6" s="22" t="s">
        <v>42</v>
      </c>
      <c r="J6" s="21" t="s">
        <v>43</v>
      </c>
      <c r="K6" s="43" t="s">
        <v>44</v>
      </c>
      <c r="L6" s="43" t="s">
        <v>45</v>
      </c>
      <c r="M6" s="43" t="s">
        <v>46</v>
      </c>
      <c r="N6" s="44" t="s">
        <v>47</v>
      </c>
      <c r="O6" s="44" t="s">
        <v>48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147</v>
      </c>
      <c r="C8" s="28" t="s">
        <v>147</v>
      </c>
      <c r="D8" s="29" t="s">
        <v>148</v>
      </c>
      <c r="E8" s="30"/>
      <c r="F8" s="31" t="s">
        <v>52</v>
      </c>
      <c r="G8" s="30"/>
      <c r="H8" s="32" t="s">
        <v>149</v>
      </c>
      <c r="I8" s="33" t="s">
        <v>54</v>
      </c>
      <c r="J8" s="33"/>
      <c r="K8" s="49" t="s">
        <v>56</v>
      </c>
      <c r="L8" s="49"/>
      <c r="M8" s="50">
        <v>1</v>
      </c>
      <c r="N8" s="50">
        <f t="shared" ref="N8:N16" si="0">M8*40000</f>
        <v>40000</v>
      </c>
      <c r="O8" s="50" t="s">
        <v>150</v>
      </c>
      <c r="P8" s="51"/>
    </row>
    <row r="9" s="4" customFormat="1" ht="30" customHeight="1" spans="1:16">
      <c r="A9" s="27">
        <f>ROW()-7</f>
        <v>2</v>
      </c>
      <c r="B9" s="28" t="s">
        <v>151</v>
      </c>
      <c r="C9" s="28" t="s">
        <v>151</v>
      </c>
      <c r="D9" s="29" t="s">
        <v>152</v>
      </c>
      <c r="E9" s="30"/>
      <c r="F9" s="31" t="s">
        <v>52</v>
      </c>
      <c r="G9" s="30"/>
      <c r="H9" s="32" t="s">
        <v>149</v>
      </c>
      <c r="I9" s="33" t="s">
        <v>54</v>
      </c>
      <c r="J9" s="33"/>
      <c r="K9" s="49" t="s">
        <v>56</v>
      </c>
      <c r="L9" s="49"/>
      <c r="M9" s="50">
        <v>1</v>
      </c>
      <c r="N9" s="50">
        <f t="shared" si="0"/>
        <v>40000</v>
      </c>
      <c r="O9" s="50" t="s">
        <v>150</v>
      </c>
      <c r="P9" s="51"/>
    </row>
    <row r="10" s="4" customFormat="1" ht="30" customHeight="1" spans="1:16">
      <c r="A10" s="27">
        <f>ROW()-7</f>
        <v>3</v>
      </c>
      <c r="B10" s="28" t="s">
        <v>153</v>
      </c>
      <c r="C10" s="28" t="s">
        <v>153</v>
      </c>
      <c r="D10" s="29" t="s">
        <v>154</v>
      </c>
      <c r="E10" s="30"/>
      <c r="F10" s="31" t="s">
        <v>52</v>
      </c>
      <c r="G10" s="30"/>
      <c r="H10" s="32" t="s">
        <v>149</v>
      </c>
      <c r="I10" s="33" t="s">
        <v>54</v>
      </c>
      <c r="J10" s="33"/>
      <c r="K10" s="49" t="s">
        <v>56</v>
      </c>
      <c r="L10" s="49"/>
      <c r="M10" s="50">
        <v>1</v>
      </c>
      <c r="N10" s="50">
        <f t="shared" si="0"/>
        <v>40000</v>
      </c>
      <c r="O10" s="50" t="s">
        <v>150</v>
      </c>
      <c r="P10" s="51"/>
    </row>
    <row r="11" s="4" customFormat="1" ht="30" customHeight="1" spans="1:16">
      <c r="A11" s="27">
        <v>14</v>
      </c>
      <c r="B11" s="28" t="s">
        <v>155</v>
      </c>
      <c r="C11" s="28" t="s">
        <v>155</v>
      </c>
      <c r="D11" s="29" t="s">
        <v>156</v>
      </c>
      <c r="E11" s="30"/>
      <c r="F11" s="31" t="s">
        <v>52</v>
      </c>
      <c r="G11" s="30"/>
      <c r="H11" s="32" t="s">
        <v>149</v>
      </c>
      <c r="I11" s="33" t="s">
        <v>54</v>
      </c>
      <c r="J11" s="33"/>
      <c r="K11" s="49" t="s">
        <v>56</v>
      </c>
      <c r="L11" s="49"/>
      <c r="M11" s="50">
        <v>1</v>
      </c>
      <c r="N11" s="50">
        <f t="shared" si="0"/>
        <v>40000</v>
      </c>
      <c r="O11" s="50" t="s">
        <v>150</v>
      </c>
      <c r="P11" s="51"/>
    </row>
    <row r="12" s="4" customFormat="1" ht="30" customHeight="1" spans="1:16">
      <c r="A12" s="27">
        <v>17</v>
      </c>
      <c r="B12" s="28" t="s">
        <v>157</v>
      </c>
      <c r="C12" s="28" t="s">
        <v>157</v>
      </c>
      <c r="D12" s="29" t="s">
        <v>158</v>
      </c>
      <c r="E12" s="30"/>
      <c r="F12" s="31" t="s">
        <v>52</v>
      </c>
      <c r="G12" s="30"/>
      <c r="H12" s="32" t="s">
        <v>149</v>
      </c>
      <c r="I12" s="33" t="s">
        <v>54</v>
      </c>
      <c r="J12" s="33"/>
      <c r="K12" s="49" t="s">
        <v>56</v>
      </c>
      <c r="L12" s="49"/>
      <c r="M12" s="50">
        <v>1</v>
      </c>
      <c r="N12" s="50">
        <f t="shared" si="0"/>
        <v>40000</v>
      </c>
      <c r="O12" s="50" t="s">
        <v>150</v>
      </c>
      <c r="P12" s="51"/>
    </row>
    <row r="13" s="4" customFormat="1" ht="30" customHeight="1" spans="1:16">
      <c r="A13" s="27">
        <v>16</v>
      </c>
      <c r="B13" s="28" t="s">
        <v>159</v>
      </c>
      <c r="C13" s="28" t="s">
        <v>159</v>
      </c>
      <c r="D13" s="29" t="s">
        <v>160</v>
      </c>
      <c r="E13" s="30"/>
      <c r="F13" s="31" t="s">
        <v>52</v>
      </c>
      <c r="G13" s="30"/>
      <c r="H13" s="32" t="s">
        <v>149</v>
      </c>
      <c r="I13" s="33" t="s">
        <v>54</v>
      </c>
      <c r="J13" s="33"/>
      <c r="K13" s="49" t="s">
        <v>56</v>
      </c>
      <c r="L13" s="49"/>
      <c r="M13" s="50">
        <v>1</v>
      </c>
      <c r="N13" s="50">
        <f t="shared" si="0"/>
        <v>40000</v>
      </c>
      <c r="O13" s="50" t="s">
        <v>150</v>
      </c>
      <c r="P13" s="51"/>
    </row>
    <row r="14" s="4" customFormat="1" ht="30" customHeight="1" spans="1:16">
      <c r="A14" s="27">
        <f>ROW()-7</f>
        <v>7</v>
      </c>
      <c r="B14" s="28" t="s">
        <v>161</v>
      </c>
      <c r="C14" s="28" t="s">
        <v>161</v>
      </c>
      <c r="D14" s="29" t="s">
        <v>162</v>
      </c>
      <c r="E14" s="30"/>
      <c r="F14" s="31" t="s">
        <v>52</v>
      </c>
      <c r="G14" s="30"/>
      <c r="H14" s="33" t="s">
        <v>163</v>
      </c>
      <c r="I14" s="33" t="s">
        <v>164</v>
      </c>
      <c r="J14" s="33"/>
      <c r="K14" s="49" t="s">
        <v>56</v>
      </c>
      <c r="L14" s="49"/>
      <c r="M14" s="50">
        <v>1</v>
      </c>
      <c r="N14" s="50">
        <f t="shared" si="0"/>
        <v>40000</v>
      </c>
      <c r="O14" s="50" t="s">
        <v>150</v>
      </c>
      <c r="P14" s="51"/>
    </row>
    <row r="15" s="4" customFormat="1" ht="30" customHeight="1" spans="1:16">
      <c r="A15" s="27">
        <f>ROW()-7</f>
        <v>8</v>
      </c>
      <c r="B15" s="28" t="s">
        <v>165</v>
      </c>
      <c r="C15" s="28" t="s">
        <v>165</v>
      </c>
      <c r="D15" s="29" t="s">
        <v>166</v>
      </c>
      <c r="E15" s="30"/>
      <c r="F15" s="31" t="s">
        <v>52</v>
      </c>
      <c r="G15" s="30"/>
      <c r="H15" s="33" t="s">
        <v>163</v>
      </c>
      <c r="I15" s="33" t="s">
        <v>164</v>
      </c>
      <c r="J15" s="33"/>
      <c r="K15" s="49" t="s">
        <v>56</v>
      </c>
      <c r="L15" s="49"/>
      <c r="M15" s="50">
        <v>1</v>
      </c>
      <c r="N15" s="50">
        <f t="shared" si="0"/>
        <v>40000</v>
      </c>
      <c r="O15" s="50" t="s">
        <v>150</v>
      </c>
      <c r="P15" s="51"/>
    </row>
    <row r="16" s="4" customFormat="1" ht="30" customHeight="1" spans="1:16">
      <c r="A16" s="27">
        <v>15</v>
      </c>
      <c r="B16" s="28" t="s">
        <v>167</v>
      </c>
      <c r="C16" s="28" t="s">
        <v>167</v>
      </c>
      <c r="D16" s="29" t="s">
        <v>168</v>
      </c>
      <c r="E16" s="30"/>
      <c r="F16" s="31" t="s">
        <v>52</v>
      </c>
      <c r="G16" s="30"/>
      <c r="H16" s="33" t="s">
        <v>163</v>
      </c>
      <c r="I16" s="33" t="s">
        <v>164</v>
      </c>
      <c r="J16" s="33"/>
      <c r="K16" s="49" t="s">
        <v>56</v>
      </c>
      <c r="L16" s="49"/>
      <c r="M16" s="50">
        <v>1</v>
      </c>
      <c r="N16" s="50">
        <f t="shared" si="0"/>
        <v>40000</v>
      </c>
      <c r="O16" s="50" t="s">
        <v>150</v>
      </c>
      <c r="P16" s="51"/>
    </row>
    <row r="17" s="4" customFormat="1" ht="30" customHeight="1" spans="1:16">
      <c r="A17" s="27">
        <f t="shared" ref="A17:A24" si="1">ROW()-7</f>
        <v>10</v>
      </c>
      <c r="B17" s="28" t="s">
        <v>169</v>
      </c>
      <c r="C17" s="28" t="s">
        <v>169</v>
      </c>
      <c r="D17" s="29" t="s">
        <v>170</v>
      </c>
      <c r="E17" s="30"/>
      <c r="F17" s="31" t="s">
        <v>52</v>
      </c>
      <c r="G17" s="30"/>
      <c r="H17" s="32" t="s">
        <v>85</v>
      </c>
      <c r="I17" s="33" t="s">
        <v>171</v>
      </c>
      <c r="J17" s="33"/>
      <c r="K17" s="49" t="s">
        <v>56</v>
      </c>
      <c r="L17" s="49"/>
      <c r="M17" s="50">
        <v>1</v>
      </c>
      <c r="N17" s="50">
        <f t="shared" ref="N17:N27" si="2">M17*40000</f>
        <v>40000</v>
      </c>
      <c r="O17" s="50" t="s">
        <v>172</v>
      </c>
      <c r="P17" s="51"/>
    </row>
    <row r="18" s="4" customFormat="1" ht="30" customHeight="1" spans="1:16">
      <c r="A18" s="27">
        <f t="shared" si="1"/>
        <v>11</v>
      </c>
      <c r="B18" s="28" t="s">
        <v>173</v>
      </c>
      <c r="C18" s="28" t="s">
        <v>173</v>
      </c>
      <c r="D18" s="29" t="s">
        <v>174</v>
      </c>
      <c r="E18" s="30"/>
      <c r="F18" s="31" t="s">
        <v>52</v>
      </c>
      <c r="G18" s="30"/>
      <c r="H18" s="32" t="s">
        <v>66</v>
      </c>
      <c r="I18" s="33" t="s">
        <v>67</v>
      </c>
      <c r="J18" s="33"/>
      <c r="K18" s="49" t="s">
        <v>56</v>
      </c>
      <c r="L18" s="49"/>
      <c r="M18" s="50">
        <v>1</v>
      </c>
      <c r="N18" s="50">
        <f t="shared" si="2"/>
        <v>40000</v>
      </c>
      <c r="O18" s="50" t="s">
        <v>172</v>
      </c>
      <c r="P18" s="51"/>
    </row>
    <row r="19" s="4" customFormat="1" ht="30" customHeight="1" spans="1:16">
      <c r="A19" s="27">
        <f t="shared" si="1"/>
        <v>12</v>
      </c>
      <c r="B19" s="28" t="s">
        <v>175</v>
      </c>
      <c r="C19" s="28" t="s">
        <v>175</v>
      </c>
      <c r="D19" s="29" t="s">
        <v>176</v>
      </c>
      <c r="E19" s="30"/>
      <c r="F19" s="31" t="s">
        <v>52</v>
      </c>
      <c r="G19" s="30"/>
      <c r="H19" s="32" t="s">
        <v>177</v>
      </c>
      <c r="I19" s="33" t="s">
        <v>178</v>
      </c>
      <c r="J19" s="33" t="s">
        <v>55</v>
      </c>
      <c r="K19" s="49" t="s">
        <v>56</v>
      </c>
      <c r="L19" s="49"/>
      <c r="M19" s="50">
        <v>1</v>
      </c>
      <c r="N19" s="50">
        <f t="shared" si="2"/>
        <v>40000</v>
      </c>
      <c r="O19" s="50" t="s">
        <v>172</v>
      </c>
      <c r="P19" s="51"/>
    </row>
    <row r="20" s="4" customFormat="1" ht="30" customHeight="1" spans="1:16">
      <c r="A20" s="27">
        <f t="shared" si="1"/>
        <v>13</v>
      </c>
      <c r="B20" s="28" t="s">
        <v>179</v>
      </c>
      <c r="C20" s="28" t="s">
        <v>179</v>
      </c>
      <c r="D20" s="29" t="s">
        <v>180</v>
      </c>
      <c r="E20" s="30"/>
      <c r="F20" s="31" t="s">
        <v>52</v>
      </c>
      <c r="G20" s="30"/>
      <c r="H20" s="32" t="s">
        <v>177</v>
      </c>
      <c r="I20" s="33" t="s">
        <v>178</v>
      </c>
      <c r="J20" s="33" t="s">
        <v>55</v>
      </c>
      <c r="K20" s="49" t="s">
        <v>56</v>
      </c>
      <c r="L20" s="49"/>
      <c r="M20" s="50">
        <v>1</v>
      </c>
      <c r="N20" s="50">
        <f t="shared" si="2"/>
        <v>40000</v>
      </c>
      <c r="O20" s="50" t="s">
        <v>172</v>
      </c>
      <c r="P20" s="51"/>
    </row>
    <row r="21" s="4" customFormat="1" ht="30" customHeight="1" spans="1:16">
      <c r="A21" s="27">
        <f t="shared" si="1"/>
        <v>14</v>
      </c>
      <c r="B21" s="28" t="s">
        <v>181</v>
      </c>
      <c r="C21" s="28" t="s">
        <v>181</v>
      </c>
      <c r="D21" s="29" t="s">
        <v>182</v>
      </c>
      <c r="E21" s="30"/>
      <c r="F21" s="31" t="s">
        <v>52</v>
      </c>
      <c r="G21" s="30"/>
      <c r="H21" s="32" t="s">
        <v>183</v>
      </c>
      <c r="I21" s="33" t="s">
        <v>54</v>
      </c>
      <c r="J21" s="33"/>
      <c r="K21" s="49" t="s">
        <v>56</v>
      </c>
      <c r="L21" s="49"/>
      <c r="M21" s="50">
        <v>1</v>
      </c>
      <c r="N21" s="50">
        <f t="shared" si="2"/>
        <v>40000</v>
      </c>
      <c r="O21" s="50" t="s">
        <v>172</v>
      </c>
      <c r="P21" s="51"/>
    </row>
    <row r="22" s="4" customFormat="1" ht="30" customHeight="1" spans="1:16">
      <c r="A22" s="27">
        <f t="shared" si="1"/>
        <v>15</v>
      </c>
      <c r="B22" s="28" t="s">
        <v>184</v>
      </c>
      <c r="C22" s="28" t="s">
        <v>184</v>
      </c>
      <c r="D22" s="29" t="s">
        <v>185</v>
      </c>
      <c r="E22" s="30"/>
      <c r="F22" s="31" t="s">
        <v>52</v>
      </c>
      <c r="G22" s="30"/>
      <c r="H22" s="32" t="s">
        <v>177</v>
      </c>
      <c r="I22" s="33" t="s">
        <v>178</v>
      </c>
      <c r="J22" s="33"/>
      <c r="K22" s="49" t="s">
        <v>56</v>
      </c>
      <c r="L22" s="49"/>
      <c r="M22" s="50">
        <v>2</v>
      </c>
      <c r="N22" s="50">
        <f t="shared" si="2"/>
        <v>80000</v>
      </c>
      <c r="O22" s="50" t="s">
        <v>172</v>
      </c>
      <c r="P22" s="51"/>
    </row>
    <row r="23" s="4" customFormat="1" ht="30" customHeight="1" spans="1:16">
      <c r="A23" s="27">
        <f t="shared" si="1"/>
        <v>16</v>
      </c>
      <c r="B23" s="28" t="s">
        <v>186</v>
      </c>
      <c r="C23" s="28" t="s">
        <v>186</v>
      </c>
      <c r="D23" s="29" t="s">
        <v>187</v>
      </c>
      <c r="E23" s="30"/>
      <c r="F23" s="31" t="s">
        <v>52</v>
      </c>
      <c r="G23" s="30"/>
      <c r="H23" s="32" t="s">
        <v>85</v>
      </c>
      <c r="I23" s="33" t="s">
        <v>188</v>
      </c>
      <c r="J23" s="33"/>
      <c r="K23" s="49" t="s">
        <v>56</v>
      </c>
      <c r="L23" s="49"/>
      <c r="M23" s="50">
        <v>1</v>
      </c>
      <c r="N23" s="50">
        <f t="shared" si="2"/>
        <v>40000</v>
      </c>
      <c r="O23" s="50" t="s">
        <v>172</v>
      </c>
      <c r="P23" s="51"/>
    </row>
    <row r="24" s="4" customFormat="1" ht="30" customHeight="1" spans="1:16">
      <c r="A24" s="27">
        <v>13</v>
      </c>
      <c r="B24" s="28" t="s">
        <v>189</v>
      </c>
      <c r="C24" s="28" t="s">
        <v>189</v>
      </c>
      <c r="D24" s="29" t="s">
        <v>190</v>
      </c>
      <c r="E24" s="30"/>
      <c r="F24" s="31" t="s">
        <v>52</v>
      </c>
      <c r="G24" s="30"/>
      <c r="H24" s="32" t="s">
        <v>85</v>
      </c>
      <c r="I24" s="33" t="s">
        <v>188</v>
      </c>
      <c r="J24" s="33"/>
      <c r="K24" s="49" t="s">
        <v>56</v>
      </c>
      <c r="L24" s="49"/>
      <c r="M24" s="50">
        <v>1</v>
      </c>
      <c r="N24" s="50">
        <f t="shared" si="2"/>
        <v>40000</v>
      </c>
      <c r="O24" s="50" t="s">
        <v>172</v>
      </c>
      <c r="P24" s="51"/>
    </row>
    <row r="25" s="4" customFormat="1" ht="30" customHeight="1" spans="1:16">
      <c r="A25" s="27">
        <v>18</v>
      </c>
      <c r="B25" s="28" t="s">
        <v>191</v>
      </c>
      <c r="C25" s="28" t="s">
        <v>191</v>
      </c>
      <c r="D25" s="29" t="s">
        <v>192</v>
      </c>
      <c r="E25" s="30"/>
      <c r="F25" s="31" t="s">
        <v>52</v>
      </c>
      <c r="G25" s="30"/>
      <c r="H25" s="32" t="s">
        <v>193</v>
      </c>
      <c r="I25" s="33" t="s">
        <v>54</v>
      </c>
      <c r="J25" s="33"/>
      <c r="K25" s="49" t="s">
        <v>56</v>
      </c>
      <c r="L25" s="49"/>
      <c r="M25" s="50">
        <v>1</v>
      </c>
      <c r="N25" s="50">
        <f t="shared" si="2"/>
        <v>40000</v>
      </c>
      <c r="O25" s="50" t="s">
        <v>172</v>
      </c>
      <c r="P25" s="51"/>
    </row>
    <row r="26" s="4" customFormat="1" ht="30" customHeight="1" spans="1:16">
      <c r="A26" s="27">
        <v>19</v>
      </c>
      <c r="B26" s="28" t="s">
        <v>194</v>
      </c>
      <c r="C26" s="28" t="s">
        <v>194</v>
      </c>
      <c r="D26" s="29" t="s">
        <v>195</v>
      </c>
      <c r="E26" s="30"/>
      <c r="F26" s="31" t="s">
        <v>52</v>
      </c>
      <c r="G26" s="30"/>
      <c r="H26" s="32" t="s">
        <v>177</v>
      </c>
      <c r="I26" s="33" t="s">
        <v>196</v>
      </c>
      <c r="J26" s="33"/>
      <c r="K26" s="49" t="s">
        <v>56</v>
      </c>
      <c r="L26" s="49"/>
      <c r="M26" s="50">
        <v>1</v>
      </c>
      <c r="N26" s="50">
        <f t="shared" si="2"/>
        <v>40000</v>
      </c>
      <c r="O26" s="50" t="s">
        <v>172</v>
      </c>
      <c r="P26" s="51"/>
    </row>
    <row r="27" s="4" customFormat="1" ht="30" customHeight="1" spans="1:16">
      <c r="A27" s="27">
        <v>20</v>
      </c>
      <c r="B27" s="28" t="s">
        <v>197</v>
      </c>
      <c r="C27" s="28" t="s">
        <v>197</v>
      </c>
      <c r="D27" s="29" t="s">
        <v>198</v>
      </c>
      <c r="E27" s="30"/>
      <c r="F27" s="31" t="s">
        <v>52</v>
      </c>
      <c r="G27" s="30"/>
      <c r="H27" s="32" t="s">
        <v>177</v>
      </c>
      <c r="I27" s="33" t="s">
        <v>199</v>
      </c>
      <c r="J27" s="33"/>
      <c r="K27" s="49" t="s">
        <v>56</v>
      </c>
      <c r="L27" s="49"/>
      <c r="M27" s="50">
        <v>1</v>
      </c>
      <c r="N27" s="50">
        <f t="shared" si="2"/>
        <v>40000</v>
      </c>
      <c r="O27" s="50" t="s">
        <v>172</v>
      </c>
      <c r="P27" s="51"/>
    </row>
    <row r="28" s="4" customFormat="1" ht="30" customHeight="1" spans="1:16">
      <c r="A28" s="27">
        <v>21</v>
      </c>
      <c r="B28" s="28" t="s">
        <v>200</v>
      </c>
      <c r="C28" s="28" t="s">
        <v>200</v>
      </c>
      <c r="D28" s="29" t="s">
        <v>201</v>
      </c>
      <c r="E28" s="30"/>
      <c r="F28" s="31" t="s">
        <v>52</v>
      </c>
      <c r="G28" s="30"/>
      <c r="H28" s="32" t="s">
        <v>193</v>
      </c>
      <c r="I28" s="33" t="s">
        <v>54</v>
      </c>
      <c r="J28" s="33"/>
      <c r="K28" s="49" t="s">
        <v>56</v>
      </c>
      <c r="L28" s="49"/>
      <c r="M28" s="50">
        <v>1</v>
      </c>
      <c r="N28" s="50">
        <f t="shared" ref="N28:N33" si="3">M28*40000</f>
        <v>40000</v>
      </c>
      <c r="O28" s="50" t="s">
        <v>172</v>
      </c>
      <c r="P28" s="51"/>
    </row>
    <row r="29" s="4" customFormat="1" ht="30" customHeight="1" spans="1:16">
      <c r="A29" s="27">
        <v>22</v>
      </c>
      <c r="B29" s="28" t="s">
        <v>202</v>
      </c>
      <c r="C29" s="28" t="s">
        <v>202</v>
      </c>
      <c r="D29" s="29" t="s">
        <v>203</v>
      </c>
      <c r="E29" s="30"/>
      <c r="F29" s="31" t="s">
        <v>52</v>
      </c>
      <c r="G29" s="30"/>
      <c r="H29" s="32" t="s">
        <v>85</v>
      </c>
      <c r="I29" s="33" t="s">
        <v>204</v>
      </c>
      <c r="J29" s="33"/>
      <c r="K29" s="49" t="s">
        <v>56</v>
      </c>
      <c r="L29" s="49"/>
      <c r="M29" s="50">
        <v>2</v>
      </c>
      <c r="N29" s="50">
        <f t="shared" si="3"/>
        <v>80000</v>
      </c>
      <c r="O29" s="50" t="s">
        <v>172</v>
      </c>
      <c r="P29" s="51"/>
    </row>
    <row r="30" s="4" customFormat="1" ht="30" customHeight="1" spans="1:16">
      <c r="A30" s="27">
        <v>23</v>
      </c>
      <c r="B30" s="28" t="s">
        <v>205</v>
      </c>
      <c r="C30" s="28" t="s">
        <v>205</v>
      </c>
      <c r="D30" s="29" t="s">
        <v>206</v>
      </c>
      <c r="E30" s="30"/>
      <c r="F30" s="31" t="s">
        <v>52</v>
      </c>
      <c r="G30" s="30"/>
      <c r="H30" s="32" t="s">
        <v>177</v>
      </c>
      <c r="I30" s="33" t="s">
        <v>207</v>
      </c>
      <c r="J30" s="33"/>
      <c r="K30" s="49" t="s">
        <v>56</v>
      </c>
      <c r="L30" s="49"/>
      <c r="M30" s="50">
        <v>1</v>
      </c>
      <c r="N30" s="50">
        <f t="shared" si="3"/>
        <v>40000</v>
      </c>
      <c r="O30" s="50" t="s">
        <v>172</v>
      </c>
      <c r="P30" s="51"/>
    </row>
    <row r="31" s="4" customFormat="1" ht="30" customHeight="1" spans="1:16">
      <c r="A31" s="27">
        <v>24</v>
      </c>
      <c r="B31" s="28" t="s">
        <v>208</v>
      </c>
      <c r="C31" s="28" t="s">
        <v>208</v>
      </c>
      <c r="D31" s="29" t="s">
        <v>209</v>
      </c>
      <c r="E31" s="30"/>
      <c r="F31" s="31" t="s">
        <v>52</v>
      </c>
      <c r="G31" s="30"/>
      <c r="H31" s="32" t="s">
        <v>85</v>
      </c>
      <c r="I31" s="33" t="s">
        <v>210</v>
      </c>
      <c r="J31" s="33"/>
      <c r="K31" s="49" t="s">
        <v>56</v>
      </c>
      <c r="L31" s="49"/>
      <c r="M31" s="50">
        <v>1</v>
      </c>
      <c r="N31" s="50">
        <f t="shared" si="3"/>
        <v>40000</v>
      </c>
      <c r="O31" s="50" t="s">
        <v>172</v>
      </c>
      <c r="P31" s="51"/>
    </row>
    <row r="32" s="4" customFormat="1" ht="30" customHeight="1" spans="1:16">
      <c r="A32" s="27">
        <v>25</v>
      </c>
      <c r="B32" s="28" t="s">
        <v>211</v>
      </c>
      <c r="C32" s="28" t="s">
        <v>211</v>
      </c>
      <c r="D32" s="29" t="s">
        <v>212</v>
      </c>
      <c r="E32" s="30"/>
      <c r="F32" s="31" t="s">
        <v>52</v>
      </c>
      <c r="G32" s="30"/>
      <c r="H32" s="32" t="s">
        <v>193</v>
      </c>
      <c r="I32" s="33" t="s">
        <v>54</v>
      </c>
      <c r="J32" s="33"/>
      <c r="K32" s="49" t="s">
        <v>56</v>
      </c>
      <c r="L32" s="49"/>
      <c r="M32" s="50">
        <v>2</v>
      </c>
      <c r="N32" s="50">
        <f t="shared" si="3"/>
        <v>80000</v>
      </c>
      <c r="O32" s="50" t="s">
        <v>172</v>
      </c>
      <c r="P32" s="51"/>
    </row>
    <row r="33" s="4" customFormat="1" ht="30" customHeight="1" spans="1:16">
      <c r="A33" s="27">
        <v>26</v>
      </c>
      <c r="B33" s="28" t="s">
        <v>213</v>
      </c>
      <c r="C33" s="28" t="s">
        <v>213</v>
      </c>
      <c r="D33" s="29" t="s">
        <v>214</v>
      </c>
      <c r="E33" s="30"/>
      <c r="F33" s="31" t="s">
        <v>52</v>
      </c>
      <c r="G33" s="30"/>
      <c r="H33" s="32" t="s">
        <v>177</v>
      </c>
      <c r="I33" s="33" t="s">
        <v>215</v>
      </c>
      <c r="J33" s="33"/>
      <c r="K33" s="49" t="s">
        <v>56</v>
      </c>
      <c r="L33" s="49"/>
      <c r="M33" s="50">
        <v>1</v>
      </c>
      <c r="N33" s="50">
        <f t="shared" si="3"/>
        <v>40000</v>
      </c>
      <c r="O33" s="50" t="s">
        <v>172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216</v>
      </c>
    </row>
    <row r="2" spans="1:1">
      <c r="A2" s="1" t="s">
        <v>217</v>
      </c>
    </row>
    <row r="3" spans="1:1">
      <c r="A3" s="1" t="s">
        <v>149</v>
      </c>
    </row>
    <row r="4" spans="1:1">
      <c r="A4" s="1" t="s">
        <v>218</v>
      </c>
    </row>
    <row r="5" spans="1:1">
      <c r="A5" s="1" t="s">
        <v>193</v>
      </c>
    </row>
    <row r="6" spans="1:1">
      <c r="A6" s="1" t="s">
        <v>183</v>
      </c>
    </row>
    <row r="7" spans="1:1">
      <c r="A7" s="1" t="s">
        <v>219</v>
      </c>
    </row>
    <row r="8" spans="1:1">
      <c r="A8" s="1" t="s">
        <v>220</v>
      </c>
    </row>
    <row r="9" spans="1:1">
      <c r="A9" s="1" t="s">
        <v>221</v>
      </c>
    </row>
    <row r="10" spans="1:1">
      <c r="A10" s="1" t="s">
        <v>222</v>
      </c>
    </row>
    <row r="11" spans="1:1">
      <c r="A11" s="1" t="s">
        <v>223</v>
      </c>
    </row>
    <row r="12" spans="1:1">
      <c r="A12" s="1" t="s">
        <v>53</v>
      </c>
    </row>
    <row r="13" spans="1:1">
      <c r="A13" s="1" t="s">
        <v>224</v>
      </c>
    </row>
    <row r="14" spans="1:1">
      <c r="A14" s="1" t="s">
        <v>225</v>
      </c>
    </row>
    <row r="15" spans="1:1">
      <c r="A15" s="1" t="s">
        <v>89</v>
      </c>
    </row>
    <row r="16" spans="1:1">
      <c r="A16" s="1" t="s">
        <v>226</v>
      </c>
    </row>
    <row r="17" spans="1:1">
      <c r="A17" s="1" t="s">
        <v>227</v>
      </c>
    </row>
    <row r="18" spans="1:1">
      <c r="A18" s="1" t="s">
        <v>228</v>
      </c>
    </row>
    <row r="19" spans="1:1">
      <c r="A19" s="1" t="s">
        <v>229</v>
      </c>
    </row>
    <row r="20" spans="1:1">
      <c r="A20" s="1" t="s">
        <v>230</v>
      </c>
    </row>
    <row r="21" spans="1:1">
      <c r="A21" s="1" t="s">
        <v>231</v>
      </c>
    </row>
    <row r="22" spans="1:1">
      <c r="A22" s="1" t="s">
        <v>177</v>
      </c>
    </row>
    <row r="23" spans="1:1">
      <c r="A23" s="1" t="s">
        <v>232</v>
      </c>
    </row>
    <row r="24" spans="1:1">
      <c r="A24" s="1" t="s">
        <v>85</v>
      </c>
    </row>
    <row r="25" spans="1:1">
      <c r="A25" s="1" t="s">
        <v>233</v>
      </c>
    </row>
    <row r="26" spans="1:1">
      <c r="A26" s="1" t="s">
        <v>234</v>
      </c>
    </row>
    <row r="27" spans="1:1">
      <c r="A27" s="1" t="s">
        <v>66</v>
      </c>
    </row>
    <row r="28" spans="1:1">
      <c r="A28" s="1" t="s">
        <v>235</v>
      </c>
    </row>
    <row r="29" spans="1:1">
      <c r="A29" s="1" t="s">
        <v>236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北京-外购件申请单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2006-09-13T11:21:00Z</dcterms:created>
  <cp:lastPrinted>2020-07-07T00:54:00Z</cp:lastPrinted>
  <dcterms:modified xsi:type="dcterms:W3CDTF">2022-02-18T06:42:43Z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75AA8A57DE0E4554825A4449E3CC63A2</vt:lpwstr>
  </property>
</Properties>
</file>