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410" tabRatio="849" activeTab="1"/>
  </bookViews>
  <sheets>
    <sheet name="封面 " sheetId="11" r:id="rId1"/>
    <sheet name="文件修改记录表" sheetId="13" r:id="rId2"/>
    <sheet name="外购件开发申请单" sheetId="5" r:id="rId3"/>
    <sheet name="外购件-借用" sheetId="14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外购件开发申请单!$A$7:$P$327</definedName>
    <definedName name="_xlnm._FilterDatabase" localSheetId="3" hidden="1">'外购件-借用'!$A$7:$P$22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'外购件-借用'!$A$1:$P$22</definedName>
    <definedName name="_xlnm.Print_Area" localSheetId="2">外购件开发申请单!$A$1:$P$327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3">'外购件-借用'!$5:$7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  <definedName name="印刷レーザー" localSheetId="0">[7]!印刷レーザー</definedName>
    <definedName name="印刷レーザー" localSheetId="1">[8]!印刷レーザー</definedName>
  </definedNames>
  <calcPr calcId="144525"/>
</workbook>
</file>

<file path=xl/sharedStrings.xml><?xml version="1.0" encoding="utf-8"?>
<sst xmlns="http://schemas.openxmlformats.org/spreadsheetml/2006/main" count="2965" uniqueCount="999">
  <si>
    <t>外 购 件 开 发 申 请 单</t>
  </si>
  <si>
    <t>H6戴姆勒</t>
  </si>
  <si>
    <t>编制：</t>
  </si>
  <si>
    <t>李雪佳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</si>
  <si>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</si>
  <si>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</si>
  <si>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</si>
  <si>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</si>
  <si>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</si>
  <si>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</si>
  <si>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</si>
  <si>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</si>
  <si>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</si>
  <si>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</si>
  <si>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</si>
  <si>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外购件开发申请单/H6戴姆勒</t>
  </si>
  <si>
    <t>A1</t>
  </si>
  <si>
    <t>2022.01.05</t>
  </si>
  <si>
    <t>根据EBOM，编制清单</t>
  </si>
  <si>
    <t>A2</t>
  </si>
  <si>
    <t>2022.01.20</t>
  </si>
  <si>
    <t>增加仰角连接杆和面套原材料</t>
  </si>
  <si>
    <t>A3</t>
  </si>
  <si>
    <t>2022.02.18</t>
  </si>
  <si>
    <t>根据工艺BOM，更改清单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</si>
  <si>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</si>
  <si>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</si>
  <si>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</si>
  <si>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</si>
  <si>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</si>
  <si>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</si>
  <si>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</si>
  <si>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</si>
  <si>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项目名称：H6戴姆勒项目</t>
  </si>
  <si>
    <t>项目代码：ZY1707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</si>
  <si>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</si>
  <si>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</si>
  <si>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</si>
  <si>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</si>
  <si>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</si>
  <si>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</si>
  <si>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</si>
  <si>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</si>
  <si>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</si>
  <si>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</si>
  <si>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</si>
  <si>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</si>
  <si>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</si>
  <si>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</si>
  <si>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</si>
  <si>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</si>
  <si>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SHT0011643</t>
  </si>
  <si>
    <t>靠背支撑板</t>
  </si>
  <si>
    <t>黑色</t>
  </si>
  <si>
    <t>EA</t>
  </si>
  <si>
    <t>塑料件</t>
  </si>
  <si>
    <t>PP</t>
  </si>
  <si>
    <t>——</t>
  </si>
  <si>
    <t>河北外购</t>
  </si>
  <si>
    <t>BCL0010009</t>
  </si>
  <si>
    <t>靠背板固定卡扣</t>
  </si>
  <si>
    <t>标准件</t>
  </si>
  <si>
    <t>SHT0011945</t>
  </si>
  <si>
    <t>靠背面套钢丝1</t>
  </si>
  <si>
    <t>线材件</t>
  </si>
  <si>
    <t>φ3</t>
  </si>
  <si>
    <t>SHT0011946</t>
  </si>
  <si>
    <t>靠背面套钢丝2</t>
  </si>
  <si>
    <t>SHT0011327</t>
  </si>
  <si>
    <t>塑料卡扣</t>
  </si>
  <si>
    <t>POM</t>
  </si>
  <si>
    <t>SHT0011443</t>
  </si>
  <si>
    <t>刺毛条上</t>
  </si>
  <si>
    <t>SHT0011444</t>
  </si>
  <si>
    <t>刺毛条下</t>
  </si>
  <si>
    <t>SHT0011445</t>
  </si>
  <si>
    <t>刺毛条中</t>
  </si>
  <si>
    <t>SHT0011439</t>
  </si>
  <si>
    <t>靠背3D网格中上</t>
  </si>
  <si>
    <t>织网</t>
  </si>
  <si>
    <t>ASSY</t>
  </si>
  <si>
    <t>SHT0011442</t>
  </si>
  <si>
    <t>靠背3D网格中下</t>
  </si>
  <si>
    <t>SHT0011644</t>
  </si>
  <si>
    <t>靠背舒适性海绵右</t>
  </si>
  <si>
    <t>无网格布</t>
  </si>
  <si>
    <t>海绵</t>
  </si>
  <si>
    <t>PUR</t>
  </si>
  <si>
    <t>SHT0011645</t>
  </si>
  <si>
    <t>靠背舒适性海绵中上</t>
  </si>
  <si>
    <t>SHT0011646</t>
  </si>
  <si>
    <t>靠背舒适性海绵中下</t>
  </si>
  <si>
    <t>SHT0011647</t>
  </si>
  <si>
    <t>靠背舒适性海绵左</t>
  </si>
  <si>
    <t>SHT0010636</t>
  </si>
  <si>
    <t>主驾高配安全带总成</t>
  </si>
  <si>
    <t>Autoliv</t>
  </si>
  <si>
    <t>安全件</t>
  </si>
  <si>
    <t>SHT0011649</t>
  </si>
  <si>
    <t>主驾低配安全带总成</t>
  </si>
  <si>
    <t>SHT0011651</t>
  </si>
  <si>
    <t>副驾安全带总成</t>
  </si>
  <si>
    <t>SHT0014041</t>
  </si>
  <si>
    <t>吊环固定螺栓A</t>
  </si>
  <si>
    <t>SHT0014042</t>
  </si>
  <si>
    <t>吊环固定螺栓B</t>
  </si>
  <si>
    <t>SHT0014044</t>
  </si>
  <si>
    <t>吊环隔圈</t>
  </si>
  <si>
    <t>SHT0014043</t>
  </si>
  <si>
    <t>端片固定螺栓</t>
  </si>
  <si>
    <t>BSP0010014</t>
  </si>
  <si>
    <t>高调器滑盖回位簧</t>
  </si>
  <si>
    <t>65Mn</t>
  </si>
  <si>
    <t>达克罗</t>
  </si>
  <si>
    <t>SHT0011642</t>
  </si>
  <si>
    <t>高调器衬套</t>
  </si>
  <si>
    <t>SWRCH35K</t>
  </si>
  <si>
    <t>BSP0010015</t>
  </si>
  <si>
    <t>调高解锁按钮回位簧</t>
  </si>
  <si>
    <t>SHT0010877</t>
  </si>
  <si>
    <t>安全带高调解锁按钮限位块</t>
  </si>
  <si>
    <t>ABS</t>
  </si>
  <si>
    <t>SHT0011788</t>
  </si>
  <si>
    <t>主驾驶靠背四气袋腰托总成</t>
  </si>
  <si>
    <t>pp8303</t>
  </si>
  <si>
    <t>SHT0011331</t>
  </si>
  <si>
    <t>主驾驶靠背两气袋腰托总成</t>
  </si>
  <si>
    <t>装配总成件</t>
  </si>
  <si>
    <t>SHT0011779</t>
  </si>
  <si>
    <t>副驾驶靠背两气袋腰托总成</t>
  </si>
  <si>
    <t>SHT0011360</t>
  </si>
  <si>
    <t>侧翼塑料支撑板</t>
  </si>
  <si>
    <t>BFA0010014</t>
  </si>
  <si>
    <t>扶手锁止销</t>
  </si>
  <si>
    <t>左右共用</t>
  </si>
  <si>
    <t>冷墩件</t>
  </si>
  <si>
    <t>SHT0011116</t>
  </si>
  <si>
    <t>主驾带扣总成</t>
  </si>
  <si>
    <t>带螺栓（Autoliv）</t>
  </si>
  <si>
    <t>SHT0011652</t>
  </si>
  <si>
    <t>副驾高配带扣总成</t>
  </si>
  <si>
    <t>BEC0010013</t>
  </si>
  <si>
    <t>DPD</t>
  </si>
  <si>
    <t>电器件</t>
  </si>
  <si>
    <t>SHT0011656</t>
  </si>
  <si>
    <t>坐垫钢丝</t>
  </si>
  <si>
    <t>φ2</t>
  </si>
  <si>
    <t>SHT0011430</t>
  </si>
  <si>
    <t>坐垫3D网格中</t>
  </si>
  <si>
    <t>SHT0011657</t>
  </si>
  <si>
    <t>坐垫舒适性海绵右</t>
  </si>
  <si>
    <t>SHT0011658</t>
  </si>
  <si>
    <t>坐垫舒适性海绵左</t>
  </si>
  <si>
    <t>SHT0011659</t>
  </si>
  <si>
    <t>坐垫舒适性海绵中</t>
  </si>
  <si>
    <t>SHT0011011</t>
  </si>
  <si>
    <t>通风加热孔盖板</t>
  </si>
  <si>
    <t>PA6+GF30</t>
  </si>
  <si>
    <t>皮纹</t>
  </si>
  <si>
    <t>BSP0010020</t>
  </si>
  <si>
    <t>罩壳弹簧卡子</t>
  </si>
  <si>
    <t>非标件</t>
  </si>
  <si>
    <t>镀白锌</t>
  </si>
  <si>
    <t>SHT0010356</t>
  </si>
  <si>
    <t>靠背调节手柄销轴</t>
  </si>
  <si>
    <t>圆钢</t>
  </si>
  <si>
    <t>20#</t>
  </si>
  <si>
    <t>BSP0010017</t>
  </si>
  <si>
    <t>主驾驶靠背调节手柄卡接簧</t>
  </si>
  <si>
    <t>BSP0010018</t>
  </si>
  <si>
    <t>副驾驶靠背调节手柄卡接簧</t>
  </si>
  <si>
    <t>BSP0010011</t>
  </si>
  <si>
    <t>变阻尼拉线回位簧</t>
  </si>
  <si>
    <t>弹簧</t>
  </si>
  <si>
    <t>SHT0011056</t>
  </si>
  <si>
    <t>阻尼拨杆连接塑料件</t>
  </si>
  <si>
    <t>SHT0011552</t>
  </si>
  <si>
    <t>主驾驶速降开关按钮帽</t>
  </si>
  <si>
    <t>SHT0011578</t>
  </si>
  <si>
    <t>副驾驶速降开关按钮帽</t>
  </si>
  <si>
    <t>BFA0010037</t>
  </si>
  <si>
    <t>内梅花盘头三角牙自攻螺钉</t>
  </si>
  <si>
    <t>螺钉固定到钣金上</t>
  </si>
  <si>
    <t>黑锌</t>
  </si>
  <si>
    <t>BFA0010038</t>
  </si>
  <si>
    <t>内梅花盘头自攻螺钉（尾端平头）</t>
  </si>
  <si>
    <t>螺钉固定到塑料件上</t>
  </si>
  <si>
    <t>BFA0010019</t>
  </si>
  <si>
    <t>内六角花形低圆柱头螺钉</t>
  </si>
  <si>
    <t>坐垫和靠背连接用</t>
  </si>
  <si>
    <t>Fe/Zn12F  镀锌膜厚12um黑色钝化中性盐雾120h(GB/T9799)</t>
  </si>
  <si>
    <t>BFA0010029</t>
  </si>
  <si>
    <t>内六角花形盘头螺钉</t>
  </si>
  <si>
    <t>底支架和底座模块化连接用</t>
  </si>
  <si>
    <t>不锈钢</t>
  </si>
  <si>
    <t>BPC0010020</t>
  </si>
  <si>
    <t>进气金属接头</t>
  </si>
  <si>
    <t>BCL0010013</t>
  </si>
  <si>
    <t>卡钣金扎带（背面）</t>
  </si>
  <si>
    <t>SHT0011148</t>
  </si>
  <si>
    <t>靠背防护罩</t>
  </si>
  <si>
    <t>PU</t>
  </si>
  <si>
    <t>SHT0011149</t>
  </si>
  <si>
    <t>坐垫防护罩</t>
  </si>
  <si>
    <t>SHT0011150</t>
  </si>
  <si>
    <t>操作说明书</t>
  </si>
  <si>
    <t>SHT0011022</t>
  </si>
  <si>
    <t>靠背泡沫预埋钢丝1</t>
  </si>
  <si>
    <t>线材</t>
  </si>
  <si>
    <t xml:space="preserve">20# ⌀2.0  </t>
  </si>
  <si>
    <t>SHT0010256</t>
  </si>
  <si>
    <t>调节器解锁钣金</t>
  </si>
  <si>
    <t>钣金件</t>
  </si>
  <si>
    <t>SPFH590 t=2.0</t>
  </si>
  <si>
    <t>SHT0010406</t>
  </si>
  <si>
    <t>H6副驾驶主动侧圆盘总成</t>
  </si>
  <si>
    <t>分总成</t>
  </si>
  <si>
    <t>SHT0010890</t>
  </si>
  <si>
    <t>翻转限位钣金安装轴</t>
  </si>
  <si>
    <t>冷镦</t>
  </si>
  <si>
    <t>SHT0010299</t>
  </si>
  <si>
    <t>H6靠背调节手柄安装轴</t>
  </si>
  <si>
    <t>SWRCH22A</t>
  </si>
  <si>
    <t>SHT0010910</t>
  </si>
  <si>
    <t>靠背调节角度限位片-主边</t>
  </si>
  <si>
    <t>SAPH440 t=3.0</t>
  </si>
  <si>
    <t>SHT0010412</t>
  </si>
  <si>
    <t>H6副驾驶从动侧圆盘总成</t>
  </si>
  <si>
    <t>SHT0010408</t>
  </si>
  <si>
    <t>坐垫翻折支撑轴套</t>
  </si>
  <si>
    <t>SHT0010192</t>
  </si>
  <si>
    <t>蜗簧固定钣金片2</t>
  </si>
  <si>
    <t>SPFH590
t=3.0</t>
  </si>
  <si>
    <t>SHT0011408</t>
  </si>
  <si>
    <t>法兰面焊接螺母</t>
  </si>
  <si>
    <t>SHT0010069</t>
  </si>
  <si>
    <t>蜗簧下固定钣金</t>
  </si>
  <si>
    <t>SHT0010786</t>
  </si>
  <si>
    <t>罩壳固定钣金片</t>
  </si>
  <si>
    <t>SAPH440 t=2.0</t>
  </si>
  <si>
    <t>SHT0010909</t>
  </si>
  <si>
    <t>靠背调节角度限位片-副边</t>
  </si>
  <si>
    <t>SAPH440 T=3.0</t>
  </si>
  <si>
    <t>SHT0010763</t>
  </si>
  <si>
    <t>H6肩部支撑钢丝</t>
  </si>
  <si>
    <t>Q235 Φ6</t>
  </si>
  <si>
    <t>SHT0010081</t>
  </si>
  <si>
    <t>靠背板支撑钢丝1</t>
  </si>
  <si>
    <t>Q235 Φ5</t>
  </si>
  <si>
    <t>SHT0010418</t>
  </si>
  <si>
    <t>安全带上支撑钢丝</t>
  </si>
  <si>
    <t>SHT0010780</t>
  </si>
  <si>
    <t>气袋腰托下固定点焊接总成</t>
  </si>
  <si>
    <t>焊接总成</t>
  </si>
  <si>
    <t>SHT0010296</t>
  </si>
  <si>
    <t>调角器连动杆</t>
  </si>
  <si>
    <t>管材</t>
  </si>
  <si>
    <t>50Mn  t=1.0</t>
  </si>
  <si>
    <t>BAS0010013</t>
  </si>
  <si>
    <t>金属轴套(坐垫翻折)</t>
  </si>
  <si>
    <t>DC01 t=0.5</t>
  </si>
  <si>
    <t>SHT0010895</t>
  </si>
  <si>
    <t>开口挡圈</t>
  </si>
  <si>
    <t>SHT0010798</t>
  </si>
  <si>
    <t>靠背调节铸件(福田)</t>
  </si>
  <si>
    <t>压铸件</t>
  </si>
  <si>
    <t>YX041</t>
  </si>
  <si>
    <t>BSP0010008</t>
  </si>
  <si>
    <t>靠背调节钣金回位簧</t>
  </si>
  <si>
    <t>BFA0010041</t>
  </si>
  <si>
    <t>BSP0010006</t>
  </si>
  <si>
    <t>靠背调节蜗簧</t>
  </si>
  <si>
    <t>BFA0010031</t>
  </si>
  <si>
    <t>内六角花型盘头螺钉</t>
  </si>
  <si>
    <t>BFA0010032</t>
  </si>
  <si>
    <t>大垫圈</t>
  </si>
  <si>
    <t>BSP0010016</t>
  </si>
  <si>
    <t>坐垫翻折限位钣金回位簧</t>
  </si>
  <si>
    <t>SHT0011028</t>
  </si>
  <si>
    <t>座垫泡沫预埋钢丝1</t>
  </si>
  <si>
    <t>SHT0011693</t>
  </si>
  <si>
    <t>SHT0011029</t>
  </si>
  <si>
    <t>无纺布</t>
  </si>
  <si>
    <t>SHT0011014</t>
  </si>
  <si>
    <t>钢丝焊接总成</t>
  </si>
  <si>
    <t>SHT0010699</t>
  </si>
  <si>
    <t>橡胶垫安装支架</t>
  </si>
  <si>
    <t>SHT0014101</t>
  </si>
  <si>
    <t>垫片</t>
  </si>
  <si>
    <t>注塑件</t>
  </si>
  <si>
    <t>BFA0010070</t>
  </si>
  <si>
    <t>橡胶垫固定垫片</t>
  </si>
  <si>
    <t>SHT0014099</t>
  </si>
  <si>
    <t>左侧立板加强板</t>
  </si>
  <si>
    <t>SAPH590 t=2.0</t>
  </si>
  <si>
    <t>SHT0014100</t>
  </si>
  <si>
    <t>右侧立板加强板</t>
  </si>
  <si>
    <t>SHT0011484</t>
  </si>
  <si>
    <t>BFA0010033</t>
  </si>
  <si>
    <t>内六角花形圆柱头螺钉</t>
  </si>
  <si>
    <t>SHT0011653</t>
  </si>
  <si>
    <t>安全带带扣（无线束）总成</t>
  </si>
  <si>
    <t>SHT0011034</t>
  </si>
  <si>
    <t>H6副司机座椅底支架导管</t>
  </si>
  <si>
    <t>QSTE340TM   
Φ22*4.0</t>
  </si>
  <si>
    <t>SHT0010779</t>
  </si>
  <si>
    <t>气袋腰托侧翼支撑钢丝</t>
  </si>
  <si>
    <t>SHT0010060</t>
  </si>
  <si>
    <t>SHT0011260</t>
  </si>
  <si>
    <t>面套钩挂钢丝</t>
  </si>
  <si>
    <t>SHT0010297</t>
  </si>
  <si>
    <t>H6主驾驶主动侧圆盘</t>
  </si>
  <si>
    <t>佛吉亚S3U产品（非全齿） 佛吉亚内部编码（S3U）:2830496X(LH)</t>
  </si>
  <si>
    <t>SHT0010788</t>
  </si>
  <si>
    <t>仰角调节限位柱</t>
  </si>
  <si>
    <t>SHT0010722</t>
  </si>
  <si>
    <t>司机主边调角器下连接板A</t>
  </si>
  <si>
    <t>左右对称件</t>
  </si>
  <si>
    <t>【C】SPFH590 /T=1.6</t>
  </si>
  <si>
    <t>SHT0010300</t>
  </si>
  <si>
    <t>H6主驾驶从动侧圆盘</t>
  </si>
  <si>
    <t>佛吉亚S3U产品（非全齿）。佛吉亚内部编码（S3U）:1492946X</t>
  </si>
  <si>
    <t>SHT0010725</t>
  </si>
  <si>
    <t>司机副边调角器下连接板B</t>
  </si>
  <si>
    <t>SHT0010259</t>
  </si>
  <si>
    <t>仰角拉线靠背固定钣金</t>
  </si>
  <si>
    <t>SAPH440 T=2.0</t>
  </si>
  <si>
    <t>SHT0010068</t>
  </si>
  <si>
    <t>右侧扶手固定加强板焊接总成</t>
  </si>
  <si>
    <t>焊接总成件</t>
  </si>
  <si>
    <t>SHT0010059</t>
  </si>
  <si>
    <t>靠背调节角度限位片</t>
  </si>
  <si>
    <t>SAPH440 T=4.0</t>
  </si>
  <si>
    <t>SHT0010723</t>
  </si>
  <si>
    <t>司机主边调角器下连接板B</t>
  </si>
  <si>
    <t>SHT0011209</t>
  </si>
  <si>
    <t>左侧扶手固定加强板焊接总成</t>
  </si>
  <si>
    <t>SHT0010074</t>
  </si>
  <si>
    <t>靠背侧翼支撑钢丝</t>
  </si>
  <si>
    <t>Q235 Φ7</t>
  </si>
  <si>
    <t>SHT0010257</t>
  </si>
  <si>
    <t>靠背调节铸件</t>
  </si>
  <si>
    <t>系统原零件名称为：靠背调节钣金.现改为：靠背调节铸件</t>
  </si>
  <si>
    <t>压铸</t>
  </si>
  <si>
    <t>SHT0010258</t>
  </si>
  <si>
    <t>仰角解锁铸件</t>
  </si>
  <si>
    <t>系统原零件名称为：仰角解锁钣金.现改为：仰角解锁铸件</t>
  </si>
  <si>
    <t>BSP0010009</t>
  </si>
  <si>
    <t>仰角解锁铸件回位簧</t>
  </si>
  <si>
    <t>SHT0011363</t>
  </si>
  <si>
    <t>焊接轴套</t>
  </si>
  <si>
    <t>20</t>
  </si>
  <si>
    <t>SHT0011364</t>
  </si>
  <si>
    <t>扶手转轴</t>
  </si>
  <si>
    <t>机加工件</t>
  </si>
  <si>
    <t>35</t>
  </si>
  <si>
    <t>BFA0010018</t>
  </si>
  <si>
    <t>六角头螺栓</t>
  </si>
  <si>
    <t>扶手支架固定使用，GB/T5782等级8.8级 预涂S级锁固胶（标准QC/T 597）</t>
  </si>
  <si>
    <t>SHT0010039</t>
  </si>
  <si>
    <t>延伸锁止钣金</t>
  </si>
  <si>
    <t>65Mn t=2.0</t>
  </si>
  <si>
    <t>SHT0010802</t>
  </si>
  <si>
    <t>延伸锁止钣金固定螺栓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</si>
  <si>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</si>
  <si>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</si>
  <si>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BFA0010020</t>
  </si>
  <si>
    <t>全金属六角法兰面锁紧螺母</t>
  </si>
  <si>
    <t>坐盆与延伸锁止钣金固定使用--性能等级为8级，产品等级A级</t>
  </si>
  <si>
    <t>SHT0010283</t>
  </si>
  <si>
    <t>H6滑轨本体</t>
  </si>
  <si>
    <t>装配总成</t>
  </si>
  <si>
    <t>SHT0010286</t>
  </si>
  <si>
    <t>H6司机滑轨解锁手柄</t>
  </si>
  <si>
    <t>管材件</t>
  </si>
  <si>
    <t>HC340/590DP T=1.5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</si>
  <si>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</si>
  <si>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</si>
  <si>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</si>
  <si>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</si>
  <si>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</si>
  <si>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</si>
  <si>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SHT0011520</t>
  </si>
  <si>
    <t>内绞架支撑管（VDC）</t>
  </si>
  <si>
    <t>VDC阀</t>
  </si>
  <si>
    <t>Q195     Ф25×3.0</t>
  </si>
  <si>
    <t>SHT0010054</t>
  </si>
  <si>
    <t>VDC阀上固定轴</t>
  </si>
  <si>
    <t>SHT0010052</t>
  </si>
  <si>
    <t>阻尼器上固定钣金</t>
  </si>
  <si>
    <t>SPFH590 /T=4.0</t>
  </si>
  <si>
    <t>BAS0010003</t>
  </si>
  <si>
    <t>绞架轴套</t>
  </si>
  <si>
    <t>GFM-1719-25(易格斯标准号)</t>
  </si>
  <si>
    <t>塑料轴套</t>
  </si>
  <si>
    <t>SHT0010058</t>
  </si>
  <si>
    <t>外绞架旋转轴</t>
  </si>
  <si>
    <t>SHT0010306</t>
  </si>
  <si>
    <t>阻尼器下固定钣金焊接总成</t>
  </si>
  <si>
    <t>SHT0010047</t>
  </si>
  <si>
    <t>内绞架前滚轮轴</t>
  </si>
  <si>
    <t>调质处理HRC26-28</t>
  </si>
  <si>
    <t>SHT0010049</t>
  </si>
  <si>
    <t>内绞架后转轴</t>
  </si>
  <si>
    <t>SHT0010202</t>
  </si>
  <si>
    <t>外绞架固定块</t>
  </si>
  <si>
    <t>零件颜色：本色</t>
  </si>
  <si>
    <t>SHT0010203</t>
  </si>
  <si>
    <t>内绞架固定块</t>
  </si>
  <si>
    <t>SHT0011237</t>
  </si>
  <si>
    <t>内绞架固定块支撑轴套</t>
  </si>
  <si>
    <t>与SHT0010307相比增加表面处理。</t>
  </si>
  <si>
    <t>SHT0010811</t>
  </si>
  <si>
    <t>滚轮总成</t>
  </si>
  <si>
    <t>SHT0010207</t>
  </si>
  <si>
    <t>座框旋转轴轴套</t>
  </si>
  <si>
    <t>（螺纹M8*1.25性能等级8级）</t>
  </si>
  <si>
    <t>SHT0010208</t>
  </si>
  <si>
    <t>【H】上框支架异形焊接螺母</t>
  </si>
  <si>
    <t>BFA0010023</t>
  </si>
  <si>
    <t>内六角圆柱头螺钉</t>
  </si>
  <si>
    <t>用于上框侧加强版与上框侧支架固定使用。</t>
  </si>
  <si>
    <t>BFA0010025</t>
  </si>
  <si>
    <t>8级 产品等级为A</t>
  </si>
  <si>
    <t>SHT0010226</t>
  </si>
  <si>
    <t>仰角连杆3左侧钣金</t>
  </si>
  <si>
    <t>SHT0010225</t>
  </si>
  <si>
    <t>仰角连杆轴</t>
  </si>
  <si>
    <t>与短连接杆连接使用</t>
  </si>
  <si>
    <t>SHT0010227</t>
  </si>
  <si>
    <t>仰角连杆3右侧钣金</t>
  </si>
  <si>
    <t>与SHT0010226对称</t>
  </si>
  <si>
    <t>SHT0010228</t>
  </si>
  <si>
    <t>仰角锁止钣金</t>
  </si>
  <si>
    <t>【B】 30CrMo /T=6.0</t>
  </si>
  <si>
    <t>SHT0010220</t>
  </si>
  <si>
    <t>仰角连杆2</t>
  </si>
  <si>
    <t>SPFH590 /T=5.0</t>
  </si>
  <si>
    <t>BAS0010006</t>
  </si>
  <si>
    <t>仰角连杆2塑料轴套</t>
  </si>
  <si>
    <t>PA6</t>
  </si>
  <si>
    <t>BAS0010007</t>
  </si>
  <si>
    <t>仰角连杆2塑料垫片</t>
  </si>
  <si>
    <t>BFA0010081</t>
  </si>
  <si>
    <t>圆柱头内六角全螺纹螺栓</t>
  </si>
  <si>
    <t>【M】ECR0006707</t>
  </si>
  <si>
    <t>BFA0010026</t>
  </si>
  <si>
    <t>GB/T 96.1-2002 选用钢 硬度等级300HV</t>
  </si>
  <si>
    <t>SHT0010816</t>
  </si>
  <si>
    <t>仰角下限位胶敦</t>
  </si>
  <si>
    <t>橡胶</t>
  </si>
  <si>
    <t>天然橡胶</t>
  </si>
  <si>
    <t>SHT0010307</t>
  </si>
  <si>
    <t>减震前横梁支撑轴套</t>
  </si>
  <si>
    <t>SHT0013995</t>
  </si>
  <si>
    <t>座椅上限位缓冲块</t>
  </si>
  <si>
    <t>BFA0010062</t>
  </si>
  <si>
    <t>焊接方螺母</t>
  </si>
  <si>
    <t>【D】ECR0005621客户输入底支架，M8螺母强度等级由8变为10级。</t>
  </si>
  <si>
    <t>SHT0011112</t>
  </si>
  <si>
    <t>安全带卷收器固定钣金焊接总成</t>
  </si>
  <si>
    <t>【N】ECR0006870 客户要求卷首器前移18mm钣金结构调整。</t>
  </si>
  <si>
    <t>SHT0011416</t>
  </si>
  <si>
    <t>副司机安全带卷收器固定钣金焊接总成</t>
  </si>
  <si>
    <t>BFA0010027</t>
  </si>
  <si>
    <t>安全带卷收器固定钣金  固定  强度等级8.8级 使用预涂S级锁固胶（标准QC/T 597）</t>
  </si>
  <si>
    <t>SHT0010216</t>
  </si>
  <si>
    <t>气囊下支撑钣金固定轴套</t>
  </si>
  <si>
    <t>SHT0013932</t>
  </si>
  <si>
    <t>座椅下限位缓冲块</t>
  </si>
  <si>
    <t>SHT0010240</t>
  </si>
  <si>
    <t>防尘罩支撑钣金</t>
  </si>
  <si>
    <t>3.7日新增</t>
  </si>
  <si>
    <t>BFA0010028</t>
  </si>
  <si>
    <t>开口型平圆头抽芯铆钉</t>
  </si>
  <si>
    <t>公称直径d=4mm、公称长度l=8mm、钉体由铝合金（ALA）制造、钉芯由钢（St）制造、性能等级11的开口型平圆头抽芯铆钉。</t>
  </si>
  <si>
    <t>铝合金</t>
  </si>
  <si>
    <t>SHT0010218</t>
  </si>
  <si>
    <t>减震器连接异型螺母</t>
  </si>
  <si>
    <t>减震器上下框使用（螺纹M8*1.25性能等级8级）</t>
  </si>
  <si>
    <t>SHT0010319</t>
  </si>
  <si>
    <t>H6减震器上框连接螺栓</t>
  </si>
  <si>
    <t>减震器上框固定使用（螺纹M8*1.25性能等级8.8级 使用预涂S级锁固胶（标准QC/T 597）  T50）</t>
  </si>
  <si>
    <t>BFA0010040</t>
  </si>
  <si>
    <t>内梅花盘头带介自攻螺钉</t>
  </si>
  <si>
    <t>PT标准WN1451 K80*14气囊固定使用。不低于8.8级</t>
  </si>
  <si>
    <t>20Mn</t>
  </si>
  <si>
    <t>SHT0011934</t>
  </si>
  <si>
    <t>可调阻尼器总成</t>
  </si>
  <si>
    <t>SHT0011500</t>
  </si>
  <si>
    <t>变阻尼调节拉线支架</t>
  </si>
  <si>
    <t>SHT0010314</t>
  </si>
  <si>
    <t>阻尼器下连接螺栓</t>
  </si>
  <si>
    <t>8.8级，使用预涂S级锁固胶（标准QC/T 597）</t>
  </si>
  <si>
    <t>SHT0010313</t>
  </si>
  <si>
    <t>阻尼器上连接螺栓</t>
  </si>
  <si>
    <t>内六角M8×35螺纹M8*1.25性能等级8.8级 使用预涂S级锁固胶（标准QC/T 597）</t>
  </si>
  <si>
    <t>【H】10B22</t>
  </si>
  <si>
    <t>BFA0010022</t>
  </si>
  <si>
    <t>VDC阀安装使用</t>
  </si>
  <si>
    <t>SHT0010231</t>
  </si>
  <si>
    <t>3.0平台防尘罩总成</t>
  </si>
  <si>
    <t>SHT0010383</t>
  </si>
  <si>
    <t>仰角调节拉线总成</t>
  </si>
  <si>
    <t>SHT0010128</t>
  </si>
  <si>
    <t>仰角锁止齿板</t>
  </si>
  <si>
    <t xml:space="preserve">原技术参数为：表面渗氮，hrc52-63,渗氮厚度dc=0.2-0.4mm  经与黄骅工厂交流后变更为表面渗氮，hrc40-45,渗氮厚度dc=0.15-0.05mm  </t>
  </si>
  <si>
    <t>【B】30CrMo /T=6.0</t>
  </si>
  <si>
    <t>BFA0010021</t>
  </si>
  <si>
    <t>【M】ECR0006707仰角锁止结构调整-零件数量调整。</t>
  </si>
  <si>
    <t>SHT0010829</t>
  </si>
  <si>
    <t>仰角小齿板连接螺母</t>
  </si>
  <si>
    <t>BSP0010007</t>
  </si>
  <si>
    <t>仰角回位拉簧</t>
  </si>
  <si>
    <t>【M】ECR0006707仰角锁止结构调整</t>
  </si>
  <si>
    <t>SHT0013705</t>
  </si>
  <si>
    <t>仰角凸轮钣金</t>
  </si>
  <si>
    <t>BAS0010005</t>
  </si>
  <si>
    <t>仰角连杆3轴套</t>
  </si>
  <si>
    <t>GFM-1213-12(易格斯标准号)</t>
  </si>
  <si>
    <t>SHT0010261</t>
  </si>
  <si>
    <t>罩壳固定钣金</t>
  </si>
  <si>
    <t>SHT0010122</t>
  </si>
  <si>
    <t>座框旋转螺栓轴套</t>
  </si>
  <si>
    <t>【O】ECR0006809座框与减震器连接螺栓在六轴耐久实验48H后出现螺纹根部断裂问题。</t>
  </si>
  <si>
    <t>SHT0010842</t>
  </si>
  <si>
    <t>仰角拉线座框固定钣金</t>
  </si>
  <si>
    <t>SPCC T=2.5</t>
  </si>
  <si>
    <t>SHT0010136</t>
  </si>
  <si>
    <t>坐盆调节限位钣金</t>
  </si>
  <si>
    <t>SHT0010134</t>
  </si>
  <si>
    <t>坐盆延伸固定钣金</t>
  </si>
  <si>
    <t>SHT0010219</t>
  </si>
  <si>
    <t>仰角连接异型螺母</t>
  </si>
  <si>
    <t>与座框连接使用</t>
  </si>
  <si>
    <t>SHT0010843</t>
  </si>
  <si>
    <t>座框仰角固定螺栓</t>
  </si>
  <si>
    <t>仰角与座框连接使用</t>
  </si>
  <si>
    <t>SHT0010315</t>
  </si>
  <si>
    <t>座框减震器连接轴</t>
  </si>
  <si>
    <t>座框与减震器连接使用(M8*1.25性能等级8.8级 使用预涂S级锁固胶（标准QC/T 597）)</t>
  </si>
  <si>
    <t>SHT0011399</t>
  </si>
  <si>
    <t>润滑脂</t>
  </si>
  <si>
    <t>SHT0013970</t>
  </si>
  <si>
    <t>功能座椅遮挡塑料件</t>
  </si>
  <si>
    <t>PP-TD20</t>
  </si>
  <si>
    <t>2022.02.18增加</t>
  </si>
  <si>
    <t>SHT0010371</t>
  </si>
  <si>
    <t>坐垫翻折支撑钣金右</t>
  </si>
  <si>
    <t>SHT0010372</t>
  </si>
  <si>
    <t>坐垫翻折限位钣金</t>
  </si>
  <si>
    <t>SAPH440 t=6.0</t>
  </si>
  <si>
    <t>SHT0011320</t>
  </si>
  <si>
    <t>主驾驶座椅靠背面套总成</t>
  </si>
  <si>
    <t>织物面套</t>
  </si>
  <si>
    <t>缝纫总成</t>
  </si>
  <si>
    <t>SHT0013286</t>
  </si>
  <si>
    <t>织物面套（带加热垫）</t>
  </si>
  <si>
    <t>SHT0011321</t>
  </si>
  <si>
    <t>PVC面套</t>
  </si>
  <si>
    <t>SHT0011602</t>
  </si>
  <si>
    <t>副驾驶座椅靠背面套总成</t>
  </si>
  <si>
    <t>SHT0011019</t>
  </si>
  <si>
    <t>副司机靠背护面总成</t>
  </si>
  <si>
    <t>SHT0010696</t>
  </si>
  <si>
    <t>左旁侧板</t>
  </si>
  <si>
    <t>SHT0010392</t>
  </si>
  <si>
    <t>H6左侧立板</t>
  </si>
  <si>
    <t>SHT0010391</t>
  </si>
  <si>
    <t>H6右侧立板</t>
  </si>
  <si>
    <t>SHT0010393</t>
  </si>
  <si>
    <t>H6前下支撑板</t>
  </si>
  <si>
    <t>SAPH440 t=2.5</t>
  </si>
  <si>
    <t>SHT0010394</t>
  </si>
  <si>
    <t>H6后下支撑板</t>
  </si>
  <si>
    <t>SHT0010064</t>
  </si>
  <si>
    <t>靠背骨架侧边板</t>
  </si>
  <si>
    <t>SPFH590
t=2.0</t>
  </si>
  <si>
    <t>SHT0010245</t>
  </si>
  <si>
    <t>扶手固定加强板2</t>
  </si>
  <si>
    <t>SHT0010724</t>
  </si>
  <si>
    <t>司机副边调角器下连接钣A</t>
  </si>
  <si>
    <t>SPFH590
t=1.6</t>
  </si>
  <si>
    <t>SHT0010370</t>
  </si>
  <si>
    <t>坐垫翻折支撑钣金左</t>
  </si>
  <si>
    <t>SHT0010070</t>
  </si>
  <si>
    <t>扶手固定加强板1</t>
  </si>
  <si>
    <t>SHT0010384</t>
  </si>
  <si>
    <t>副驾蜗簧固定钣金片1</t>
  </si>
  <si>
    <t>SHT0010368</t>
  </si>
  <si>
    <t>副司机安全带上固定钣金</t>
  </si>
  <si>
    <t>SHT0010369</t>
  </si>
  <si>
    <t>副司机安全带上固定加强钣金</t>
  </si>
  <si>
    <t>SHT0010385</t>
  </si>
  <si>
    <t>坐垫翻折连接钣金左</t>
  </si>
  <si>
    <t>SHT0010386</t>
  </si>
  <si>
    <t>坐垫翻折连接钣金右</t>
  </si>
  <si>
    <t>SAPH440 t=5.0</t>
  </si>
  <si>
    <t>SHT0011030</t>
  </si>
  <si>
    <t>副驾驶安全带出口罩壳底座</t>
  </si>
  <si>
    <t>PC+ABS</t>
  </si>
  <si>
    <t>SHT0010674</t>
  </si>
  <si>
    <t>副驾驶安全带出口罩壳</t>
  </si>
  <si>
    <t>SHT0010698</t>
  </si>
  <si>
    <t>右旁侧板</t>
  </si>
  <si>
    <t>SHT0010395</t>
  </si>
  <si>
    <t>H6副驾安全带固定钣金</t>
  </si>
  <si>
    <t>SHT0010675</t>
  </si>
  <si>
    <t>副驾驶员副边罩壳</t>
  </si>
  <si>
    <t>PP-T20</t>
  </si>
  <si>
    <t>SHT0010676</t>
  </si>
  <si>
    <t>副驾驶员主边罩壳</t>
  </si>
  <si>
    <t>SHT0011556</t>
  </si>
  <si>
    <t>副驾驶员后部罩壳</t>
  </si>
  <si>
    <t>SHT0010677</t>
  </si>
  <si>
    <t>靠背调节手柄</t>
  </si>
  <si>
    <t>SHT0011031</t>
  </si>
  <si>
    <t>H6副司机座椅底支架上板</t>
  </si>
  <si>
    <t>QSTE420TM</t>
  </si>
  <si>
    <t>SHT0011032</t>
  </si>
  <si>
    <t>H6副司机座椅底支架左下板</t>
  </si>
  <si>
    <t>SHT0011033</t>
  </si>
  <si>
    <t>H6副司机座椅底支架右下板</t>
  </si>
  <si>
    <t>SHT0011466</t>
  </si>
  <si>
    <t>靠背左侧无纺布</t>
  </si>
  <si>
    <t>SHT0013275</t>
  </si>
  <si>
    <t>靠背右侧无纺布</t>
  </si>
  <si>
    <t>SHT0010365</t>
  </si>
  <si>
    <t>安全带吊环罩壳</t>
  </si>
  <si>
    <t>SHT0010601</t>
  </si>
  <si>
    <t>安全带高调器总成</t>
  </si>
  <si>
    <t>包含固定螺栓</t>
  </si>
  <si>
    <t>SHT0010667</t>
  </si>
  <si>
    <t>高配安全带出口罩壳</t>
  </si>
  <si>
    <t>高调型</t>
  </si>
  <si>
    <t>SHT0010882</t>
  </si>
  <si>
    <t>高配安全带出口罩壳底座</t>
  </si>
  <si>
    <t>SHT0010668</t>
  </si>
  <si>
    <t>标配安全带出口罩壳</t>
  </si>
  <si>
    <t>标准型</t>
  </si>
  <si>
    <t>SHT0010883</t>
  </si>
  <si>
    <t>标配安全带出口罩壳底座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</si>
  <si>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</si>
  <si>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</si>
  <si>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</si>
  <si>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</si>
  <si>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</si>
  <si>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</si>
  <si>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SHT0010878</t>
  </si>
  <si>
    <t>安全带高调解锁按钮底座</t>
  </si>
  <si>
    <t>SHT0011340</t>
  </si>
  <si>
    <t>坐垫织物面套总成</t>
  </si>
  <si>
    <t>SHT0013287</t>
  </si>
  <si>
    <t>SHT0011341</t>
  </si>
  <si>
    <t>坐垫PVC面套总成</t>
  </si>
  <si>
    <t>SHT0011025</t>
  </si>
  <si>
    <t>副司机座垫护面总成</t>
  </si>
  <si>
    <t>分成件</t>
  </si>
  <si>
    <t>SHT0010354</t>
  </si>
  <si>
    <t>坐盆延伸手柄</t>
  </si>
  <si>
    <t>SHT0011462</t>
  </si>
  <si>
    <t>副驾驶高配右侧罩壳</t>
  </si>
  <si>
    <t>SHT0010331</t>
  </si>
  <si>
    <t>驾驶员左侧罩壳</t>
  </si>
  <si>
    <t>SHT0010333</t>
  </si>
  <si>
    <t>驾驶员右侧罩壳</t>
  </si>
  <si>
    <t>SHT0011463</t>
  </si>
  <si>
    <t>副驾驶高配左侧罩壳</t>
  </si>
  <si>
    <t>SHT0010332</t>
  </si>
  <si>
    <t>驾驶员标配前罩壳</t>
  </si>
  <si>
    <t>SHT0010976</t>
  </si>
  <si>
    <t>驾驶员高配前罩壳</t>
  </si>
  <si>
    <t>SHT0010657</t>
  </si>
  <si>
    <t>驾驶员后侧罩壳</t>
  </si>
  <si>
    <t>SHT0010981</t>
  </si>
  <si>
    <t>驾驶员塑料件支撑板</t>
  </si>
  <si>
    <t>SHT0011482</t>
  </si>
  <si>
    <t>副驾驶塑料件支撑板</t>
  </si>
  <si>
    <t>SHT0010336</t>
  </si>
  <si>
    <t>驾驶员靠背调节手柄</t>
  </si>
  <si>
    <t>SHT0011508</t>
  </si>
  <si>
    <t>副驾驶高配靠背调节手柄</t>
  </si>
  <si>
    <t>SHT0010846</t>
  </si>
  <si>
    <t>支架左边板</t>
  </si>
  <si>
    <t>QStE420TM/T=1.5</t>
  </si>
  <si>
    <t>SHT0010848</t>
  </si>
  <si>
    <t>支架右边板</t>
  </si>
  <si>
    <t>SHT0010850</t>
  </si>
  <si>
    <t>支架前板</t>
  </si>
  <si>
    <t>SHT0010851</t>
  </si>
  <si>
    <t>支架后板</t>
  </si>
  <si>
    <t>SHT0010852</t>
  </si>
  <si>
    <t>左地脚支架</t>
  </si>
  <si>
    <t>QStE420TM/T=2.0</t>
  </si>
  <si>
    <t>SHT0010853</t>
  </si>
  <si>
    <t>右地脚支架</t>
  </si>
  <si>
    <t>SHT0010854</t>
  </si>
  <si>
    <t>支撑钣金件</t>
  </si>
  <si>
    <t>SHT0010073</t>
  </si>
  <si>
    <t>安全带上固定钣金</t>
  </si>
  <si>
    <t>SPFH590 /T=2.0</t>
  </si>
  <si>
    <t>SHT0010249</t>
  </si>
  <si>
    <t>安全带上固定加强钣金</t>
  </si>
  <si>
    <t>SHT0010776</t>
  </si>
  <si>
    <t>安全带高调机构固定板2</t>
  </si>
  <si>
    <t>SHT0010191</t>
  </si>
  <si>
    <t>蜗簧固定钣金片1</t>
  </si>
  <si>
    <t>SPFH590 /T=3.0</t>
  </si>
  <si>
    <t>SHT0011362</t>
  </si>
  <si>
    <t>扶手支架</t>
  </si>
  <si>
    <t>SHT0010038</t>
  </si>
  <si>
    <t>坐盆钣金</t>
  </si>
  <si>
    <t>ST14/T=1.0</t>
  </si>
  <si>
    <t>SHT0011394</t>
  </si>
  <si>
    <t>左侧滑轨解锁手柄支撑板</t>
  </si>
  <si>
    <t>SPFH590 /T=2.5</t>
  </si>
  <si>
    <t>SHT0011395</t>
  </si>
  <si>
    <t>滑轨手柄销套</t>
  </si>
  <si>
    <t>SHT0011593</t>
  </si>
  <si>
    <t>右侧滑轨解锁手柄支撑板</t>
  </si>
  <si>
    <t>SHT0010050</t>
  </si>
  <si>
    <t>内绞架支撑钣金</t>
  </si>
  <si>
    <t>SPFH590 /T=3.5</t>
  </si>
  <si>
    <t>SHT0010051</t>
  </si>
  <si>
    <t>气囊支撑钣金</t>
  </si>
  <si>
    <t>SHT0010057</t>
  </si>
  <si>
    <t>外绞架支撑钣金</t>
  </si>
  <si>
    <t>SHT0010067</t>
  </si>
  <si>
    <t>减震器上框左右支架</t>
  </si>
  <si>
    <t>SHT0010209</t>
  </si>
  <si>
    <t>上框右侧加强板</t>
  </si>
  <si>
    <t>SHT0010210</t>
  </si>
  <si>
    <t>上框左侧加强板</t>
  </si>
  <si>
    <t>SHT0010211</t>
  </si>
  <si>
    <t>减震前横梁</t>
  </si>
  <si>
    <t>SHT0010212</t>
  </si>
  <si>
    <t>上框加强板</t>
  </si>
  <si>
    <t>SHT0011009</t>
  </si>
  <si>
    <t>后罩壳固定钣金</t>
  </si>
  <si>
    <t>SAPH440 T=1.5</t>
  </si>
  <si>
    <t>SHT0011010</t>
  </si>
  <si>
    <t>防尘罩后固定支架钣金</t>
  </si>
  <si>
    <t>SHT0010215</t>
  </si>
  <si>
    <t>减震器上框后横梁</t>
  </si>
  <si>
    <t>SHT0010079</t>
  </si>
  <si>
    <t>减震器下框左右支架钣金</t>
  </si>
  <si>
    <t>SHT0010775</t>
  </si>
  <si>
    <t>安全带高调机构固定板1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</si>
  <si>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</si>
  <si>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</si>
  <si>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</si>
  <si>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</si>
  <si>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</si>
  <si>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</si>
  <si>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</si>
  <si>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</si>
  <si>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</si>
  <si>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</si>
  <si>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</si>
  <si>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</si>
  <si>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SHT0011421</t>
  </si>
  <si>
    <t>副司机仰角小齿板防护板</t>
  </si>
  <si>
    <t>SHT0010132</t>
  </si>
  <si>
    <t>座框前连接板</t>
  </si>
  <si>
    <t>TSY0010046</t>
  </si>
  <si>
    <t>仿麂皮绒主面料</t>
  </si>
  <si>
    <t>复合料主料</t>
  </si>
  <si>
    <t>延米</t>
  </si>
  <si>
    <t>织物</t>
  </si>
  <si>
    <t>针织绒布</t>
  </si>
  <si>
    <t>2022.01.20增加</t>
  </si>
  <si>
    <t>TSY0010047</t>
  </si>
  <si>
    <t>机织辅料</t>
  </si>
  <si>
    <t>复合料辅料</t>
  </si>
  <si>
    <t>机织绒布</t>
  </si>
  <si>
    <t>TSY0010048</t>
  </si>
  <si>
    <t>皮革（复合2mmPE）</t>
  </si>
  <si>
    <t>PVC辅料</t>
  </si>
  <si>
    <t>PVC</t>
  </si>
  <si>
    <t>TSY0010072</t>
  </si>
  <si>
    <t>机织主面料</t>
  </si>
  <si>
    <t>TSY0010120</t>
  </si>
  <si>
    <t>通风织物</t>
  </si>
  <si>
    <t>TSY0010067</t>
  </si>
  <si>
    <t>绒布</t>
  </si>
  <si>
    <t>100g/㎡
宽度54mm</t>
  </si>
  <si>
    <t>件</t>
  </si>
  <si>
    <t>吊紧带</t>
  </si>
  <si>
    <t>针刺无纺布</t>
  </si>
  <si>
    <t>TSY0010110</t>
  </si>
  <si>
    <t>吊紧带（绒布+PP条）</t>
  </si>
  <si>
    <t>265*27吊紧带</t>
  </si>
  <si>
    <t>PP+绒布</t>
  </si>
  <si>
    <t>TSY0010111</t>
  </si>
  <si>
    <t>长度520mm</t>
  </si>
  <si>
    <t>绒布+PP条</t>
  </si>
  <si>
    <t>TSY0010112</t>
  </si>
  <si>
    <t>TSY0010113</t>
  </si>
  <si>
    <t>长度390mm</t>
  </si>
  <si>
    <t>TSY0010114</t>
  </si>
  <si>
    <t>长度420mm</t>
  </si>
  <si>
    <t>TSY0010051</t>
  </si>
  <si>
    <t>吊紧带（绒布+勾条）</t>
  </si>
  <si>
    <t>针刺无纺布70mm宽
勾条22mm宽
长度250mm</t>
  </si>
  <si>
    <t>TSY0010052</t>
  </si>
  <si>
    <t>吊紧带（绒布+PP板）</t>
  </si>
  <si>
    <t>针刺无纺布宽78mm   PP板宽40mm     长度210mm</t>
  </si>
  <si>
    <t>TSY0010050</t>
  </si>
  <si>
    <t>毛巾布</t>
  </si>
  <si>
    <t>宽38mm</t>
  </si>
  <si>
    <t>米</t>
  </si>
  <si>
    <t>化纤</t>
  </si>
  <si>
    <t>TSY0010059</t>
  </si>
  <si>
    <t>箭型条（JX-01）</t>
  </si>
  <si>
    <t>1240mm型条</t>
  </si>
  <si>
    <t>根</t>
  </si>
  <si>
    <t>型条</t>
  </si>
  <si>
    <t>共聚PP</t>
  </si>
  <si>
    <t>TSY0010186</t>
  </si>
  <si>
    <t>280mm型条</t>
  </si>
  <si>
    <t>TSY0010115</t>
  </si>
  <si>
    <t>KT-40</t>
  </si>
  <si>
    <t>130mm型条</t>
  </si>
  <si>
    <t>TSY0010116</t>
  </si>
  <si>
    <t>勾条</t>
  </si>
  <si>
    <t>TSY0010117</t>
  </si>
  <si>
    <t>170mm型条</t>
  </si>
  <si>
    <t>TSY0010118</t>
  </si>
  <si>
    <t>30mm型条</t>
  </si>
  <si>
    <t>TSY0010119</t>
  </si>
  <si>
    <t>300mm型条</t>
  </si>
  <si>
    <t>TSY0010082</t>
  </si>
  <si>
    <t>KT-16</t>
  </si>
  <si>
    <t>TSY0010083</t>
  </si>
  <si>
    <t>拉链</t>
  </si>
  <si>
    <t>黑色普通拉链550mm</t>
  </si>
  <si>
    <t>尼龙+树脂</t>
  </si>
  <si>
    <t>TSY0010064</t>
  </si>
  <si>
    <t>黑色普通拉链1150mm</t>
  </si>
  <si>
    <t>TSY0010055</t>
  </si>
  <si>
    <t>明线（银灰色涤纶线）</t>
  </si>
  <si>
    <t>明线</t>
  </si>
  <si>
    <t>缝纫线</t>
  </si>
  <si>
    <t>高强涤纶线</t>
  </si>
  <si>
    <t>TSY0010056</t>
  </si>
  <si>
    <t>暗线（黑色涤纶线）</t>
  </si>
  <si>
    <t>暗线</t>
  </si>
  <si>
    <t>TSY0010057</t>
  </si>
  <si>
    <t>H6高配驾驶员靠背护面总成零部件标识</t>
  </si>
  <si>
    <t>护面总成零部件标识</t>
  </si>
  <si>
    <t>标识</t>
  </si>
  <si>
    <t>涤纶丝</t>
  </si>
  <si>
    <t>TSY0010058</t>
  </si>
  <si>
    <t>H6高配驾驶员座垫护面总成零部件标识</t>
  </si>
  <si>
    <t>TSY0010069</t>
  </si>
  <si>
    <t>H6标配驾驶员靠背护面总成零部件标识</t>
  </si>
  <si>
    <t>TSY0010070</t>
  </si>
  <si>
    <t>H6标配副驾驶员靠背护面总成零部件标识</t>
  </si>
  <si>
    <t>TSY0010071</t>
  </si>
  <si>
    <t>H6标配驾驶员座垫护面总成零部件标识</t>
  </si>
  <si>
    <t>TSY0010077</t>
  </si>
  <si>
    <t>H6低配副驾驶员靠背护面总成零部件标识</t>
  </si>
  <si>
    <t>TSY0010078</t>
  </si>
  <si>
    <t>H6低配副驾驶员座垫护面总成零部件标识</t>
  </si>
  <si>
    <t>TSY0010084</t>
  </si>
  <si>
    <t>副座翻转标识</t>
  </si>
  <si>
    <t>88mm*45mm</t>
  </si>
  <si>
    <t>SHT0011438</t>
  </si>
  <si>
    <t>靠背舒适性海绵中</t>
  </si>
  <si>
    <t>带网格布</t>
  </si>
  <si>
    <t>SHT0011429</t>
  </si>
  <si>
    <t>BPC0010012</t>
  </si>
  <si>
    <t>管箍</t>
  </si>
  <si>
    <t>PC</t>
  </si>
  <si>
    <t>借用</t>
  </si>
  <si>
    <t>BFA0000001</t>
  </si>
  <si>
    <t>GHRC000001</t>
  </si>
  <si>
    <t>C型钉</t>
  </si>
  <si>
    <t>BFA0000285</t>
  </si>
  <si>
    <t>固定阻尼拉线和高调拉线</t>
  </si>
  <si>
    <t>镀黑锌</t>
  </si>
  <si>
    <t>BFA0000004</t>
  </si>
  <si>
    <t>扎带</t>
  </si>
  <si>
    <t>BCL0010006</t>
  </si>
  <si>
    <t>气管卡扣（2新mm）</t>
  </si>
  <si>
    <t>BPC0000019</t>
  </si>
  <si>
    <t>气管防护管</t>
  </si>
  <si>
    <t>BFA0000518</t>
  </si>
  <si>
    <t>M8</t>
  </si>
  <si>
    <t>SCS0005505</t>
  </si>
  <si>
    <t>6804556X0001A</t>
  </si>
  <si>
    <t>主驾塑料耦合器（黑色）</t>
  </si>
  <si>
    <t>BFA0000292</t>
  </si>
  <si>
    <t>十字槽沉头自攻钉-C型</t>
  </si>
  <si>
    <t>BFA0000087</t>
  </si>
  <si>
    <t>M10</t>
  </si>
  <si>
    <t>SCS0005511</t>
  </si>
  <si>
    <t>6904556X0001A</t>
  </si>
  <si>
    <t>副驾塑料耦合器（自然色）</t>
  </si>
  <si>
    <t>佛吉亚内部编码（S3U）:1383125X</t>
  </si>
  <si>
    <t>Minlon 11C40</t>
  </si>
  <si>
    <t>BFA0000003</t>
  </si>
  <si>
    <t>SQDZ 6800004-8</t>
  </si>
  <si>
    <t>F扣</t>
  </si>
  <si>
    <t>pp</t>
  </si>
  <si>
    <t>SHT0001973</t>
  </si>
  <si>
    <t>H5-6801110</t>
  </si>
  <si>
    <t>座垫延伸滑块</t>
  </si>
  <si>
    <t>PPS6345A4HD9050</t>
  </si>
  <si>
    <t>BFA0000400</t>
  </si>
  <si>
    <t>汽车安全带用焊接螺母</t>
  </si>
  <si>
    <t>BFA0000570</t>
  </si>
  <si>
    <t>大帽抽芯铆钉</t>
  </si>
  <si>
    <t>5X16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</si>
  <si>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</si>
  <si>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</si>
  <si>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</si>
  <si>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</si>
  <si>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</si>
  <si>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</si>
  <si>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</si>
  <si>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</si>
  <si>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</si>
  <si>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</si>
  <si>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</si>
  <si>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</si>
  <si>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</si>
  <si>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</si>
  <si>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</si>
  <si>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</si>
  <si>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</si>
  <si>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</si>
  <si>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</si>
  <si>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</si>
  <si>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</si>
  <si>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</si>
  <si>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</si>
  <si>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</si>
  <si>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</si>
  <si>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</si>
  <si>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</si>
  <si>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</si>
  <si>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</si>
  <si>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</si>
  <si>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</si>
  <si>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</si>
  <si>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</si>
  <si>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</si>
  <si>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</si>
  <si>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</si>
  <si>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</si>
  <si>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</si>
  <si>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</si>
  <si>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</si>
  <si>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</si>
  <si>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</si>
  <si>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</si>
  <si>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</si>
  <si>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</si>
  <si>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</si>
  <si>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</si>
  <si>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</si>
  <si>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</si>
  <si>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</si>
  <si>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</si>
  <si>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</si>
  <si>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</si>
  <si>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</si>
  <si>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</si>
  <si>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</si>
  <si>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</si>
  <si>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</si>
  <si>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</si>
  <si>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</si>
  <si>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</si>
  <si>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</si>
  <si>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</si>
  <si>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</si>
  <si>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</si>
  <si>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</si>
  <si>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</si>
  <si>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</si>
  <si>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</si>
  <si>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</si>
  <si>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</si>
  <si>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</si>
  <si>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</si>
  <si>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</si>
  <si>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</si>
  <si>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</si>
  <si>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</si>
  <si>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</si>
  <si>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</si>
  <si>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</si>
  <si>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</si>
  <si>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</si>
  <si>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冷镦件</t>
  </si>
  <si>
    <t>发泡混合料</t>
  </si>
  <si>
    <t>聚氨酯</t>
  </si>
</sst>
</file>

<file path=xl/styles.xml><?xml version="1.0" encoding="utf-8"?>
<styleSheet xmlns="http://schemas.openxmlformats.org/spreadsheetml/2006/main">
  <numFmts count="8">
    <numFmt numFmtId="176" formatCode="0.000_);[Red]\(0.000\)"/>
    <numFmt numFmtId="177" formatCode="_-&quot;€&quot;* #,##0.00_-;\-&quot;€&quot;* #,##0.00_-;_-&quot;€&quot;* \-??_-;_-@_-"/>
    <numFmt numFmtId="178" formatCode="_-&quot;€&quot;* #,##0_-;\-&quot;€&quot;* #,##0_-;_-&quot;€&quot;* &quot;-&quot;_-;_-@_-"/>
    <numFmt numFmtId="43" formatCode="_-* #,##0.00_-;\-* #,##0.00_-;_-* &quot;-&quot;??_-;_-@_-"/>
    <numFmt numFmtId="41" formatCode="_-* #,##0_-;\-* #,##0_-;_-* &quot;-&quot;_-;_-@_-"/>
    <numFmt numFmtId="179" formatCode="0.00_ "/>
    <numFmt numFmtId="180" formatCode="0.0000_);[Red]\(0.0000\)"/>
    <numFmt numFmtId="181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rgb="FF006100"/>
      <name val="宋体"/>
      <charset val="0"/>
      <scheme val="minor"/>
    </font>
    <font>
      <sz val="12"/>
      <name val="新細明體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2"/>
      <color indexed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0" borderId="2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/>
    <xf numFmtId="0" fontId="35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39" fillId="9" borderId="20" applyNumberFormat="0" applyAlignment="0" applyProtection="0">
      <alignment vertical="center"/>
    </xf>
    <xf numFmtId="0" fontId="40" fillId="25" borderId="2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0"/>
    <xf numFmtId="0" fontId="18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/>
    <xf numFmtId="0" fontId="18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3" fillId="35" borderId="27" applyNumberFormat="0" applyFont="0" applyAlignment="0" applyProtection="0">
      <alignment vertical="center"/>
    </xf>
    <xf numFmtId="0" fontId="41" fillId="0" borderId="0"/>
    <xf numFmtId="0" fontId="20" fillId="0" borderId="0"/>
    <xf numFmtId="0" fontId="0" fillId="0" borderId="0">
      <alignment vertical="center"/>
    </xf>
    <xf numFmtId="0" fontId="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0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8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8" applyFont="1" applyFill="1" applyBorder="1" applyAlignment="1" applyProtection="1">
      <alignment horizontal="center" vertical="center" wrapText="1"/>
      <protection locked="0"/>
    </xf>
    <xf numFmtId="0" fontId="3" fillId="0" borderId="2" xfId="72" applyNumberFormat="1" applyFont="1" applyFill="1" applyBorder="1" applyAlignment="1" applyProtection="1">
      <alignment vertical="center" wrapText="1"/>
      <protection locked="0"/>
    </xf>
    <xf numFmtId="0" fontId="3" fillId="0" borderId="3" xfId="72" applyNumberFormat="1" applyFont="1" applyFill="1" applyBorder="1" applyAlignment="1" applyProtection="1">
      <alignment vertical="center" wrapText="1"/>
      <protection locked="0"/>
    </xf>
    <xf numFmtId="0" fontId="4" fillId="0" borderId="4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2" applyNumberFormat="1" applyFont="1" applyFill="1" applyBorder="1" applyAlignment="1" applyProtection="1">
      <alignment vertical="center" wrapText="1"/>
      <protection locked="0"/>
    </xf>
    <xf numFmtId="0" fontId="5" fillId="0" borderId="0" xfId="72" applyNumberFormat="1" applyFont="1" applyFill="1" applyBorder="1" applyAlignment="1" applyProtection="1">
      <alignment vertical="center" wrapText="1"/>
      <protection locked="0"/>
    </xf>
    <xf numFmtId="0" fontId="4" fillId="0" borderId="7" xfId="7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2" applyNumberFormat="1" applyFont="1" applyFill="1" applyBorder="1" applyAlignment="1" applyProtection="1">
      <alignment vertical="center" wrapText="1"/>
      <protection locked="0"/>
    </xf>
    <xf numFmtId="0" fontId="6" fillId="0" borderId="9" xfId="72" applyNumberFormat="1" applyFont="1" applyFill="1" applyBorder="1" applyAlignment="1" applyProtection="1">
      <alignment vertical="center" wrapText="1"/>
      <protection locked="0"/>
    </xf>
    <xf numFmtId="0" fontId="6" fillId="0" borderId="10" xfId="72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8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8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2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2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8" applyFont="1" applyFill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68" applyFont="1" applyFill="1" applyBorder="1" applyAlignment="1" applyProtection="1">
      <alignment horizontal="center" vertical="center" wrapTex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8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1" applyFont="1" applyFill="1" applyBorder="1" applyAlignment="1" applyProtection="1">
      <alignment horizontal="center" vertical="center" wrapText="1"/>
      <protection locked="0"/>
    </xf>
    <xf numFmtId="179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8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8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9" fillId="2" borderId="17" xfId="68" applyNumberFormat="1" applyFont="1" applyFill="1" applyBorder="1" applyAlignment="1" applyProtection="1">
      <alignment horizontal="left" vertical="center" wrapText="1"/>
      <protection locked="0"/>
    </xf>
    <xf numFmtId="0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2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1" applyFont="1" applyFill="1" applyBorder="1" applyAlignment="1" applyProtection="1">
      <alignment horizontal="center" vertical="center" wrapText="1"/>
      <protection locked="0"/>
    </xf>
    <xf numFmtId="0" fontId="11" fillId="0" borderId="0" xfId="11" applyFont="1" applyFill="1" applyBorder="1" applyAlignment="1" applyProtection="1">
      <alignment horizontal="center" vertical="center" wrapText="1"/>
      <protection locked="0"/>
    </xf>
    <xf numFmtId="18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9" fillId="0" borderId="17" xfId="68" applyNumberFormat="1" applyFont="1" applyFill="1" applyBorder="1" applyAlignment="1" applyProtection="1">
      <alignment horizontal="left" vertical="center" wrapText="1"/>
      <protection locked="0"/>
    </xf>
    <xf numFmtId="49" fontId="9" fillId="0" borderId="17" xfId="68" applyNumberFormat="1" applyFont="1" applyFill="1" applyBorder="1" applyAlignment="1" applyProtection="1">
      <alignment horizontal="left" vertical="center" wrapText="1"/>
      <protection locked="0"/>
    </xf>
    <xf numFmtId="0" fontId="9" fillId="0" borderId="17" xfId="68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58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4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right"/>
    </xf>
    <xf numFmtId="0" fontId="0" fillId="0" borderId="9" xfId="50" applyFont="1" applyFill="1" applyBorder="1" applyAlignment="1">
      <alignment vertical="center"/>
    </xf>
    <xf numFmtId="0" fontId="0" fillId="0" borderId="18" xfId="50" applyFont="1" applyFill="1" applyBorder="1" applyAlignment="1">
      <alignment vertical="center"/>
    </xf>
    <xf numFmtId="0" fontId="16" fillId="0" borderId="9" xfId="50" applyFont="1" applyFill="1" applyBorder="1" applyAlignment="1">
      <alignment horizontal="center" vertical="center"/>
    </xf>
    <xf numFmtId="0" fontId="17" fillId="0" borderId="0" xfId="50" applyFont="1" applyFill="1" applyAlignment="1">
      <alignment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7" xfId="66"/>
    <cellStyle name="常规 5" xfId="67"/>
    <cellStyle name="样式 1" xfId="68"/>
    <cellStyle name="样式 1 10" xfId="69"/>
    <cellStyle name="样式 1 2" xfId="70"/>
    <cellStyle name="样式 1 3" xfId="71"/>
    <cellStyle name="样式 1 5 2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emf"/><Relationship Id="rId89" Type="http://schemas.openxmlformats.org/officeDocument/2006/relationships/image" Target="../media/image89.emf"/><Relationship Id="rId88" Type="http://schemas.openxmlformats.org/officeDocument/2006/relationships/image" Target="../media/image88.png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png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e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png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3" Type="http://schemas.openxmlformats.org/officeDocument/2006/relationships/image" Target="../media/image263.emf"/><Relationship Id="rId262" Type="http://schemas.openxmlformats.org/officeDocument/2006/relationships/image" Target="../media/image262.emf"/><Relationship Id="rId261" Type="http://schemas.openxmlformats.org/officeDocument/2006/relationships/image" Target="../media/image261.emf"/><Relationship Id="rId260" Type="http://schemas.openxmlformats.org/officeDocument/2006/relationships/image" Target="../media/image260.emf"/><Relationship Id="rId26" Type="http://schemas.openxmlformats.org/officeDocument/2006/relationships/image" Target="../media/image26.emf"/><Relationship Id="rId259" Type="http://schemas.openxmlformats.org/officeDocument/2006/relationships/image" Target="../media/image259.emf"/><Relationship Id="rId258" Type="http://schemas.openxmlformats.org/officeDocument/2006/relationships/image" Target="../media/image258.emf"/><Relationship Id="rId257" Type="http://schemas.openxmlformats.org/officeDocument/2006/relationships/image" Target="../media/image257.emf"/><Relationship Id="rId256" Type="http://schemas.openxmlformats.org/officeDocument/2006/relationships/image" Target="../media/image256.emf"/><Relationship Id="rId255" Type="http://schemas.openxmlformats.org/officeDocument/2006/relationships/image" Target="../media/image255.emf"/><Relationship Id="rId254" Type="http://schemas.openxmlformats.org/officeDocument/2006/relationships/image" Target="../media/image254.emf"/><Relationship Id="rId253" Type="http://schemas.openxmlformats.org/officeDocument/2006/relationships/image" Target="../media/image253.emf"/><Relationship Id="rId252" Type="http://schemas.openxmlformats.org/officeDocument/2006/relationships/image" Target="../media/image252.emf"/><Relationship Id="rId251" Type="http://schemas.openxmlformats.org/officeDocument/2006/relationships/image" Target="../media/image251.emf"/><Relationship Id="rId250" Type="http://schemas.openxmlformats.org/officeDocument/2006/relationships/image" Target="../media/image250.emf"/><Relationship Id="rId25" Type="http://schemas.openxmlformats.org/officeDocument/2006/relationships/image" Target="../media/image25.emf"/><Relationship Id="rId249" Type="http://schemas.openxmlformats.org/officeDocument/2006/relationships/image" Target="../media/image249.emf"/><Relationship Id="rId248" Type="http://schemas.openxmlformats.org/officeDocument/2006/relationships/image" Target="../media/image248.emf"/><Relationship Id="rId247" Type="http://schemas.openxmlformats.org/officeDocument/2006/relationships/image" Target="../media/image247.emf"/><Relationship Id="rId246" Type="http://schemas.openxmlformats.org/officeDocument/2006/relationships/image" Target="../media/image246.emf"/><Relationship Id="rId245" Type="http://schemas.openxmlformats.org/officeDocument/2006/relationships/image" Target="../media/image245.emf"/><Relationship Id="rId244" Type="http://schemas.openxmlformats.org/officeDocument/2006/relationships/image" Target="../media/image244.emf"/><Relationship Id="rId243" Type="http://schemas.openxmlformats.org/officeDocument/2006/relationships/image" Target="../media/image243.emf"/><Relationship Id="rId242" Type="http://schemas.openxmlformats.org/officeDocument/2006/relationships/image" Target="../media/image242.emf"/><Relationship Id="rId241" Type="http://schemas.openxmlformats.org/officeDocument/2006/relationships/image" Target="../media/image241.png"/><Relationship Id="rId240" Type="http://schemas.openxmlformats.org/officeDocument/2006/relationships/image" Target="../media/image240.emf"/><Relationship Id="rId24" Type="http://schemas.openxmlformats.org/officeDocument/2006/relationships/image" Target="../media/image24.emf"/><Relationship Id="rId239" Type="http://schemas.openxmlformats.org/officeDocument/2006/relationships/image" Target="../media/image239.emf"/><Relationship Id="rId238" Type="http://schemas.openxmlformats.org/officeDocument/2006/relationships/image" Target="../media/image238.emf"/><Relationship Id="rId237" Type="http://schemas.openxmlformats.org/officeDocument/2006/relationships/image" Target="../media/image237.emf"/><Relationship Id="rId236" Type="http://schemas.openxmlformats.org/officeDocument/2006/relationships/image" Target="../media/image236.png"/><Relationship Id="rId235" Type="http://schemas.openxmlformats.org/officeDocument/2006/relationships/image" Target="../media/image235.emf"/><Relationship Id="rId234" Type="http://schemas.openxmlformats.org/officeDocument/2006/relationships/image" Target="../media/image234.emf"/><Relationship Id="rId233" Type="http://schemas.openxmlformats.org/officeDocument/2006/relationships/image" Target="../media/image233.emf"/><Relationship Id="rId232" Type="http://schemas.openxmlformats.org/officeDocument/2006/relationships/image" Target="../media/image232.emf"/><Relationship Id="rId231" Type="http://schemas.openxmlformats.org/officeDocument/2006/relationships/image" Target="../media/image231.emf"/><Relationship Id="rId230" Type="http://schemas.openxmlformats.org/officeDocument/2006/relationships/image" Target="../media/image230.emf"/><Relationship Id="rId23" Type="http://schemas.openxmlformats.org/officeDocument/2006/relationships/image" Target="../media/image23.png"/><Relationship Id="rId229" Type="http://schemas.openxmlformats.org/officeDocument/2006/relationships/image" Target="../media/image229.emf"/><Relationship Id="rId228" Type="http://schemas.openxmlformats.org/officeDocument/2006/relationships/image" Target="../media/image228.emf"/><Relationship Id="rId227" Type="http://schemas.openxmlformats.org/officeDocument/2006/relationships/image" Target="../media/image227.emf"/><Relationship Id="rId226" Type="http://schemas.openxmlformats.org/officeDocument/2006/relationships/image" Target="../media/image226.emf"/><Relationship Id="rId225" Type="http://schemas.openxmlformats.org/officeDocument/2006/relationships/image" Target="../media/image225.emf"/><Relationship Id="rId224" Type="http://schemas.openxmlformats.org/officeDocument/2006/relationships/image" Target="../media/image224.emf"/><Relationship Id="rId223" Type="http://schemas.openxmlformats.org/officeDocument/2006/relationships/image" Target="../media/image223.emf"/><Relationship Id="rId222" Type="http://schemas.openxmlformats.org/officeDocument/2006/relationships/image" Target="../media/image222.emf"/><Relationship Id="rId221" Type="http://schemas.openxmlformats.org/officeDocument/2006/relationships/image" Target="../media/image221.emf"/><Relationship Id="rId220" Type="http://schemas.openxmlformats.org/officeDocument/2006/relationships/image" Target="../media/image220.emf"/><Relationship Id="rId22" Type="http://schemas.openxmlformats.org/officeDocument/2006/relationships/image" Target="../media/image22.emf"/><Relationship Id="rId219" Type="http://schemas.openxmlformats.org/officeDocument/2006/relationships/image" Target="../media/image219.emf"/><Relationship Id="rId218" Type="http://schemas.openxmlformats.org/officeDocument/2006/relationships/image" Target="../media/image218.emf"/><Relationship Id="rId217" Type="http://schemas.openxmlformats.org/officeDocument/2006/relationships/image" Target="../media/image217.emf"/><Relationship Id="rId216" Type="http://schemas.openxmlformats.org/officeDocument/2006/relationships/image" Target="../media/image216.emf"/><Relationship Id="rId215" Type="http://schemas.openxmlformats.org/officeDocument/2006/relationships/image" Target="../media/image215.emf"/><Relationship Id="rId214" Type="http://schemas.openxmlformats.org/officeDocument/2006/relationships/image" Target="../media/image214.emf"/><Relationship Id="rId213" Type="http://schemas.openxmlformats.org/officeDocument/2006/relationships/image" Target="../media/image213.emf"/><Relationship Id="rId212" Type="http://schemas.openxmlformats.org/officeDocument/2006/relationships/image" Target="../media/image212.emf"/><Relationship Id="rId211" Type="http://schemas.openxmlformats.org/officeDocument/2006/relationships/image" Target="../media/image211.emf"/><Relationship Id="rId210" Type="http://schemas.openxmlformats.org/officeDocument/2006/relationships/image" Target="../media/image210.emf"/><Relationship Id="rId21" Type="http://schemas.openxmlformats.org/officeDocument/2006/relationships/image" Target="../media/image21.emf"/><Relationship Id="rId209" Type="http://schemas.openxmlformats.org/officeDocument/2006/relationships/image" Target="../media/image209.emf"/><Relationship Id="rId208" Type="http://schemas.openxmlformats.org/officeDocument/2006/relationships/image" Target="../media/image208.emf"/><Relationship Id="rId207" Type="http://schemas.openxmlformats.org/officeDocument/2006/relationships/image" Target="../media/image207.emf"/><Relationship Id="rId206" Type="http://schemas.openxmlformats.org/officeDocument/2006/relationships/image" Target="../media/image206.emf"/><Relationship Id="rId205" Type="http://schemas.openxmlformats.org/officeDocument/2006/relationships/image" Target="../media/image205.emf"/><Relationship Id="rId204" Type="http://schemas.openxmlformats.org/officeDocument/2006/relationships/image" Target="../media/image204.emf"/><Relationship Id="rId203" Type="http://schemas.openxmlformats.org/officeDocument/2006/relationships/image" Target="../media/image203.emf"/><Relationship Id="rId202" Type="http://schemas.openxmlformats.org/officeDocument/2006/relationships/image" Target="../media/image202.emf"/><Relationship Id="rId201" Type="http://schemas.openxmlformats.org/officeDocument/2006/relationships/image" Target="../media/image201.emf"/><Relationship Id="rId200" Type="http://schemas.openxmlformats.org/officeDocument/2006/relationships/image" Target="../media/image200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9" Type="http://schemas.openxmlformats.org/officeDocument/2006/relationships/image" Target="../media/image199.emf"/><Relationship Id="rId198" Type="http://schemas.openxmlformats.org/officeDocument/2006/relationships/image" Target="../media/image198.emf"/><Relationship Id="rId197" Type="http://schemas.openxmlformats.org/officeDocument/2006/relationships/image" Target="../media/image197.emf"/><Relationship Id="rId196" Type="http://schemas.openxmlformats.org/officeDocument/2006/relationships/image" Target="../media/image196.emf"/><Relationship Id="rId195" Type="http://schemas.openxmlformats.org/officeDocument/2006/relationships/image" Target="../media/image195.emf"/><Relationship Id="rId194" Type="http://schemas.openxmlformats.org/officeDocument/2006/relationships/image" Target="../media/image194.emf"/><Relationship Id="rId193" Type="http://schemas.openxmlformats.org/officeDocument/2006/relationships/image" Target="../media/image193.emf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emf"/><Relationship Id="rId189" Type="http://schemas.openxmlformats.org/officeDocument/2006/relationships/image" Target="../media/image189.png"/><Relationship Id="rId188" Type="http://schemas.openxmlformats.org/officeDocument/2006/relationships/image" Target="../media/image188.emf"/><Relationship Id="rId187" Type="http://schemas.openxmlformats.org/officeDocument/2006/relationships/image" Target="../media/image187.emf"/><Relationship Id="rId186" Type="http://schemas.openxmlformats.org/officeDocument/2006/relationships/image" Target="../media/image186.emf"/><Relationship Id="rId185" Type="http://schemas.openxmlformats.org/officeDocument/2006/relationships/image" Target="../media/image185.emf"/><Relationship Id="rId184" Type="http://schemas.openxmlformats.org/officeDocument/2006/relationships/image" Target="../media/image184.emf"/><Relationship Id="rId183" Type="http://schemas.openxmlformats.org/officeDocument/2006/relationships/image" Target="../media/image183.emf"/><Relationship Id="rId182" Type="http://schemas.openxmlformats.org/officeDocument/2006/relationships/image" Target="../media/image182.emf"/><Relationship Id="rId181" Type="http://schemas.openxmlformats.org/officeDocument/2006/relationships/image" Target="../media/image181.emf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pn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emf"/><Relationship Id="rId15" Type="http://schemas.openxmlformats.org/officeDocument/2006/relationships/image" Target="../media/image15.png"/><Relationship Id="rId149" Type="http://schemas.openxmlformats.org/officeDocument/2006/relationships/image" Target="../media/image149.emf"/><Relationship Id="rId148" Type="http://schemas.openxmlformats.org/officeDocument/2006/relationships/image" Target="../media/image148.emf"/><Relationship Id="rId147" Type="http://schemas.openxmlformats.org/officeDocument/2006/relationships/image" Target="../media/image147.emf"/><Relationship Id="rId146" Type="http://schemas.openxmlformats.org/officeDocument/2006/relationships/image" Target="../media/image146.emf"/><Relationship Id="rId145" Type="http://schemas.openxmlformats.org/officeDocument/2006/relationships/image" Target="../media/image145.emf"/><Relationship Id="rId144" Type="http://schemas.openxmlformats.org/officeDocument/2006/relationships/image" Target="../media/image144.emf"/><Relationship Id="rId143" Type="http://schemas.openxmlformats.org/officeDocument/2006/relationships/image" Target="../media/image143.emf"/><Relationship Id="rId142" Type="http://schemas.openxmlformats.org/officeDocument/2006/relationships/image" Target="../media/image142.emf"/><Relationship Id="rId141" Type="http://schemas.openxmlformats.org/officeDocument/2006/relationships/image" Target="../media/image141.emf"/><Relationship Id="rId140" Type="http://schemas.openxmlformats.org/officeDocument/2006/relationships/image" Target="../media/image140.emf"/><Relationship Id="rId14" Type="http://schemas.openxmlformats.org/officeDocument/2006/relationships/image" Target="../media/image14.emf"/><Relationship Id="rId139" Type="http://schemas.openxmlformats.org/officeDocument/2006/relationships/image" Target="../media/image139.emf"/><Relationship Id="rId138" Type="http://schemas.openxmlformats.org/officeDocument/2006/relationships/image" Target="../media/image138.emf"/><Relationship Id="rId137" Type="http://schemas.openxmlformats.org/officeDocument/2006/relationships/image" Target="../media/image137.png"/><Relationship Id="rId136" Type="http://schemas.openxmlformats.org/officeDocument/2006/relationships/image" Target="../media/image136.emf"/><Relationship Id="rId135" Type="http://schemas.openxmlformats.org/officeDocument/2006/relationships/image" Target="../media/image135.emf"/><Relationship Id="rId134" Type="http://schemas.openxmlformats.org/officeDocument/2006/relationships/image" Target="../media/image134.emf"/><Relationship Id="rId133" Type="http://schemas.openxmlformats.org/officeDocument/2006/relationships/image" Target="../media/image133.png"/><Relationship Id="rId132" Type="http://schemas.openxmlformats.org/officeDocument/2006/relationships/image" Target="../media/image132.emf"/><Relationship Id="rId131" Type="http://schemas.openxmlformats.org/officeDocument/2006/relationships/image" Target="../media/image131.emf"/><Relationship Id="rId130" Type="http://schemas.openxmlformats.org/officeDocument/2006/relationships/image" Target="../media/image130.emf"/><Relationship Id="rId13" Type="http://schemas.openxmlformats.org/officeDocument/2006/relationships/image" Target="../media/image13.emf"/><Relationship Id="rId129" Type="http://schemas.openxmlformats.org/officeDocument/2006/relationships/image" Target="../media/image129.emf"/><Relationship Id="rId128" Type="http://schemas.openxmlformats.org/officeDocument/2006/relationships/image" Target="../media/image128.emf"/><Relationship Id="rId127" Type="http://schemas.openxmlformats.org/officeDocument/2006/relationships/image" Target="../media/image127.emf"/><Relationship Id="rId126" Type="http://schemas.openxmlformats.org/officeDocument/2006/relationships/image" Target="../media/image126.emf"/><Relationship Id="rId125" Type="http://schemas.openxmlformats.org/officeDocument/2006/relationships/image" Target="../media/image125.png"/><Relationship Id="rId124" Type="http://schemas.openxmlformats.org/officeDocument/2006/relationships/image" Target="../media/image124.emf"/><Relationship Id="rId123" Type="http://schemas.openxmlformats.org/officeDocument/2006/relationships/image" Target="../media/image123.png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emf"/><Relationship Id="rId114" Type="http://schemas.openxmlformats.org/officeDocument/2006/relationships/image" Target="../media/image114.emf"/><Relationship Id="rId113" Type="http://schemas.openxmlformats.org/officeDocument/2006/relationships/image" Target="../media/image113.emf"/><Relationship Id="rId112" Type="http://schemas.openxmlformats.org/officeDocument/2006/relationships/image" Target="../media/image112.emf"/><Relationship Id="rId111" Type="http://schemas.openxmlformats.org/officeDocument/2006/relationships/image" Target="../media/image111.e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emf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2.emf"/><Relationship Id="rId8" Type="http://schemas.openxmlformats.org/officeDocument/2006/relationships/image" Target="../media/image271.png"/><Relationship Id="rId7" Type="http://schemas.openxmlformats.org/officeDocument/2006/relationships/image" Target="../media/image270.png"/><Relationship Id="rId6" Type="http://schemas.openxmlformats.org/officeDocument/2006/relationships/image" Target="../media/image269.emf"/><Relationship Id="rId5" Type="http://schemas.openxmlformats.org/officeDocument/2006/relationships/image" Target="../media/image268.emf"/><Relationship Id="rId4" Type="http://schemas.openxmlformats.org/officeDocument/2006/relationships/image" Target="../media/image267.png"/><Relationship Id="rId3" Type="http://schemas.openxmlformats.org/officeDocument/2006/relationships/image" Target="../media/image266.emf"/><Relationship Id="rId2" Type="http://schemas.openxmlformats.org/officeDocument/2006/relationships/image" Target="../media/image265.jpeg"/><Relationship Id="rId1" Type="http://schemas.openxmlformats.org/officeDocument/2006/relationships/image" Target="../media/image26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1.emf"/><Relationship Id="rId8" Type="http://schemas.openxmlformats.org/officeDocument/2006/relationships/image" Target="../media/image280.wmf"/><Relationship Id="rId7" Type="http://schemas.openxmlformats.org/officeDocument/2006/relationships/image" Target="../media/image279.wmf"/><Relationship Id="rId6" Type="http://schemas.openxmlformats.org/officeDocument/2006/relationships/image" Target="../media/image278.wmf"/><Relationship Id="rId5" Type="http://schemas.openxmlformats.org/officeDocument/2006/relationships/image" Target="../media/image277.wmf"/><Relationship Id="rId4" Type="http://schemas.openxmlformats.org/officeDocument/2006/relationships/image" Target="../media/image276.wmf"/><Relationship Id="rId3" Type="http://schemas.openxmlformats.org/officeDocument/2006/relationships/image" Target="../media/image275.wmf"/><Relationship Id="rId26" Type="http://schemas.openxmlformats.org/officeDocument/2006/relationships/image" Target="../media/image298.wmf"/><Relationship Id="rId25" Type="http://schemas.openxmlformats.org/officeDocument/2006/relationships/image" Target="../media/image297.wmf"/><Relationship Id="rId24" Type="http://schemas.openxmlformats.org/officeDocument/2006/relationships/image" Target="../media/image296.wmf"/><Relationship Id="rId23" Type="http://schemas.openxmlformats.org/officeDocument/2006/relationships/image" Target="../media/image295.wmf"/><Relationship Id="rId22" Type="http://schemas.openxmlformats.org/officeDocument/2006/relationships/image" Target="../media/image294.wmf"/><Relationship Id="rId21" Type="http://schemas.openxmlformats.org/officeDocument/2006/relationships/image" Target="../media/image293.wmf"/><Relationship Id="rId20" Type="http://schemas.openxmlformats.org/officeDocument/2006/relationships/image" Target="../media/image292.emf"/><Relationship Id="rId2" Type="http://schemas.openxmlformats.org/officeDocument/2006/relationships/image" Target="../media/image274.emf"/><Relationship Id="rId19" Type="http://schemas.openxmlformats.org/officeDocument/2006/relationships/image" Target="../media/image291.emf"/><Relationship Id="rId18" Type="http://schemas.openxmlformats.org/officeDocument/2006/relationships/image" Target="../media/image290.wmf"/><Relationship Id="rId17" Type="http://schemas.openxmlformats.org/officeDocument/2006/relationships/image" Target="../media/image289.emf"/><Relationship Id="rId16" Type="http://schemas.openxmlformats.org/officeDocument/2006/relationships/image" Target="../media/image288.emf"/><Relationship Id="rId15" Type="http://schemas.openxmlformats.org/officeDocument/2006/relationships/image" Target="../media/image287.wmf"/><Relationship Id="rId14" Type="http://schemas.openxmlformats.org/officeDocument/2006/relationships/image" Target="../media/image286.emf"/><Relationship Id="rId13" Type="http://schemas.openxmlformats.org/officeDocument/2006/relationships/image" Target="../media/image285.wmf"/><Relationship Id="rId12" Type="http://schemas.openxmlformats.org/officeDocument/2006/relationships/image" Target="../media/image284.wmf"/><Relationship Id="rId11" Type="http://schemas.openxmlformats.org/officeDocument/2006/relationships/image" Target="../media/image283.emf"/><Relationship Id="rId10" Type="http://schemas.openxmlformats.org/officeDocument/2006/relationships/image" Target="../media/image282.wmf"/><Relationship Id="rId1" Type="http://schemas.openxmlformats.org/officeDocument/2006/relationships/image" Target="../media/image27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7</xdr:row>
      <xdr:rowOff>47625</xdr:rowOff>
    </xdr:from>
    <xdr:to>
      <xdr:col>6</xdr:col>
      <xdr:colOff>308610</xdr:colOff>
      <xdr:row>7</xdr:row>
      <xdr:rowOff>331470</xdr:rowOff>
    </xdr:to>
    <xdr:pic>
      <xdr:nvPicPr>
        <xdr:cNvPr id="194" name="图片 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6850" y="159639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8</xdr:row>
      <xdr:rowOff>47625</xdr:rowOff>
    </xdr:from>
    <xdr:to>
      <xdr:col>6</xdr:col>
      <xdr:colOff>457200</xdr:colOff>
      <xdr:row>9</xdr:row>
      <xdr:rowOff>3175</xdr:rowOff>
    </xdr:to>
    <xdr:pic>
      <xdr:nvPicPr>
        <xdr:cNvPr id="195" name="图片 1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1977390"/>
          <a:ext cx="276225" cy="33655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11</xdr:row>
      <xdr:rowOff>149225</xdr:rowOff>
    </xdr:from>
    <xdr:to>
      <xdr:col>6</xdr:col>
      <xdr:colOff>403860</xdr:colOff>
      <xdr:row>11</xdr:row>
      <xdr:rowOff>392430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3210560"/>
          <a:ext cx="260985" cy="243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12</xdr:row>
      <xdr:rowOff>60325</xdr:rowOff>
    </xdr:from>
    <xdr:to>
      <xdr:col>6</xdr:col>
      <xdr:colOff>306070</xdr:colOff>
      <xdr:row>12</xdr:row>
      <xdr:rowOff>312420</xdr:rowOff>
    </xdr:to>
    <xdr:pic>
      <xdr:nvPicPr>
        <xdr:cNvPr id="197" name="图片 19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36290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287020</xdr:colOff>
      <xdr:row>13</xdr:row>
      <xdr:rowOff>299720</xdr:rowOff>
    </xdr:to>
    <xdr:pic>
      <xdr:nvPicPr>
        <xdr:cNvPr id="198" name="图片 197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39973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14</xdr:row>
      <xdr:rowOff>76200</xdr:rowOff>
    </xdr:from>
    <xdr:to>
      <xdr:col>6</xdr:col>
      <xdr:colOff>334645</xdr:colOff>
      <xdr:row>14</xdr:row>
      <xdr:rowOff>328295</xdr:rowOff>
    </xdr:to>
    <xdr:pic>
      <xdr:nvPicPr>
        <xdr:cNvPr id="199" name="图片 198"/>
        <xdr:cNvPicPr preferRelativeResize="0"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4406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15</xdr:row>
      <xdr:rowOff>85725</xdr:rowOff>
    </xdr:from>
    <xdr:to>
      <xdr:col>6</xdr:col>
      <xdr:colOff>314960</xdr:colOff>
      <xdr:row>15</xdr:row>
      <xdr:rowOff>337820</xdr:rowOff>
    </xdr:to>
    <xdr:pic>
      <xdr:nvPicPr>
        <xdr:cNvPr id="200" name="图片 199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47974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16</xdr:row>
      <xdr:rowOff>85725</xdr:rowOff>
    </xdr:from>
    <xdr:to>
      <xdr:col>6</xdr:col>
      <xdr:colOff>381635</xdr:colOff>
      <xdr:row>16</xdr:row>
      <xdr:rowOff>337820</xdr:rowOff>
    </xdr:to>
    <xdr:pic>
      <xdr:nvPicPr>
        <xdr:cNvPr id="201" name="图片 200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51784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17</xdr:row>
      <xdr:rowOff>19050</xdr:rowOff>
    </xdr:from>
    <xdr:to>
      <xdr:col>6</xdr:col>
      <xdr:colOff>342900</xdr:colOff>
      <xdr:row>17</xdr:row>
      <xdr:rowOff>340995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549275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20</xdr:row>
      <xdr:rowOff>10160</xdr:rowOff>
    </xdr:from>
    <xdr:to>
      <xdr:col>6</xdr:col>
      <xdr:colOff>299085</xdr:colOff>
      <xdr:row>20</xdr:row>
      <xdr:rowOff>332105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135" y="6626860"/>
          <a:ext cx="171450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128270</xdr:colOff>
      <xdr:row>18</xdr:row>
      <xdr:rowOff>47625</xdr:rowOff>
    </xdr:from>
    <xdr:to>
      <xdr:col>6</xdr:col>
      <xdr:colOff>411480</xdr:colOff>
      <xdr:row>18</xdr:row>
      <xdr:rowOff>317500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770" y="5902325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33655</xdr:rowOff>
    </xdr:from>
    <xdr:to>
      <xdr:col>6</xdr:col>
      <xdr:colOff>413385</xdr:colOff>
      <xdr:row>19</xdr:row>
      <xdr:rowOff>327660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6269355"/>
          <a:ext cx="30861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22</xdr:row>
      <xdr:rowOff>93980</xdr:rowOff>
    </xdr:from>
    <xdr:to>
      <xdr:col>6</xdr:col>
      <xdr:colOff>267970</xdr:colOff>
      <xdr:row>22</xdr:row>
      <xdr:rowOff>346075</xdr:rowOff>
    </xdr:to>
    <xdr:pic>
      <xdr:nvPicPr>
        <xdr:cNvPr id="207" name="图片 206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74726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21</xdr:row>
      <xdr:rowOff>55880</xdr:rowOff>
    </xdr:from>
    <xdr:to>
      <xdr:col>6</xdr:col>
      <xdr:colOff>267970</xdr:colOff>
      <xdr:row>21</xdr:row>
      <xdr:rowOff>307975</xdr:rowOff>
    </xdr:to>
    <xdr:pic>
      <xdr:nvPicPr>
        <xdr:cNvPr id="208" name="图片 20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70535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23</xdr:row>
      <xdr:rowOff>80010</xdr:rowOff>
    </xdr:from>
    <xdr:to>
      <xdr:col>6</xdr:col>
      <xdr:colOff>248285</xdr:colOff>
      <xdr:row>23</xdr:row>
      <xdr:rowOff>332105</xdr:rowOff>
    </xdr:to>
    <xdr:pic>
      <xdr:nvPicPr>
        <xdr:cNvPr id="209" name="图片 208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640" y="78397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28</xdr:row>
      <xdr:rowOff>174625</xdr:rowOff>
    </xdr:from>
    <xdr:to>
      <xdr:col>6</xdr:col>
      <xdr:colOff>387985</xdr:colOff>
      <xdr:row>28</xdr:row>
      <xdr:rowOff>288925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9839325"/>
          <a:ext cx="35941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24</xdr:row>
      <xdr:rowOff>85725</xdr:rowOff>
    </xdr:from>
    <xdr:to>
      <xdr:col>6</xdr:col>
      <xdr:colOff>443230</xdr:colOff>
      <xdr:row>24</xdr:row>
      <xdr:rowOff>309245</xdr:rowOff>
    </xdr:to>
    <xdr:pic>
      <xdr:nvPicPr>
        <xdr:cNvPr id="212" name="图片 21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247640" y="8226425"/>
          <a:ext cx="339090" cy="22352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25</xdr:row>
      <xdr:rowOff>74930</xdr:rowOff>
    </xdr:from>
    <xdr:to>
      <xdr:col>6</xdr:col>
      <xdr:colOff>361315</xdr:colOff>
      <xdr:row>25</xdr:row>
      <xdr:rowOff>268605</xdr:rowOff>
    </xdr:to>
    <xdr:pic>
      <xdr:nvPicPr>
        <xdr:cNvPr id="213" name="图片 21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213985" y="8596630"/>
          <a:ext cx="290830" cy="1936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27</xdr:row>
      <xdr:rowOff>52705</xdr:rowOff>
    </xdr:from>
    <xdr:to>
      <xdr:col>6</xdr:col>
      <xdr:colOff>422910</xdr:colOff>
      <xdr:row>27</xdr:row>
      <xdr:rowOff>304800</xdr:rowOff>
    </xdr:to>
    <xdr:pic>
      <xdr:nvPicPr>
        <xdr:cNvPr id="214" name="图片 2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19065" y="9336405"/>
          <a:ext cx="347345" cy="25209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26</xdr:row>
      <xdr:rowOff>65405</xdr:rowOff>
    </xdr:from>
    <xdr:to>
      <xdr:col>6</xdr:col>
      <xdr:colOff>331470</xdr:colOff>
      <xdr:row>26</xdr:row>
      <xdr:rowOff>291465</xdr:rowOff>
    </xdr:to>
    <xdr:pic>
      <xdr:nvPicPr>
        <xdr:cNvPr id="215" name="图片 21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V="1">
          <a:off x="5240020" y="8968105"/>
          <a:ext cx="234950" cy="226060"/>
        </a:xfrm>
        <a:prstGeom prst="rect">
          <a:avLst/>
        </a:prstGeom>
      </xdr:spPr>
    </xdr:pic>
    <xdr:clientData/>
  </xdr:twoCellAnchor>
  <xdr:twoCellAnchor>
    <xdr:from>
      <xdr:col>6</xdr:col>
      <xdr:colOff>114935</xdr:colOff>
      <xdr:row>31</xdr:row>
      <xdr:rowOff>59055</xdr:rowOff>
    </xdr:from>
    <xdr:to>
      <xdr:col>6</xdr:col>
      <xdr:colOff>259080</xdr:colOff>
      <xdr:row>31</xdr:row>
      <xdr:rowOff>311150</xdr:rowOff>
    </xdr:to>
    <xdr:pic>
      <xdr:nvPicPr>
        <xdr:cNvPr id="216" name="图片 215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8435" y="10866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148590</xdr:colOff>
      <xdr:row>32</xdr:row>
      <xdr:rowOff>61595</xdr:rowOff>
    </xdr:from>
    <xdr:to>
      <xdr:col>6</xdr:col>
      <xdr:colOff>292100</xdr:colOff>
      <xdr:row>32</xdr:row>
      <xdr:rowOff>313055</xdr:rowOff>
    </xdr:to>
    <xdr:pic>
      <xdr:nvPicPr>
        <xdr:cNvPr id="217" name="Picture 34"/>
        <xdr:cNvPicPr preferRelativeResize="0">
          <a:picLocks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5292090" y="11250295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33</xdr:row>
      <xdr:rowOff>39370</xdr:rowOff>
    </xdr:from>
    <xdr:to>
      <xdr:col>6</xdr:col>
      <xdr:colOff>256540</xdr:colOff>
      <xdr:row>33</xdr:row>
      <xdr:rowOff>291465</xdr:rowOff>
    </xdr:to>
    <xdr:pic>
      <xdr:nvPicPr>
        <xdr:cNvPr id="218" name="Picture 34"/>
        <xdr:cNvPicPr preferRelativeResize="0">
          <a:picLocks noChangeArrowheads="1"/>
        </xdr:cNvPicPr>
      </xdr:nvPicPr>
      <xdr:blipFill>
        <a:blip r:embed="rId20" cstate="print"/>
        <a:srcRect l="41048" t="5377" r="20177" b="9789"/>
        <a:stretch>
          <a:fillRect/>
        </a:stretch>
      </xdr:blipFill>
      <xdr:spPr>
        <a:xfrm>
          <a:off x="5255895" y="1160907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133350</xdr:colOff>
      <xdr:row>30</xdr:row>
      <xdr:rowOff>44450</xdr:rowOff>
    </xdr:from>
    <xdr:to>
      <xdr:col>6</xdr:col>
      <xdr:colOff>308610</xdr:colOff>
      <xdr:row>30</xdr:row>
      <xdr:rowOff>262255</xdr:rowOff>
    </xdr:to>
    <xdr:pic>
      <xdr:nvPicPr>
        <xdr:cNvPr id="219" name="图片 218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0471150"/>
          <a:ext cx="175260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102870</xdr:colOff>
      <xdr:row>34</xdr:row>
      <xdr:rowOff>58420</xdr:rowOff>
    </xdr:from>
    <xdr:to>
      <xdr:col>6</xdr:col>
      <xdr:colOff>247015</xdr:colOff>
      <xdr:row>34</xdr:row>
      <xdr:rowOff>310515</xdr:rowOff>
    </xdr:to>
    <xdr:pic>
      <xdr:nvPicPr>
        <xdr:cNvPr id="220" name="Picture 34"/>
        <xdr:cNvPicPr preferRelativeResize="0">
          <a:picLocks noChangeArrowheads="1"/>
        </xdr:cNvPicPr>
      </xdr:nvPicPr>
      <xdr:blipFill>
        <a:blip r:embed="rId20" cstate="print"/>
        <a:srcRect l="41048" t="5377" r="20177" b="9789"/>
        <a:stretch>
          <a:fillRect/>
        </a:stretch>
      </xdr:blipFill>
      <xdr:spPr>
        <a:xfrm>
          <a:off x="5246370" y="12009120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149860</xdr:colOff>
      <xdr:row>29</xdr:row>
      <xdr:rowOff>85725</xdr:rowOff>
    </xdr:from>
    <xdr:to>
      <xdr:col>6</xdr:col>
      <xdr:colOff>411480</xdr:colOff>
      <xdr:row>29</xdr:row>
      <xdr:rowOff>333375</xdr:rowOff>
    </xdr:to>
    <xdr:pic>
      <xdr:nvPicPr>
        <xdr:cNvPr id="221" name="图片 22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360" y="10131425"/>
          <a:ext cx="26162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139700</xdr:colOff>
      <xdr:row>36</xdr:row>
      <xdr:rowOff>59690</xdr:rowOff>
    </xdr:from>
    <xdr:to>
      <xdr:col>6</xdr:col>
      <xdr:colOff>283210</xdr:colOff>
      <xdr:row>36</xdr:row>
      <xdr:rowOff>311150</xdr:rowOff>
    </xdr:to>
    <xdr:pic>
      <xdr:nvPicPr>
        <xdr:cNvPr id="222" name="图片 221"/>
        <xdr:cNvPicPr preferRelativeResize="0"/>
      </xdr:nvPicPr>
      <xdr:blipFill>
        <a:blip r:embed="rId23"/>
        <a:stretch>
          <a:fillRect/>
        </a:stretch>
      </xdr:blipFill>
      <xdr:spPr>
        <a:xfrm>
          <a:off x="5283200" y="1277239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35</xdr:row>
      <xdr:rowOff>123825</xdr:rowOff>
    </xdr:from>
    <xdr:to>
      <xdr:col>6</xdr:col>
      <xdr:colOff>354330</xdr:colOff>
      <xdr:row>35</xdr:row>
      <xdr:rowOff>330835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12455525"/>
          <a:ext cx="23050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37</xdr:row>
      <xdr:rowOff>81915</xdr:rowOff>
    </xdr:from>
    <xdr:to>
      <xdr:col>6</xdr:col>
      <xdr:colOff>296545</xdr:colOff>
      <xdr:row>37</xdr:row>
      <xdr:rowOff>334010</xdr:rowOff>
    </xdr:to>
    <xdr:pic>
      <xdr:nvPicPr>
        <xdr:cNvPr id="233" name="图片 232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31756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157480</xdr:colOff>
      <xdr:row>39</xdr:row>
      <xdr:rowOff>86360</xdr:rowOff>
    </xdr:from>
    <xdr:to>
      <xdr:col>6</xdr:col>
      <xdr:colOff>301625</xdr:colOff>
      <xdr:row>39</xdr:row>
      <xdr:rowOff>338455</xdr:rowOff>
    </xdr:to>
    <xdr:pic>
      <xdr:nvPicPr>
        <xdr:cNvPr id="234" name="图片 233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0980" y="139420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38</xdr:row>
      <xdr:rowOff>28575</xdr:rowOff>
    </xdr:from>
    <xdr:to>
      <xdr:col>6</xdr:col>
      <xdr:colOff>291465</xdr:colOff>
      <xdr:row>38</xdr:row>
      <xdr:rowOff>280670</xdr:rowOff>
    </xdr:to>
    <xdr:pic>
      <xdr:nvPicPr>
        <xdr:cNvPr id="235" name="图片 234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135032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158115</xdr:colOff>
      <xdr:row>41</xdr:row>
      <xdr:rowOff>66675</xdr:rowOff>
    </xdr:from>
    <xdr:to>
      <xdr:col>6</xdr:col>
      <xdr:colOff>301625</xdr:colOff>
      <xdr:row>41</xdr:row>
      <xdr:rowOff>318770</xdr:rowOff>
    </xdr:to>
    <xdr:pic>
      <xdr:nvPicPr>
        <xdr:cNvPr id="237" name="图片 236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1615" y="146843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43</xdr:row>
      <xdr:rowOff>57785</xdr:rowOff>
    </xdr:from>
    <xdr:to>
      <xdr:col>6</xdr:col>
      <xdr:colOff>349250</xdr:colOff>
      <xdr:row>43</xdr:row>
      <xdr:rowOff>248285</xdr:rowOff>
    </xdr:to>
    <xdr:pic>
      <xdr:nvPicPr>
        <xdr:cNvPr id="238" name="图片 237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2405" y="15437485"/>
          <a:ext cx="2203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42</xdr:row>
      <xdr:rowOff>125730</xdr:rowOff>
    </xdr:from>
    <xdr:to>
      <xdr:col>6</xdr:col>
      <xdr:colOff>459105</xdr:colOff>
      <xdr:row>42</xdr:row>
      <xdr:rowOff>302895</xdr:rowOff>
    </xdr:to>
    <xdr:pic>
      <xdr:nvPicPr>
        <xdr:cNvPr id="239" name="图片 23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1605" y="15124430"/>
          <a:ext cx="3810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44</xdr:row>
      <xdr:rowOff>125730</xdr:rowOff>
    </xdr:from>
    <xdr:to>
      <xdr:col>6</xdr:col>
      <xdr:colOff>464185</xdr:colOff>
      <xdr:row>44</xdr:row>
      <xdr:rowOff>338455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5886430"/>
          <a:ext cx="349885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46</xdr:row>
      <xdr:rowOff>65405</xdr:rowOff>
    </xdr:from>
    <xdr:to>
      <xdr:col>6</xdr:col>
      <xdr:colOff>255905</xdr:colOff>
      <xdr:row>46</xdr:row>
      <xdr:rowOff>317500</xdr:rowOff>
    </xdr:to>
    <xdr:pic>
      <xdr:nvPicPr>
        <xdr:cNvPr id="243" name="图片 242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5260" y="165881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159385</xdr:colOff>
      <xdr:row>48</xdr:row>
      <xdr:rowOff>65405</xdr:rowOff>
    </xdr:from>
    <xdr:to>
      <xdr:col>6</xdr:col>
      <xdr:colOff>303530</xdr:colOff>
      <xdr:row>48</xdr:row>
      <xdr:rowOff>317500</xdr:rowOff>
    </xdr:to>
    <xdr:pic>
      <xdr:nvPicPr>
        <xdr:cNvPr id="244" name="图片 243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885" y="173501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174625</xdr:colOff>
      <xdr:row>47</xdr:row>
      <xdr:rowOff>33655</xdr:rowOff>
    </xdr:from>
    <xdr:to>
      <xdr:col>6</xdr:col>
      <xdr:colOff>318135</xdr:colOff>
      <xdr:row>47</xdr:row>
      <xdr:rowOff>285750</xdr:rowOff>
    </xdr:to>
    <xdr:pic>
      <xdr:nvPicPr>
        <xdr:cNvPr id="245" name="图片 244"/>
        <xdr:cNvPicPr preferRelativeResize="0">
          <a:picLocks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8125" y="169373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45</xdr:row>
      <xdr:rowOff>66675</xdr:rowOff>
    </xdr:from>
    <xdr:to>
      <xdr:col>6</xdr:col>
      <xdr:colOff>280035</xdr:colOff>
      <xdr:row>45</xdr:row>
      <xdr:rowOff>318770</xdr:rowOff>
    </xdr:to>
    <xdr:pic>
      <xdr:nvPicPr>
        <xdr:cNvPr id="248" name="图片 247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9390" y="162083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49</xdr:row>
      <xdr:rowOff>66675</xdr:rowOff>
    </xdr:from>
    <xdr:to>
      <xdr:col>6</xdr:col>
      <xdr:colOff>278765</xdr:colOff>
      <xdr:row>49</xdr:row>
      <xdr:rowOff>318770</xdr:rowOff>
    </xdr:to>
    <xdr:pic>
      <xdr:nvPicPr>
        <xdr:cNvPr id="250" name="图片 249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8120" y="177323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</xdr:colOff>
      <xdr:row>50</xdr:row>
      <xdr:rowOff>8890</xdr:rowOff>
    </xdr:from>
    <xdr:to>
      <xdr:col>6</xdr:col>
      <xdr:colOff>288290</xdr:colOff>
      <xdr:row>50</xdr:row>
      <xdr:rowOff>276225</xdr:rowOff>
    </xdr:to>
    <xdr:pic>
      <xdr:nvPicPr>
        <xdr:cNvPr id="251" name="图片 250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3030" y="18055590"/>
          <a:ext cx="2387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51</xdr:row>
      <xdr:rowOff>80645</xdr:rowOff>
    </xdr:from>
    <xdr:to>
      <xdr:col>6</xdr:col>
      <xdr:colOff>310515</xdr:colOff>
      <xdr:row>51</xdr:row>
      <xdr:rowOff>295275</xdr:rowOff>
    </xdr:to>
    <xdr:pic>
      <xdr:nvPicPr>
        <xdr:cNvPr id="252" name="图片 251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99380" y="18508345"/>
          <a:ext cx="254635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52</xdr:row>
      <xdr:rowOff>98425</xdr:rowOff>
    </xdr:from>
    <xdr:to>
      <xdr:col>6</xdr:col>
      <xdr:colOff>428625</xdr:colOff>
      <xdr:row>52</xdr:row>
      <xdr:rowOff>365125</xdr:rowOff>
    </xdr:to>
    <xdr:pic>
      <xdr:nvPicPr>
        <xdr:cNvPr id="254" name="图片 25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18907125"/>
          <a:ext cx="332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53</xdr:row>
      <xdr:rowOff>60325</xdr:rowOff>
    </xdr:from>
    <xdr:to>
      <xdr:col>6</xdr:col>
      <xdr:colOff>354330</xdr:colOff>
      <xdr:row>53</xdr:row>
      <xdr:rowOff>305435</xdr:rowOff>
    </xdr:to>
    <xdr:pic>
      <xdr:nvPicPr>
        <xdr:cNvPr id="255" name="图片 254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191125" y="19250025"/>
          <a:ext cx="306705" cy="24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56</xdr:row>
      <xdr:rowOff>59690</xdr:rowOff>
    </xdr:from>
    <xdr:to>
      <xdr:col>6</xdr:col>
      <xdr:colOff>287655</xdr:colOff>
      <xdr:row>56</xdr:row>
      <xdr:rowOff>311785</xdr:rowOff>
    </xdr:to>
    <xdr:pic>
      <xdr:nvPicPr>
        <xdr:cNvPr id="256" name="图片 255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010" y="20392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170180</xdr:colOff>
      <xdr:row>54</xdr:row>
      <xdr:rowOff>66675</xdr:rowOff>
    </xdr:from>
    <xdr:to>
      <xdr:col>6</xdr:col>
      <xdr:colOff>314325</xdr:colOff>
      <xdr:row>54</xdr:row>
      <xdr:rowOff>318770</xdr:rowOff>
    </xdr:to>
    <xdr:pic>
      <xdr:nvPicPr>
        <xdr:cNvPr id="257" name="图片 256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3680" y="196373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55</xdr:row>
      <xdr:rowOff>76200</xdr:rowOff>
    </xdr:from>
    <xdr:to>
      <xdr:col>6</xdr:col>
      <xdr:colOff>264795</xdr:colOff>
      <xdr:row>55</xdr:row>
      <xdr:rowOff>328295</xdr:rowOff>
    </xdr:to>
    <xdr:pic>
      <xdr:nvPicPr>
        <xdr:cNvPr id="258" name="图片 257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20027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57</xdr:row>
      <xdr:rowOff>130175</xdr:rowOff>
    </xdr:from>
    <xdr:to>
      <xdr:col>6</xdr:col>
      <xdr:colOff>321310</xdr:colOff>
      <xdr:row>57</xdr:row>
      <xdr:rowOff>286385</xdr:rowOff>
    </xdr:to>
    <xdr:pic>
      <xdr:nvPicPr>
        <xdr:cNvPr id="259" name="图片 258"/>
        <xdr:cNvPicPr preferRelativeResize="0"/>
      </xdr:nvPicPr>
      <xdr:blipFill>
        <a:blip r:embed="rId42"/>
        <a:stretch>
          <a:fillRect/>
        </a:stretch>
      </xdr:blipFill>
      <xdr:spPr>
        <a:xfrm>
          <a:off x="5238750" y="20843875"/>
          <a:ext cx="226060" cy="156210"/>
        </a:xfrm>
        <a:prstGeom prst="rect">
          <a:avLst/>
        </a:prstGeom>
      </xdr:spPr>
    </xdr:pic>
    <xdr:clientData/>
  </xdr:twoCellAnchor>
  <xdr:twoCellAnchor>
    <xdr:from>
      <xdr:col>6</xdr:col>
      <xdr:colOff>115570</xdr:colOff>
      <xdr:row>58</xdr:row>
      <xdr:rowOff>76200</xdr:rowOff>
    </xdr:from>
    <xdr:to>
      <xdr:col>6</xdr:col>
      <xdr:colOff>412115</xdr:colOff>
      <xdr:row>58</xdr:row>
      <xdr:rowOff>342900</xdr:rowOff>
    </xdr:to>
    <xdr:pic>
      <xdr:nvPicPr>
        <xdr:cNvPr id="260" name="图片 1" descr="微信截图_2021013014115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259070" y="21170900"/>
          <a:ext cx="2965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59</xdr:row>
      <xdr:rowOff>142240</xdr:rowOff>
    </xdr:from>
    <xdr:to>
      <xdr:col>6</xdr:col>
      <xdr:colOff>495300</xdr:colOff>
      <xdr:row>59</xdr:row>
      <xdr:rowOff>240030</xdr:rowOff>
    </xdr:to>
    <xdr:pic>
      <xdr:nvPicPr>
        <xdr:cNvPr id="261" name="图片 260" descr="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191125" y="21617940"/>
          <a:ext cx="447675" cy="9779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63</xdr:row>
      <xdr:rowOff>95250</xdr:rowOff>
    </xdr:from>
    <xdr:to>
      <xdr:col>6</xdr:col>
      <xdr:colOff>267970</xdr:colOff>
      <xdr:row>63</xdr:row>
      <xdr:rowOff>347345</xdr:rowOff>
    </xdr:to>
    <xdr:pic>
      <xdr:nvPicPr>
        <xdr:cNvPr id="265" name="图片 264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30949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64</xdr:row>
      <xdr:rowOff>66675</xdr:rowOff>
    </xdr:from>
    <xdr:to>
      <xdr:col>6</xdr:col>
      <xdr:colOff>277495</xdr:colOff>
      <xdr:row>64</xdr:row>
      <xdr:rowOff>318770</xdr:rowOff>
    </xdr:to>
    <xdr:pic>
      <xdr:nvPicPr>
        <xdr:cNvPr id="266" name="图片 265"/>
        <xdr:cNvPicPr preferRelativeResize="0">
          <a:picLocks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234473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65</xdr:row>
      <xdr:rowOff>66675</xdr:rowOff>
    </xdr:from>
    <xdr:to>
      <xdr:col>6</xdr:col>
      <xdr:colOff>238760</xdr:colOff>
      <xdr:row>65</xdr:row>
      <xdr:rowOff>318770</xdr:rowOff>
    </xdr:to>
    <xdr:pic>
      <xdr:nvPicPr>
        <xdr:cNvPr id="267" name="图片 266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38283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66</xdr:row>
      <xdr:rowOff>38100</xdr:rowOff>
    </xdr:from>
    <xdr:to>
      <xdr:col>6</xdr:col>
      <xdr:colOff>258445</xdr:colOff>
      <xdr:row>66</xdr:row>
      <xdr:rowOff>290195</xdr:rowOff>
    </xdr:to>
    <xdr:pic>
      <xdr:nvPicPr>
        <xdr:cNvPr id="268" name="图片 267"/>
        <xdr:cNvPicPr preferRelativeResize="0">
          <a:picLocks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241808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67</xdr:row>
      <xdr:rowOff>85725</xdr:rowOff>
    </xdr:from>
    <xdr:to>
      <xdr:col>6</xdr:col>
      <xdr:colOff>295910</xdr:colOff>
      <xdr:row>67</xdr:row>
      <xdr:rowOff>337820</xdr:rowOff>
    </xdr:to>
    <xdr:pic>
      <xdr:nvPicPr>
        <xdr:cNvPr id="269" name="图片 268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46094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68</xdr:row>
      <xdr:rowOff>76200</xdr:rowOff>
    </xdr:from>
    <xdr:to>
      <xdr:col>6</xdr:col>
      <xdr:colOff>239395</xdr:colOff>
      <xdr:row>68</xdr:row>
      <xdr:rowOff>328295</xdr:rowOff>
    </xdr:to>
    <xdr:pic>
      <xdr:nvPicPr>
        <xdr:cNvPr id="270" name="图片 269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4980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69</xdr:row>
      <xdr:rowOff>38100</xdr:rowOff>
    </xdr:from>
    <xdr:to>
      <xdr:col>6</xdr:col>
      <xdr:colOff>220345</xdr:colOff>
      <xdr:row>69</xdr:row>
      <xdr:rowOff>290195</xdr:rowOff>
    </xdr:to>
    <xdr:pic>
      <xdr:nvPicPr>
        <xdr:cNvPr id="271" name="图片 270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253238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70</xdr:row>
      <xdr:rowOff>57150</xdr:rowOff>
    </xdr:from>
    <xdr:to>
      <xdr:col>6</xdr:col>
      <xdr:colOff>258445</xdr:colOff>
      <xdr:row>70</xdr:row>
      <xdr:rowOff>309245</xdr:rowOff>
    </xdr:to>
    <xdr:pic>
      <xdr:nvPicPr>
        <xdr:cNvPr id="272" name="图片 271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257238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71</xdr:row>
      <xdr:rowOff>114300</xdr:rowOff>
    </xdr:from>
    <xdr:to>
      <xdr:col>6</xdr:col>
      <xdr:colOff>257810</xdr:colOff>
      <xdr:row>71</xdr:row>
      <xdr:rowOff>366395</xdr:rowOff>
    </xdr:to>
    <xdr:pic>
      <xdr:nvPicPr>
        <xdr:cNvPr id="273" name="图片 272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261620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72</xdr:row>
      <xdr:rowOff>85725</xdr:rowOff>
    </xdr:from>
    <xdr:to>
      <xdr:col>6</xdr:col>
      <xdr:colOff>367030</xdr:colOff>
      <xdr:row>72</xdr:row>
      <xdr:rowOff>349250</xdr:rowOff>
    </xdr:to>
    <xdr:pic>
      <xdr:nvPicPr>
        <xdr:cNvPr id="274" name="图片 273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26514425"/>
          <a:ext cx="22415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74</xdr:row>
      <xdr:rowOff>66675</xdr:rowOff>
    </xdr:from>
    <xdr:to>
      <xdr:col>6</xdr:col>
      <xdr:colOff>296545</xdr:colOff>
      <xdr:row>74</xdr:row>
      <xdr:rowOff>318770</xdr:rowOff>
    </xdr:to>
    <xdr:pic>
      <xdr:nvPicPr>
        <xdr:cNvPr id="276" name="图片 275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272573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75</xdr:row>
      <xdr:rowOff>76200</xdr:rowOff>
    </xdr:from>
    <xdr:to>
      <xdr:col>6</xdr:col>
      <xdr:colOff>258445</xdr:colOff>
      <xdr:row>75</xdr:row>
      <xdr:rowOff>328295</xdr:rowOff>
    </xdr:to>
    <xdr:pic>
      <xdr:nvPicPr>
        <xdr:cNvPr id="277" name="图片 276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57800" y="27647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135890</xdr:colOff>
      <xdr:row>77</xdr:row>
      <xdr:rowOff>33655</xdr:rowOff>
    </xdr:from>
    <xdr:to>
      <xdr:col>6</xdr:col>
      <xdr:colOff>280035</xdr:colOff>
      <xdr:row>77</xdr:row>
      <xdr:rowOff>285750</xdr:rowOff>
    </xdr:to>
    <xdr:pic>
      <xdr:nvPicPr>
        <xdr:cNvPr id="278" name="图片 277"/>
        <xdr:cNvPicPr preferRelativeResize="0">
          <a:picLocks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9390" y="283673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78</xdr:row>
      <xdr:rowOff>88900</xdr:rowOff>
    </xdr:from>
    <xdr:to>
      <xdr:col>6</xdr:col>
      <xdr:colOff>274955</xdr:colOff>
      <xdr:row>78</xdr:row>
      <xdr:rowOff>340995</xdr:rowOff>
    </xdr:to>
    <xdr:pic>
      <xdr:nvPicPr>
        <xdr:cNvPr id="279" name="图片 278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4945" y="288036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76</xdr:row>
      <xdr:rowOff>76200</xdr:rowOff>
    </xdr:from>
    <xdr:to>
      <xdr:col>6</xdr:col>
      <xdr:colOff>239395</xdr:colOff>
      <xdr:row>76</xdr:row>
      <xdr:rowOff>328295</xdr:rowOff>
    </xdr:to>
    <xdr:pic>
      <xdr:nvPicPr>
        <xdr:cNvPr id="280" name="图片 279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8028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79</xdr:row>
      <xdr:rowOff>66675</xdr:rowOff>
    </xdr:from>
    <xdr:to>
      <xdr:col>6</xdr:col>
      <xdr:colOff>267335</xdr:colOff>
      <xdr:row>79</xdr:row>
      <xdr:rowOff>318135</xdr:rowOff>
    </xdr:to>
    <xdr:pic>
      <xdr:nvPicPr>
        <xdr:cNvPr id="281" name="图片 280"/>
        <xdr:cNvPicPr preferRelativeResize="0">
          <a:picLocks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9162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80</xdr:row>
      <xdr:rowOff>76200</xdr:rowOff>
    </xdr:from>
    <xdr:to>
      <xdr:col>6</xdr:col>
      <xdr:colOff>229870</xdr:colOff>
      <xdr:row>80</xdr:row>
      <xdr:rowOff>328295</xdr:rowOff>
    </xdr:to>
    <xdr:pic>
      <xdr:nvPicPr>
        <xdr:cNvPr id="283" name="Picture 13600"/>
        <xdr:cNvPicPr preferRelativeResize="0">
          <a:picLocks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>
          <a:off x="5229225" y="29552900"/>
          <a:ext cx="144145" cy="25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81</xdr:row>
      <xdr:rowOff>66675</xdr:rowOff>
    </xdr:from>
    <xdr:to>
      <xdr:col>6</xdr:col>
      <xdr:colOff>238760</xdr:colOff>
      <xdr:row>81</xdr:row>
      <xdr:rowOff>318135</xdr:rowOff>
    </xdr:to>
    <xdr:pic>
      <xdr:nvPicPr>
        <xdr:cNvPr id="284" name="图片 283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29924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82</xdr:row>
      <xdr:rowOff>38100</xdr:rowOff>
    </xdr:from>
    <xdr:to>
      <xdr:col>6</xdr:col>
      <xdr:colOff>295910</xdr:colOff>
      <xdr:row>82</xdr:row>
      <xdr:rowOff>290195</xdr:rowOff>
    </xdr:to>
    <xdr:pic>
      <xdr:nvPicPr>
        <xdr:cNvPr id="285" name="图片 284"/>
        <xdr:cNvPicPr preferRelativeResize="0"/>
      </xdr:nvPicPr>
      <xdr:blipFill>
        <a:blip r:embed="rId62"/>
        <a:stretch>
          <a:fillRect/>
        </a:stretch>
      </xdr:blipFill>
      <xdr:spPr>
        <a:xfrm>
          <a:off x="5295900" y="30276800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6</xdr:col>
      <xdr:colOff>144145</xdr:colOff>
      <xdr:row>83</xdr:row>
      <xdr:rowOff>252095</xdr:rowOff>
    </xdr:to>
    <xdr:pic>
      <xdr:nvPicPr>
        <xdr:cNvPr id="286" name="图片 285"/>
        <xdr:cNvPicPr preferRelativeResize="0">
          <a:picLocks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306197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84</xdr:row>
      <xdr:rowOff>123825</xdr:rowOff>
    </xdr:from>
    <xdr:to>
      <xdr:col>6</xdr:col>
      <xdr:colOff>257810</xdr:colOff>
      <xdr:row>84</xdr:row>
      <xdr:rowOff>375920</xdr:rowOff>
    </xdr:to>
    <xdr:pic>
      <xdr:nvPicPr>
        <xdr:cNvPr id="287" name="图片 286"/>
        <xdr:cNvPicPr preferRelativeResize="0">
          <a:picLocks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11245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85</xdr:row>
      <xdr:rowOff>55245</xdr:rowOff>
    </xdr:from>
    <xdr:to>
      <xdr:col>6</xdr:col>
      <xdr:colOff>228600</xdr:colOff>
      <xdr:row>85</xdr:row>
      <xdr:rowOff>307340</xdr:rowOff>
    </xdr:to>
    <xdr:pic>
      <xdr:nvPicPr>
        <xdr:cNvPr id="288" name="图片 287"/>
        <xdr:cNvPicPr preferRelativeResize="0"/>
      </xdr:nvPicPr>
      <xdr:blipFill>
        <a:blip r:embed="rId62"/>
        <a:stretch>
          <a:fillRect/>
        </a:stretch>
      </xdr:blipFill>
      <xdr:spPr>
        <a:xfrm>
          <a:off x="5227955" y="3143694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87</xdr:row>
      <xdr:rowOff>62865</xdr:rowOff>
    </xdr:from>
    <xdr:to>
      <xdr:col>6</xdr:col>
      <xdr:colOff>267970</xdr:colOff>
      <xdr:row>87</xdr:row>
      <xdr:rowOff>314325</xdr:rowOff>
    </xdr:to>
    <xdr:pic>
      <xdr:nvPicPr>
        <xdr:cNvPr id="289" name="图片 288"/>
        <xdr:cNvPicPr preferRelativeResize="0"/>
      </xdr:nvPicPr>
      <xdr:blipFill>
        <a:blip r:embed="rId42"/>
        <a:stretch>
          <a:fillRect/>
        </a:stretch>
      </xdr:blipFill>
      <xdr:spPr>
        <a:xfrm>
          <a:off x="5267325" y="32206565"/>
          <a:ext cx="144145" cy="25146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86</xdr:row>
      <xdr:rowOff>142875</xdr:rowOff>
    </xdr:from>
    <xdr:to>
      <xdr:col>6</xdr:col>
      <xdr:colOff>310515</xdr:colOff>
      <xdr:row>87</xdr:row>
      <xdr:rowOff>13970</xdr:rowOff>
    </xdr:to>
    <xdr:pic>
      <xdr:nvPicPr>
        <xdr:cNvPr id="290" name="图片 289"/>
        <xdr:cNvPicPr preferRelativeResize="0">
          <a:picLocks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9870" y="31905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88</xdr:row>
      <xdr:rowOff>47625</xdr:rowOff>
    </xdr:from>
    <xdr:to>
      <xdr:col>6</xdr:col>
      <xdr:colOff>219710</xdr:colOff>
      <xdr:row>88</xdr:row>
      <xdr:rowOff>299720</xdr:rowOff>
    </xdr:to>
    <xdr:pic>
      <xdr:nvPicPr>
        <xdr:cNvPr id="291" name="图片 290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25723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89</xdr:row>
      <xdr:rowOff>54610</xdr:rowOff>
    </xdr:from>
    <xdr:to>
      <xdr:col>6</xdr:col>
      <xdr:colOff>269875</xdr:colOff>
      <xdr:row>89</xdr:row>
      <xdr:rowOff>306705</xdr:rowOff>
    </xdr:to>
    <xdr:pic>
      <xdr:nvPicPr>
        <xdr:cNvPr id="292" name="图片 291"/>
        <xdr:cNvPicPr preferRelativeResize="0">
          <a:picLocks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329603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92</xdr:row>
      <xdr:rowOff>137160</xdr:rowOff>
    </xdr:from>
    <xdr:to>
      <xdr:col>6</xdr:col>
      <xdr:colOff>364490</xdr:colOff>
      <xdr:row>92</xdr:row>
      <xdr:rowOff>365760</xdr:rowOff>
    </xdr:to>
    <xdr:pic>
      <xdr:nvPicPr>
        <xdr:cNvPr id="293" name="图片 292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925" y="34185860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90</xdr:row>
      <xdr:rowOff>133350</xdr:rowOff>
    </xdr:from>
    <xdr:to>
      <xdr:col>6</xdr:col>
      <xdr:colOff>239395</xdr:colOff>
      <xdr:row>91</xdr:row>
      <xdr:rowOff>4445</xdr:rowOff>
    </xdr:to>
    <xdr:pic>
      <xdr:nvPicPr>
        <xdr:cNvPr id="294" name="图片 293"/>
        <xdr:cNvPicPr preferRelativeResize="0">
          <a:picLocks noChangeArrowheads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334200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149860</xdr:colOff>
      <xdr:row>91</xdr:row>
      <xdr:rowOff>62865</xdr:rowOff>
    </xdr:from>
    <xdr:to>
      <xdr:col>6</xdr:col>
      <xdr:colOff>294005</xdr:colOff>
      <xdr:row>91</xdr:row>
      <xdr:rowOff>314960</xdr:rowOff>
    </xdr:to>
    <xdr:pic>
      <xdr:nvPicPr>
        <xdr:cNvPr id="295" name="图片 294"/>
        <xdr:cNvPicPr preferRelativeResize="0">
          <a:picLocks noChangeArrowheads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3360" y="337305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93</xdr:row>
      <xdr:rowOff>76200</xdr:rowOff>
    </xdr:from>
    <xdr:to>
      <xdr:col>6</xdr:col>
      <xdr:colOff>267335</xdr:colOff>
      <xdr:row>93</xdr:row>
      <xdr:rowOff>328295</xdr:rowOff>
    </xdr:to>
    <xdr:pic>
      <xdr:nvPicPr>
        <xdr:cNvPr id="296" name="图片 295"/>
        <xdr:cNvPicPr preferRelativeResize="0">
          <a:picLocks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345059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94</xdr:row>
      <xdr:rowOff>76200</xdr:rowOff>
    </xdr:from>
    <xdr:to>
      <xdr:col>6</xdr:col>
      <xdr:colOff>258445</xdr:colOff>
      <xdr:row>94</xdr:row>
      <xdr:rowOff>328295</xdr:rowOff>
    </xdr:to>
    <xdr:pic>
      <xdr:nvPicPr>
        <xdr:cNvPr id="297" name="图片 296"/>
        <xdr:cNvPicPr preferRelativeResize="0">
          <a:picLocks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34886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95</xdr:row>
      <xdr:rowOff>47625</xdr:rowOff>
    </xdr:from>
    <xdr:to>
      <xdr:col>6</xdr:col>
      <xdr:colOff>346710</xdr:colOff>
      <xdr:row>95</xdr:row>
      <xdr:rowOff>299085</xdr:rowOff>
    </xdr:to>
    <xdr:pic>
      <xdr:nvPicPr>
        <xdr:cNvPr id="299" name="图片 298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35239325"/>
          <a:ext cx="3086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139700</xdr:colOff>
      <xdr:row>98</xdr:row>
      <xdr:rowOff>7620</xdr:rowOff>
    </xdr:from>
    <xdr:to>
      <xdr:col>6</xdr:col>
      <xdr:colOff>427990</xdr:colOff>
      <xdr:row>98</xdr:row>
      <xdr:rowOff>314960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36342320"/>
          <a:ext cx="2882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97</xdr:row>
      <xdr:rowOff>85725</xdr:rowOff>
    </xdr:from>
    <xdr:to>
      <xdr:col>6</xdr:col>
      <xdr:colOff>441960</xdr:colOff>
      <xdr:row>97</xdr:row>
      <xdr:rowOff>297815</xdr:rowOff>
    </xdr:to>
    <xdr:pic>
      <xdr:nvPicPr>
        <xdr:cNvPr id="301" name="图片 30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36039425"/>
          <a:ext cx="28003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100</xdr:row>
      <xdr:rowOff>75565</xdr:rowOff>
    </xdr:from>
    <xdr:to>
      <xdr:col>6</xdr:col>
      <xdr:colOff>277495</xdr:colOff>
      <xdr:row>100</xdr:row>
      <xdr:rowOff>327660</xdr:rowOff>
    </xdr:to>
    <xdr:pic>
      <xdr:nvPicPr>
        <xdr:cNvPr id="304" name="图片 303"/>
        <xdr:cNvPicPr preferRelativeResize="0"/>
      </xdr:nvPicPr>
      <xdr:blipFill>
        <a:blip r:embed="rId76"/>
        <a:stretch>
          <a:fillRect/>
        </a:stretch>
      </xdr:blipFill>
      <xdr:spPr>
        <a:xfrm>
          <a:off x="5276850" y="3717226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147320</xdr:colOff>
      <xdr:row>99</xdr:row>
      <xdr:rowOff>85725</xdr:rowOff>
    </xdr:from>
    <xdr:to>
      <xdr:col>6</xdr:col>
      <xdr:colOff>290830</xdr:colOff>
      <xdr:row>99</xdr:row>
      <xdr:rowOff>337820</xdr:rowOff>
    </xdr:to>
    <xdr:pic>
      <xdr:nvPicPr>
        <xdr:cNvPr id="305" name="图片 304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820" y="368014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67945</xdr:colOff>
      <xdr:row>103</xdr:row>
      <xdr:rowOff>48260</xdr:rowOff>
    </xdr:from>
    <xdr:to>
      <xdr:col>6</xdr:col>
      <xdr:colOff>332105</xdr:colOff>
      <xdr:row>103</xdr:row>
      <xdr:rowOff>260350</xdr:rowOff>
    </xdr:to>
    <xdr:pic>
      <xdr:nvPicPr>
        <xdr:cNvPr id="313" name="图片 312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1445" y="38287960"/>
          <a:ext cx="26416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105</xdr:row>
      <xdr:rowOff>47625</xdr:rowOff>
    </xdr:from>
    <xdr:to>
      <xdr:col>6</xdr:col>
      <xdr:colOff>447675</xdr:colOff>
      <xdr:row>105</xdr:row>
      <xdr:rowOff>358775</xdr:rowOff>
    </xdr:to>
    <xdr:pic>
      <xdr:nvPicPr>
        <xdr:cNvPr id="319" name="图片 318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39049325"/>
          <a:ext cx="40005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106</xdr:row>
      <xdr:rowOff>28575</xdr:rowOff>
    </xdr:from>
    <xdr:to>
      <xdr:col>6</xdr:col>
      <xdr:colOff>340360</xdr:colOff>
      <xdr:row>106</xdr:row>
      <xdr:rowOff>342265</xdr:rowOff>
    </xdr:to>
    <xdr:pic>
      <xdr:nvPicPr>
        <xdr:cNvPr id="320" name="图片 319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39411275"/>
          <a:ext cx="26416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107</xdr:row>
      <xdr:rowOff>85725</xdr:rowOff>
    </xdr:from>
    <xdr:to>
      <xdr:col>6</xdr:col>
      <xdr:colOff>318770</xdr:colOff>
      <xdr:row>107</xdr:row>
      <xdr:rowOff>252730</xdr:rowOff>
    </xdr:to>
    <xdr:pic>
      <xdr:nvPicPr>
        <xdr:cNvPr id="321" name="图片 320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39849425"/>
          <a:ext cx="223520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108</xdr:row>
      <xdr:rowOff>133350</xdr:rowOff>
    </xdr:from>
    <xdr:to>
      <xdr:col>6</xdr:col>
      <xdr:colOff>339725</xdr:colOff>
      <xdr:row>108</xdr:row>
      <xdr:rowOff>365760</xdr:rowOff>
    </xdr:to>
    <xdr:pic>
      <xdr:nvPicPr>
        <xdr:cNvPr id="322" name="图片 321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40278050"/>
          <a:ext cx="158750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109</xdr:row>
      <xdr:rowOff>57150</xdr:rowOff>
    </xdr:from>
    <xdr:to>
      <xdr:col>6</xdr:col>
      <xdr:colOff>371475</xdr:colOff>
      <xdr:row>109</xdr:row>
      <xdr:rowOff>285750</xdr:rowOff>
    </xdr:to>
    <xdr:pic>
      <xdr:nvPicPr>
        <xdr:cNvPr id="323" name="Picture 13595"/>
        <xdr:cNvPicPr>
          <a:picLocks noChangeAspect="1" noChangeArrowheads="1"/>
        </xdr:cNvPicPr>
      </xdr:nvPicPr>
      <xdr:blipFill>
        <a:blip r:embed="rId83" cstate="print"/>
        <a:srcRect/>
        <a:stretch>
          <a:fillRect/>
        </a:stretch>
      </xdr:blipFill>
      <xdr:spPr>
        <a:xfrm>
          <a:off x="5210175" y="40582850"/>
          <a:ext cx="3048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76200</xdr:colOff>
      <xdr:row>110</xdr:row>
      <xdr:rowOff>38100</xdr:rowOff>
    </xdr:from>
    <xdr:to>
      <xdr:col>6</xdr:col>
      <xdr:colOff>262890</xdr:colOff>
      <xdr:row>110</xdr:row>
      <xdr:rowOff>247650</xdr:rowOff>
    </xdr:to>
    <xdr:pic>
      <xdr:nvPicPr>
        <xdr:cNvPr id="324" name="图片 323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40944800"/>
          <a:ext cx="18669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112</xdr:row>
      <xdr:rowOff>114300</xdr:rowOff>
    </xdr:from>
    <xdr:to>
      <xdr:col>6</xdr:col>
      <xdr:colOff>360045</xdr:colOff>
      <xdr:row>112</xdr:row>
      <xdr:rowOff>311785</xdr:rowOff>
    </xdr:to>
    <xdr:pic>
      <xdr:nvPicPr>
        <xdr:cNvPr id="325" name="图片 324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41783000"/>
          <a:ext cx="169545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113</xdr:row>
      <xdr:rowOff>123825</xdr:rowOff>
    </xdr:from>
    <xdr:to>
      <xdr:col>6</xdr:col>
      <xdr:colOff>323850</xdr:colOff>
      <xdr:row>113</xdr:row>
      <xdr:rowOff>278130</xdr:rowOff>
    </xdr:to>
    <xdr:pic>
      <xdr:nvPicPr>
        <xdr:cNvPr id="326" name="图片 325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42173525"/>
          <a:ext cx="180975" cy="154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114</xdr:row>
      <xdr:rowOff>57150</xdr:rowOff>
    </xdr:from>
    <xdr:to>
      <xdr:col>6</xdr:col>
      <xdr:colOff>375285</xdr:colOff>
      <xdr:row>114</xdr:row>
      <xdr:rowOff>295910</xdr:rowOff>
    </xdr:to>
    <xdr:pic>
      <xdr:nvPicPr>
        <xdr:cNvPr id="327" name="图片 32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42487850"/>
          <a:ext cx="213360" cy="23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115</xdr:row>
      <xdr:rowOff>85725</xdr:rowOff>
    </xdr:from>
    <xdr:to>
      <xdr:col>6</xdr:col>
      <xdr:colOff>343535</xdr:colOff>
      <xdr:row>115</xdr:row>
      <xdr:rowOff>283210</xdr:rowOff>
    </xdr:to>
    <xdr:pic>
      <xdr:nvPicPr>
        <xdr:cNvPr id="328" name="图片 327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5238750" y="42897425"/>
          <a:ext cx="248285" cy="19748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116</xdr:row>
      <xdr:rowOff>66675</xdr:rowOff>
    </xdr:from>
    <xdr:to>
      <xdr:col>6</xdr:col>
      <xdr:colOff>280670</xdr:colOff>
      <xdr:row>116</xdr:row>
      <xdr:rowOff>261620</xdr:rowOff>
    </xdr:to>
    <xdr:pic>
      <xdr:nvPicPr>
        <xdr:cNvPr id="329" name="图片 328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43259375"/>
          <a:ext cx="194945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117</xdr:row>
      <xdr:rowOff>57150</xdr:rowOff>
    </xdr:from>
    <xdr:to>
      <xdr:col>6</xdr:col>
      <xdr:colOff>314325</xdr:colOff>
      <xdr:row>117</xdr:row>
      <xdr:rowOff>325755</xdr:rowOff>
    </xdr:to>
    <xdr:pic>
      <xdr:nvPicPr>
        <xdr:cNvPr id="330" name="图片 329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43630850"/>
          <a:ext cx="190500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118</xdr:row>
      <xdr:rowOff>168275</xdr:rowOff>
    </xdr:from>
    <xdr:to>
      <xdr:col>6</xdr:col>
      <xdr:colOff>300355</xdr:colOff>
      <xdr:row>118</xdr:row>
      <xdr:rowOff>267970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0340" y="44122975"/>
          <a:ext cx="183515" cy="9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119</xdr:row>
      <xdr:rowOff>65405</xdr:rowOff>
    </xdr:from>
    <xdr:to>
      <xdr:col>6</xdr:col>
      <xdr:colOff>521970</xdr:colOff>
      <xdr:row>119</xdr:row>
      <xdr:rowOff>264795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44401105"/>
          <a:ext cx="493395" cy="19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120</xdr:row>
      <xdr:rowOff>104775</xdr:rowOff>
    </xdr:from>
    <xdr:to>
      <xdr:col>6</xdr:col>
      <xdr:colOff>354330</xdr:colOff>
      <xdr:row>120</xdr:row>
      <xdr:rowOff>309880</xdr:rowOff>
    </xdr:to>
    <xdr:pic>
      <xdr:nvPicPr>
        <xdr:cNvPr id="333" name="图片 33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5248275" y="44821475"/>
          <a:ext cx="249555" cy="205105"/>
        </a:xfrm>
        <a:prstGeom prst="rect">
          <a:avLst/>
        </a:prstGeom>
      </xdr:spPr>
    </xdr:pic>
    <xdr:clientData/>
  </xdr:twoCellAnchor>
  <xdr:twoCellAnchor>
    <xdr:from>
      <xdr:col>6</xdr:col>
      <xdr:colOff>139700</xdr:colOff>
      <xdr:row>121</xdr:row>
      <xdr:rowOff>85725</xdr:rowOff>
    </xdr:from>
    <xdr:to>
      <xdr:col>6</xdr:col>
      <xdr:colOff>330200</xdr:colOff>
      <xdr:row>121</xdr:row>
      <xdr:rowOff>278130</xdr:rowOff>
    </xdr:to>
    <xdr:pic>
      <xdr:nvPicPr>
        <xdr:cNvPr id="334" name="图片 33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 rot="21333770">
          <a:off x="5283200" y="45183425"/>
          <a:ext cx="190500" cy="19240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122</xdr:row>
      <xdr:rowOff>47625</xdr:rowOff>
    </xdr:from>
    <xdr:to>
      <xdr:col>6</xdr:col>
      <xdr:colOff>349885</xdr:colOff>
      <xdr:row>122</xdr:row>
      <xdr:rowOff>276225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45526325"/>
          <a:ext cx="2641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123</xdr:row>
      <xdr:rowOff>57150</xdr:rowOff>
    </xdr:from>
    <xdr:to>
      <xdr:col>6</xdr:col>
      <xdr:colOff>464185</xdr:colOff>
      <xdr:row>123</xdr:row>
      <xdr:rowOff>248285</xdr:rowOff>
    </xdr:to>
    <xdr:pic>
      <xdr:nvPicPr>
        <xdr:cNvPr id="336" name="图片 335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45916850"/>
          <a:ext cx="387985" cy="19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124</xdr:row>
      <xdr:rowOff>66675</xdr:rowOff>
    </xdr:from>
    <xdr:to>
      <xdr:col>6</xdr:col>
      <xdr:colOff>302895</xdr:colOff>
      <xdr:row>124</xdr:row>
      <xdr:rowOff>315595</xdr:rowOff>
    </xdr:to>
    <xdr:pic>
      <xdr:nvPicPr>
        <xdr:cNvPr id="337" name="图片 336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46307375"/>
          <a:ext cx="179070" cy="24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125</xdr:row>
      <xdr:rowOff>123825</xdr:rowOff>
    </xdr:from>
    <xdr:to>
      <xdr:col>6</xdr:col>
      <xdr:colOff>280670</xdr:colOff>
      <xdr:row>125</xdr:row>
      <xdr:rowOff>323850</xdr:rowOff>
    </xdr:to>
    <xdr:pic>
      <xdr:nvPicPr>
        <xdr:cNvPr id="338" name="图片 337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46745525"/>
          <a:ext cx="20447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126</xdr:row>
      <xdr:rowOff>79375</xdr:rowOff>
    </xdr:from>
    <xdr:to>
      <xdr:col>6</xdr:col>
      <xdr:colOff>437515</xdr:colOff>
      <xdr:row>126</xdr:row>
      <xdr:rowOff>294005</xdr:rowOff>
    </xdr:to>
    <xdr:pic>
      <xdr:nvPicPr>
        <xdr:cNvPr id="339" name="图片 338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47082075"/>
          <a:ext cx="37084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127</xdr:row>
      <xdr:rowOff>66675</xdr:rowOff>
    </xdr:from>
    <xdr:to>
      <xdr:col>6</xdr:col>
      <xdr:colOff>561975</xdr:colOff>
      <xdr:row>127</xdr:row>
      <xdr:rowOff>274320</xdr:rowOff>
    </xdr:to>
    <xdr:pic>
      <xdr:nvPicPr>
        <xdr:cNvPr id="340" name="图片 339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47450375"/>
          <a:ext cx="54292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128</xdr:row>
      <xdr:rowOff>69215</xdr:rowOff>
    </xdr:from>
    <xdr:to>
      <xdr:col>6</xdr:col>
      <xdr:colOff>544195</xdr:colOff>
      <xdr:row>128</xdr:row>
      <xdr:rowOff>299085</xdr:rowOff>
    </xdr:to>
    <xdr:pic>
      <xdr:nvPicPr>
        <xdr:cNvPr id="341" name="图片 340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47833915"/>
          <a:ext cx="496570" cy="22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39370</xdr:colOff>
      <xdr:row>129</xdr:row>
      <xdr:rowOff>69215</xdr:rowOff>
    </xdr:from>
    <xdr:to>
      <xdr:col>6</xdr:col>
      <xdr:colOff>479425</xdr:colOff>
      <xdr:row>129</xdr:row>
      <xdr:rowOff>273050</xdr:rowOff>
    </xdr:to>
    <xdr:pic>
      <xdr:nvPicPr>
        <xdr:cNvPr id="342" name="图片 341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2870" y="48214915"/>
          <a:ext cx="440055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130</xdr:row>
      <xdr:rowOff>76200</xdr:rowOff>
    </xdr:from>
    <xdr:to>
      <xdr:col>6</xdr:col>
      <xdr:colOff>410845</xdr:colOff>
      <xdr:row>130</xdr:row>
      <xdr:rowOff>346710</xdr:rowOff>
    </xdr:to>
    <xdr:pic>
      <xdr:nvPicPr>
        <xdr:cNvPr id="343" name="图片 342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48602900"/>
          <a:ext cx="31559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132</xdr:row>
      <xdr:rowOff>104775</xdr:rowOff>
    </xdr:from>
    <xdr:to>
      <xdr:col>6</xdr:col>
      <xdr:colOff>304800</xdr:colOff>
      <xdr:row>132</xdr:row>
      <xdr:rowOff>264160</xdr:rowOff>
    </xdr:to>
    <xdr:pic>
      <xdr:nvPicPr>
        <xdr:cNvPr id="344" name="图片 343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49393475"/>
          <a:ext cx="285750" cy="15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133</xdr:row>
      <xdr:rowOff>133350</xdr:rowOff>
    </xdr:from>
    <xdr:to>
      <xdr:col>6</xdr:col>
      <xdr:colOff>358775</xdr:colOff>
      <xdr:row>133</xdr:row>
      <xdr:rowOff>285750</xdr:rowOff>
    </xdr:to>
    <xdr:pic>
      <xdr:nvPicPr>
        <xdr:cNvPr id="345" name="图片 344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49803050"/>
          <a:ext cx="2635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134</xdr:row>
      <xdr:rowOff>19050</xdr:rowOff>
    </xdr:from>
    <xdr:to>
      <xdr:col>6</xdr:col>
      <xdr:colOff>344805</xdr:colOff>
      <xdr:row>134</xdr:row>
      <xdr:rowOff>337820</xdr:rowOff>
    </xdr:to>
    <xdr:pic>
      <xdr:nvPicPr>
        <xdr:cNvPr id="346" name="图片 345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50069750"/>
          <a:ext cx="297180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136</xdr:row>
      <xdr:rowOff>47625</xdr:rowOff>
    </xdr:from>
    <xdr:to>
      <xdr:col>6</xdr:col>
      <xdr:colOff>410210</xdr:colOff>
      <xdr:row>136</xdr:row>
      <xdr:rowOff>316230</xdr:rowOff>
    </xdr:to>
    <xdr:pic>
      <xdr:nvPicPr>
        <xdr:cNvPr id="347" name="图片 346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50860325"/>
          <a:ext cx="34353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137</xdr:row>
      <xdr:rowOff>133350</xdr:rowOff>
    </xdr:from>
    <xdr:to>
      <xdr:col>6</xdr:col>
      <xdr:colOff>357505</xdr:colOff>
      <xdr:row>137</xdr:row>
      <xdr:rowOff>255905</xdr:rowOff>
    </xdr:to>
    <xdr:pic>
      <xdr:nvPicPr>
        <xdr:cNvPr id="348" name="图片 347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51327050"/>
          <a:ext cx="27178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90805</xdr:colOff>
      <xdr:row>138</xdr:row>
      <xdr:rowOff>154940</xdr:rowOff>
    </xdr:from>
    <xdr:to>
      <xdr:col>6</xdr:col>
      <xdr:colOff>412750</xdr:colOff>
      <xdr:row>138</xdr:row>
      <xdr:rowOff>268605</xdr:rowOff>
    </xdr:to>
    <xdr:pic>
      <xdr:nvPicPr>
        <xdr:cNvPr id="349" name="图片 34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4305" y="51729640"/>
          <a:ext cx="321945" cy="113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139</xdr:row>
      <xdr:rowOff>85725</xdr:rowOff>
    </xdr:from>
    <xdr:to>
      <xdr:col>6</xdr:col>
      <xdr:colOff>318770</xdr:colOff>
      <xdr:row>139</xdr:row>
      <xdr:rowOff>255270</xdr:rowOff>
    </xdr:to>
    <xdr:pic>
      <xdr:nvPicPr>
        <xdr:cNvPr id="350" name="图片 349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52041425"/>
          <a:ext cx="194945" cy="16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140</xdr:row>
      <xdr:rowOff>146685</xdr:rowOff>
    </xdr:from>
    <xdr:to>
      <xdr:col>6</xdr:col>
      <xdr:colOff>274320</xdr:colOff>
      <xdr:row>140</xdr:row>
      <xdr:rowOff>302895</xdr:rowOff>
    </xdr:to>
    <xdr:pic>
      <xdr:nvPicPr>
        <xdr:cNvPr id="351" name="图片 350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1455" y="52483385"/>
          <a:ext cx="126365" cy="156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142</xdr:row>
      <xdr:rowOff>119380</xdr:rowOff>
    </xdr:from>
    <xdr:to>
      <xdr:col>6</xdr:col>
      <xdr:colOff>261620</xdr:colOff>
      <xdr:row>142</xdr:row>
      <xdr:rowOff>290830</xdr:rowOff>
    </xdr:to>
    <xdr:pic>
      <xdr:nvPicPr>
        <xdr:cNvPr id="352" name="图片 351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9385" y="53218080"/>
          <a:ext cx="16573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141</xdr:row>
      <xdr:rowOff>66675</xdr:rowOff>
    </xdr:from>
    <xdr:to>
      <xdr:col>6</xdr:col>
      <xdr:colOff>241300</xdr:colOff>
      <xdr:row>141</xdr:row>
      <xdr:rowOff>304165</xdr:rowOff>
    </xdr:to>
    <xdr:pic>
      <xdr:nvPicPr>
        <xdr:cNvPr id="353" name="图片 352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52784375"/>
          <a:ext cx="184150" cy="23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144</xdr:row>
      <xdr:rowOff>47625</xdr:rowOff>
    </xdr:from>
    <xdr:to>
      <xdr:col>6</xdr:col>
      <xdr:colOff>320040</xdr:colOff>
      <xdr:row>144</xdr:row>
      <xdr:rowOff>333375</xdr:rowOff>
    </xdr:to>
    <xdr:pic>
      <xdr:nvPicPr>
        <xdr:cNvPr id="354" name="图片 353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53908325"/>
          <a:ext cx="21526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145</xdr:row>
      <xdr:rowOff>76200</xdr:rowOff>
    </xdr:from>
    <xdr:to>
      <xdr:col>6</xdr:col>
      <xdr:colOff>466725</xdr:colOff>
      <xdr:row>145</xdr:row>
      <xdr:rowOff>211455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54317900"/>
          <a:ext cx="342900" cy="135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146</xdr:row>
      <xdr:rowOff>104775</xdr:rowOff>
    </xdr:from>
    <xdr:to>
      <xdr:col>6</xdr:col>
      <xdr:colOff>424180</xdr:colOff>
      <xdr:row>146</xdr:row>
      <xdr:rowOff>285750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54727475"/>
          <a:ext cx="2622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148</xdr:row>
      <xdr:rowOff>28575</xdr:rowOff>
    </xdr:from>
    <xdr:to>
      <xdr:col>6</xdr:col>
      <xdr:colOff>384810</xdr:colOff>
      <xdr:row>148</xdr:row>
      <xdr:rowOff>334645</xdr:rowOff>
    </xdr:to>
    <xdr:pic>
      <xdr:nvPicPr>
        <xdr:cNvPr id="357" name="图片 356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55413275"/>
          <a:ext cx="26098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149</xdr:row>
      <xdr:rowOff>82550</xdr:rowOff>
    </xdr:from>
    <xdr:to>
      <xdr:col>6</xdr:col>
      <xdr:colOff>424180</xdr:colOff>
      <xdr:row>149</xdr:row>
      <xdr:rowOff>302260</xdr:rowOff>
    </xdr:to>
    <xdr:pic>
      <xdr:nvPicPr>
        <xdr:cNvPr id="358" name="图片 357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55848250"/>
          <a:ext cx="39560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105410</xdr:colOff>
      <xdr:row>150</xdr:row>
      <xdr:rowOff>123190</xdr:rowOff>
    </xdr:from>
    <xdr:to>
      <xdr:col>6</xdr:col>
      <xdr:colOff>427990</xdr:colOff>
      <xdr:row>150</xdr:row>
      <xdr:rowOff>361315</xdr:rowOff>
    </xdr:to>
    <xdr:pic>
      <xdr:nvPicPr>
        <xdr:cNvPr id="359" name="图片 358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910" y="56269890"/>
          <a:ext cx="32258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151</xdr:row>
      <xdr:rowOff>84455</xdr:rowOff>
    </xdr:from>
    <xdr:to>
      <xdr:col>6</xdr:col>
      <xdr:colOff>474345</xdr:colOff>
      <xdr:row>151</xdr:row>
      <xdr:rowOff>325755</xdr:rowOff>
    </xdr:to>
    <xdr:pic>
      <xdr:nvPicPr>
        <xdr:cNvPr id="360" name="图片 359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56612155"/>
          <a:ext cx="34099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152</xdr:row>
      <xdr:rowOff>76200</xdr:rowOff>
    </xdr:from>
    <xdr:to>
      <xdr:col>6</xdr:col>
      <xdr:colOff>429895</xdr:colOff>
      <xdr:row>152</xdr:row>
      <xdr:rowOff>356235</xdr:rowOff>
    </xdr:to>
    <xdr:pic>
      <xdr:nvPicPr>
        <xdr:cNvPr id="361" name="图片 360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79"/>
        <a:stretch>
          <a:fillRect/>
        </a:stretch>
      </xdr:blipFill>
      <xdr:spPr>
        <a:xfrm>
          <a:off x="5324475" y="56984900"/>
          <a:ext cx="24892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153</xdr:row>
      <xdr:rowOff>66675</xdr:rowOff>
    </xdr:from>
    <xdr:to>
      <xdr:col>6</xdr:col>
      <xdr:colOff>379730</xdr:colOff>
      <xdr:row>153</xdr:row>
      <xdr:rowOff>334010</xdr:rowOff>
    </xdr:to>
    <xdr:pic>
      <xdr:nvPicPr>
        <xdr:cNvPr id="362" name="图片 361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57356375"/>
          <a:ext cx="26543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154</xdr:row>
      <xdr:rowOff>123825</xdr:rowOff>
    </xdr:from>
    <xdr:to>
      <xdr:col>6</xdr:col>
      <xdr:colOff>354965</xdr:colOff>
      <xdr:row>154</xdr:row>
      <xdr:rowOff>307975</xdr:rowOff>
    </xdr:to>
    <xdr:pic>
      <xdr:nvPicPr>
        <xdr:cNvPr id="363" name="图片 36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295900" y="57794525"/>
          <a:ext cx="202565" cy="184150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155</xdr:row>
      <xdr:rowOff>152400</xdr:rowOff>
    </xdr:from>
    <xdr:to>
      <xdr:col>6</xdr:col>
      <xdr:colOff>416560</xdr:colOff>
      <xdr:row>155</xdr:row>
      <xdr:rowOff>304165</xdr:rowOff>
    </xdr:to>
    <xdr:pic>
      <xdr:nvPicPr>
        <xdr:cNvPr id="364" name="图片 363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58204100"/>
          <a:ext cx="187960" cy="151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157</xdr:row>
      <xdr:rowOff>59055</xdr:rowOff>
    </xdr:from>
    <xdr:to>
      <xdr:col>6</xdr:col>
      <xdr:colOff>393700</xdr:colOff>
      <xdr:row>157</xdr:row>
      <xdr:rowOff>318770</xdr:rowOff>
    </xdr:to>
    <xdr:pic>
      <xdr:nvPicPr>
        <xdr:cNvPr id="365" name="图片 364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58872755"/>
          <a:ext cx="28003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149225</xdr:colOff>
      <xdr:row>156</xdr:row>
      <xdr:rowOff>80645</xdr:rowOff>
    </xdr:from>
    <xdr:to>
      <xdr:col>6</xdr:col>
      <xdr:colOff>367665</xdr:colOff>
      <xdr:row>156</xdr:row>
      <xdr:rowOff>314325</xdr:rowOff>
    </xdr:to>
    <xdr:pic>
      <xdr:nvPicPr>
        <xdr:cNvPr id="366" name="图片 36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2725" y="58513345"/>
          <a:ext cx="218440" cy="23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158</xdr:row>
      <xdr:rowOff>28575</xdr:rowOff>
    </xdr:from>
    <xdr:to>
      <xdr:col>6</xdr:col>
      <xdr:colOff>361315</xdr:colOff>
      <xdr:row>158</xdr:row>
      <xdr:rowOff>321945</xdr:rowOff>
    </xdr:to>
    <xdr:pic>
      <xdr:nvPicPr>
        <xdr:cNvPr id="367" name="图片 366" descr="SHANG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5200650" y="59223275"/>
          <a:ext cx="304165" cy="2933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159</xdr:row>
      <xdr:rowOff>66675</xdr:rowOff>
    </xdr:from>
    <xdr:to>
      <xdr:col>6</xdr:col>
      <xdr:colOff>287655</xdr:colOff>
      <xdr:row>159</xdr:row>
      <xdr:rowOff>326390</xdr:rowOff>
    </xdr:to>
    <xdr:pic>
      <xdr:nvPicPr>
        <xdr:cNvPr id="368" name="Picture 13535"/>
        <xdr:cNvPicPr>
          <a:picLocks noChangeAspect="1" noChangeArrowheads="1"/>
        </xdr:cNvPicPr>
      </xdr:nvPicPr>
      <xdr:blipFill>
        <a:blip r:embed="rId124" cstate="print"/>
        <a:srcRect/>
        <a:stretch>
          <a:fillRect/>
        </a:stretch>
      </xdr:blipFill>
      <xdr:spPr>
        <a:xfrm flipV="1">
          <a:off x="5238750" y="59642375"/>
          <a:ext cx="192405" cy="25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38100</xdr:colOff>
      <xdr:row>160</xdr:row>
      <xdr:rowOff>85725</xdr:rowOff>
    </xdr:from>
    <xdr:to>
      <xdr:col>6</xdr:col>
      <xdr:colOff>435610</xdr:colOff>
      <xdr:row>160</xdr:row>
      <xdr:rowOff>314960</xdr:rowOff>
    </xdr:to>
    <xdr:pic>
      <xdr:nvPicPr>
        <xdr:cNvPr id="369" name="图片 368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5181600" y="60042425"/>
          <a:ext cx="397510" cy="22923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161</xdr:row>
      <xdr:rowOff>38100</xdr:rowOff>
    </xdr:from>
    <xdr:to>
      <xdr:col>6</xdr:col>
      <xdr:colOff>338455</xdr:colOff>
      <xdr:row>161</xdr:row>
      <xdr:rowOff>344170</xdr:rowOff>
    </xdr:to>
    <xdr:pic>
      <xdr:nvPicPr>
        <xdr:cNvPr id="370" name="图片 369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60375800"/>
          <a:ext cx="300355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162</xdr:row>
      <xdr:rowOff>19050</xdr:rowOff>
    </xdr:from>
    <xdr:to>
      <xdr:col>6</xdr:col>
      <xdr:colOff>372110</xdr:colOff>
      <xdr:row>162</xdr:row>
      <xdr:rowOff>324485</xdr:rowOff>
    </xdr:to>
    <xdr:pic>
      <xdr:nvPicPr>
        <xdr:cNvPr id="371" name="图片 370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60737750"/>
          <a:ext cx="28638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163</xdr:row>
      <xdr:rowOff>47625</xdr:rowOff>
    </xdr:from>
    <xdr:to>
      <xdr:col>6</xdr:col>
      <xdr:colOff>279400</xdr:colOff>
      <xdr:row>163</xdr:row>
      <xdr:rowOff>256540</xdr:rowOff>
    </xdr:to>
    <xdr:pic>
      <xdr:nvPicPr>
        <xdr:cNvPr id="372" name="图片 371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61147325"/>
          <a:ext cx="146050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165</xdr:row>
      <xdr:rowOff>78740</xdr:rowOff>
    </xdr:from>
    <xdr:to>
      <xdr:col>6</xdr:col>
      <xdr:colOff>377825</xdr:colOff>
      <xdr:row>165</xdr:row>
      <xdr:rowOff>348615</xdr:rowOff>
    </xdr:to>
    <xdr:pic>
      <xdr:nvPicPr>
        <xdr:cNvPr id="373" name="图片 372"/>
        <xdr:cNvPicPr>
          <a:picLocks noChangeAspect="1" noChangeArrowheads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61940440"/>
          <a:ext cx="29210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164</xdr:row>
      <xdr:rowOff>59055</xdr:rowOff>
    </xdr:from>
    <xdr:to>
      <xdr:col>6</xdr:col>
      <xdr:colOff>396240</xdr:colOff>
      <xdr:row>164</xdr:row>
      <xdr:rowOff>335280</xdr:rowOff>
    </xdr:to>
    <xdr:pic>
      <xdr:nvPicPr>
        <xdr:cNvPr id="374" name="图片 373"/>
        <xdr:cNvPicPr>
          <a:picLocks noChangeAspect="1" noChangeArrowheads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61539755"/>
          <a:ext cx="32004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79375</xdr:colOff>
      <xdr:row>166</xdr:row>
      <xdr:rowOff>28575</xdr:rowOff>
    </xdr:from>
    <xdr:to>
      <xdr:col>6</xdr:col>
      <xdr:colOff>405130</xdr:colOff>
      <xdr:row>166</xdr:row>
      <xdr:rowOff>235585</xdr:rowOff>
    </xdr:to>
    <xdr:pic>
      <xdr:nvPicPr>
        <xdr:cNvPr id="375" name="图片 374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62271275"/>
          <a:ext cx="325755" cy="20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167</xdr:row>
      <xdr:rowOff>60325</xdr:rowOff>
    </xdr:from>
    <xdr:to>
      <xdr:col>6</xdr:col>
      <xdr:colOff>367030</xdr:colOff>
      <xdr:row>167</xdr:row>
      <xdr:rowOff>311785</xdr:rowOff>
    </xdr:to>
    <xdr:pic>
      <xdr:nvPicPr>
        <xdr:cNvPr id="376" name="图片 375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62684025"/>
          <a:ext cx="2241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168</xdr:row>
      <xdr:rowOff>55245</xdr:rowOff>
    </xdr:from>
    <xdr:to>
      <xdr:col>6</xdr:col>
      <xdr:colOff>454660</xdr:colOff>
      <xdr:row>168</xdr:row>
      <xdr:rowOff>301625</xdr:rowOff>
    </xdr:to>
    <xdr:pic>
      <xdr:nvPicPr>
        <xdr:cNvPr id="377" name="图片 376"/>
        <xdr:cNvPicPr>
          <a:picLocks noChangeAspect="1" noChangeArrowheads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63059945"/>
          <a:ext cx="39751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170</xdr:row>
      <xdr:rowOff>100330</xdr:rowOff>
    </xdr:from>
    <xdr:to>
      <xdr:col>6</xdr:col>
      <xdr:colOff>522605</xdr:colOff>
      <xdr:row>170</xdr:row>
      <xdr:rowOff>259715</xdr:rowOff>
    </xdr:to>
    <xdr:pic>
      <xdr:nvPicPr>
        <xdr:cNvPr id="378" name="图片 377" descr="2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5172075" y="63867030"/>
          <a:ext cx="494030" cy="15938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171</xdr:row>
      <xdr:rowOff>38100</xdr:rowOff>
    </xdr:from>
    <xdr:to>
      <xdr:col>6</xdr:col>
      <xdr:colOff>485140</xdr:colOff>
      <xdr:row>171</xdr:row>
      <xdr:rowOff>325755</xdr:rowOff>
    </xdr:to>
    <xdr:pic>
      <xdr:nvPicPr>
        <xdr:cNvPr id="379" name="图片 378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64185800"/>
          <a:ext cx="40894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173</xdr:row>
      <xdr:rowOff>83820</xdr:rowOff>
    </xdr:from>
    <xdr:to>
      <xdr:col>6</xdr:col>
      <xdr:colOff>531495</xdr:colOff>
      <xdr:row>173</xdr:row>
      <xdr:rowOff>282575</xdr:rowOff>
    </xdr:to>
    <xdr:pic>
      <xdr:nvPicPr>
        <xdr:cNvPr id="380" name="图片 379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8" t="26158" r="17349" b="22527"/>
        <a:stretch>
          <a:fillRect/>
        </a:stretch>
      </xdr:blipFill>
      <xdr:spPr>
        <a:xfrm>
          <a:off x="5229225" y="64993520"/>
          <a:ext cx="445770" cy="198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172</xdr:row>
      <xdr:rowOff>81915</xdr:rowOff>
    </xdr:from>
    <xdr:to>
      <xdr:col>6</xdr:col>
      <xdr:colOff>500380</xdr:colOff>
      <xdr:row>172</xdr:row>
      <xdr:rowOff>314960</xdr:rowOff>
    </xdr:to>
    <xdr:pic>
      <xdr:nvPicPr>
        <xdr:cNvPr id="381" name="图片 380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3" t="18341" r="843" b="20125"/>
        <a:stretch>
          <a:fillRect/>
        </a:stretch>
      </xdr:blipFill>
      <xdr:spPr>
        <a:xfrm>
          <a:off x="5265420" y="64610615"/>
          <a:ext cx="37846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174</xdr:row>
      <xdr:rowOff>104775</xdr:rowOff>
    </xdr:from>
    <xdr:to>
      <xdr:col>6</xdr:col>
      <xdr:colOff>407035</xdr:colOff>
      <xdr:row>174</xdr:row>
      <xdr:rowOff>325755</xdr:rowOff>
    </xdr:to>
    <xdr:pic>
      <xdr:nvPicPr>
        <xdr:cNvPr id="382" name="图片 381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5334000" y="65395475"/>
          <a:ext cx="216535" cy="22098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175</xdr:row>
      <xdr:rowOff>76200</xdr:rowOff>
    </xdr:from>
    <xdr:to>
      <xdr:col>6</xdr:col>
      <xdr:colOff>332740</xdr:colOff>
      <xdr:row>175</xdr:row>
      <xdr:rowOff>332740</xdr:rowOff>
    </xdr:to>
    <xdr:pic>
      <xdr:nvPicPr>
        <xdr:cNvPr id="383" name="图片 382"/>
        <xdr:cNvPicPr>
          <a:picLocks noChangeAspect="1" noChangeArrowheads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65747900"/>
          <a:ext cx="227965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178</xdr:row>
      <xdr:rowOff>66675</xdr:rowOff>
    </xdr:from>
    <xdr:to>
      <xdr:col>6</xdr:col>
      <xdr:colOff>451485</xdr:colOff>
      <xdr:row>178</xdr:row>
      <xdr:rowOff>325755</xdr:rowOff>
    </xdr:to>
    <xdr:pic>
      <xdr:nvPicPr>
        <xdr:cNvPr id="384" name="图片 38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219700" y="66881375"/>
          <a:ext cx="375285" cy="25908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179</xdr:row>
      <xdr:rowOff>96520</xdr:rowOff>
    </xdr:from>
    <xdr:to>
      <xdr:col>6</xdr:col>
      <xdr:colOff>434340</xdr:colOff>
      <xdr:row>179</xdr:row>
      <xdr:rowOff>331470</xdr:rowOff>
    </xdr:to>
    <xdr:pic>
      <xdr:nvPicPr>
        <xdr:cNvPr id="385" name="图片 384"/>
        <xdr:cNvPicPr>
          <a:picLocks noChangeAspect="1" noChangeArrowheads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21415556">
          <a:off x="5238115" y="67292220"/>
          <a:ext cx="33972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180</xdr:row>
      <xdr:rowOff>66675</xdr:rowOff>
    </xdr:from>
    <xdr:to>
      <xdr:col>6</xdr:col>
      <xdr:colOff>339725</xdr:colOff>
      <xdr:row>180</xdr:row>
      <xdr:rowOff>359410</xdr:rowOff>
    </xdr:to>
    <xdr:pic>
      <xdr:nvPicPr>
        <xdr:cNvPr id="386" name="图片 385"/>
        <xdr:cNvPicPr>
          <a:picLocks noChangeAspect="1" noChangeArrowheads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67643375"/>
          <a:ext cx="2254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131445</xdr:colOff>
      <xdr:row>181</xdr:row>
      <xdr:rowOff>65405</xdr:rowOff>
    </xdr:from>
    <xdr:to>
      <xdr:col>6</xdr:col>
      <xdr:colOff>378460</xdr:colOff>
      <xdr:row>181</xdr:row>
      <xdr:rowOff>374650</xdr:rowOff>
    </xdr:to>
    <xdr:pic>
      <xdr:nvPicPr>
        <xdr:cNvPr id="387" name="图片 386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4945" y="68023105"/>
          <a:ext cx="24701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182</xdr:row>
      <xdr:rowOff>38100</xdr:rowOff>
    </xdr:from>
    <xdr:to>
      <xdr:col>6</xdr:col>
      <xdr:colOff>452120</xdr:colOff>
      <xdr:row>182</xdr:row>
      <xdr:rowOff>300990</xdr:rowOff>
    </xdr:to>
    <xdr:pic>
      <xdr:nvPicPr>
        <xdr:cNvPr id="388" name="图片 387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83" t="13170" r="20791" b="31375"/>
        <a:stretch>
          <a:fillRect/>
        </a:stretch>
      </xdr:blipFill>
      <xdr:spPr>
        <a:xfrm>
          <a:off x="5229225" y="68376800"/>
          <a:ext cx="36639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183</xdr:row>
      <xdr:rowOff>28575</xdr:rowOff>
    </xdr:from>
    <xdr:to>
      <xdr:col>6</xdr:col>
      <xdr:colOff>351790</xdr:colOff>
      <xdr:row>183</xdr:row>
      <xdr:rowOff>307975</xdr:rowOff>
    </xdr:to>
    <xdr:pic>
      <xdr:nvPicPr>
        <xdr:cNvPr id="389" name="图片 388"/>
        <xdr:cNvPicPr>
          <a:picLocks noChangeAspect="1" noChangeArrowheads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68748275"/>
          <a:ext cx="25654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184</xdr:row>
      <xdr:rowOff>57150</xdr:rowOff>
    </xdr:from>
    <xdr:to>
      <xdr:col>6</xdr:col>
      <xdr:colOff>245745</xdr:colOff>
      <xdr:row>184</xdr:row>
      <xdr:rowOff>247650</xdr:rowOff>
    </xdr:to>
    <xdr:pic>
      <xdr:nvPicPr>
        <xdr:cNvPr id="390" name="图片 389"/>
        <xdr:cNvPicPr>
          <a:picLocks noChangeAspect="1" noChangeArrowheads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69157850"/>
          <a:ext cx="14097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185</xdr:row>
      <xdr:rowOff>47625</xdr:rowOff>
    </xdr:from>
    <xdr:to>
      <xdr:col>6</xdr:col>
      <xdr:colOff>344170</xdr:colOff>
      <xdr:row>185</xdr:row>
      <xdr:rowOff>356870</xdr:rowOff>
    </xdr:to>
    <xdr:pic>
      <xdr:nvPicPr>
        <xdr:cNvPr id="391" name="图片 390"/>
        <xdr:cNvPicPr>
          <a:picLocks noChangeAspect="1" noChangeArrowheads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69529325"/>
          <a:ext cx="267970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187</xdr:row>
      <xdr:rowOff>43180</xdr:rowOff>
    </xdr:from>
    <xdr:to>
      <xdr:col>6</xdr:col>
      <xdr:colOff>473075</xdr:colOff>
      <xdr:row>187</xdr:row>
      <xdr:rowOff>351790</xdr:rowOff>
    </xdr:to>
    <xdr:pic>
      <xdr:nvPicPr>
        <xdr:cNvPr id="392" name="图片 391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24" b="13196"/>
        <a:stretch>
          <a:fillRect/>
        </a:stretch>
      </xdr:blipFill>
      <xdr:spPr>
        <a:xfrm>
          <a:off x="5248275" y="70286880"/>
          <a:ext cx="3683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186</xdr:row>
      <xdr:rowOff>57150</xdr:rowOff>
    </xdr:from>
    <xdr:to>
      <xdr:col>6</xdr:col>
      <xdr:colOff>518160</xdr:colOff>
      <xdr:row>186</xdr:row>
      <xdr:rowOff>331470</xdr:rowOff>
    </xdr:to>
    <xdr:pic>
      <xdr:nvPicPr>
        <xdr:cNvPr id="393" name="图片 392"/>
        <xdr:cNvPicPr>
          <a:picLocks noChangeAspect="1" noChangeArrowheads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30" b="19084"/>
        <a:stretch>
          <a:fillRect/>
        </a:stretch>
      </xdr:blipFill>
      <xdr:spPr>
        <a:xfrm>
          <a:off x="5202555" y="69919850"/>
          <a:ext cx="459105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189</xdr:row>
      <xdr:rowOff>44450</xdr:rowOff>
    </xdr:from>
    <xdr:to>
      <xdr:col>6</xdr:col>
      <xdr:colOff>412750</xdr:colOff>
      <xdr:row>189</xdr:row>
      <xdr:rowOff>285750</xdr:rowOff>
    </xdr:to>
    <xdr:pic>
      <xdr:nvPicPr>
        <xdr:cNvPr id="396" name="图片 395"/>
        <xdr:cNvPicPr>
          <a:picLocks noChangeAspect="1" noChangeArrowheads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71050150"/>
          <a:ext cx="269875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188</xdr:row>
      <xdr:rowOff>46990</xdr:rowOff>
    </xdr:from>
    <xdr:to>
      <xdr:col>6</xdr:col>
      <xdr:colOff>384810</xdr:colOff>
      <xdr:row>188</xdr:row>
      <xdr:rowOff>331470</xdr:rowOff>
    </xdr:to>
    <xdr:pic>
      <xdr:nvPicPr>
        <xdr:cNvPr id="397" name="图片 396"/>
        <xdr:cNvPicPr>
          <a:picLocks noChangeAspect="1" noChangeArrowheads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26050" y="70671690"/>
          <a:ext cx="302260" cy="28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190</xdr:row>
      <xdr:rowOff>81280</xdr:rowOff>
    </xdr:from>
    <xdr:to>
      <xdr:col>6</xdr:col>
      <xdr:colOff>386080</xdr:colOff>
      <xdr:row>190</xdr:row>
      <xdr:rowOff>309245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71467980"/>
          <a:ext cx="30035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161926</xdr:colOff>
      <xdr:row>291</xdr:row>
      <xdr:rowOff>85726</xdr:rowOff>
    </xdr:from>
    <xdr:to>
      <xdr:col>6</xdr:col>
      <xdr:colOff>342900</xdr:colOff>
      <xdr:row>291</xdr:row>
      <xdr:rowOff>358140</xdr:rowOff>
    </xdr:to>
    <xdr:pic>
      <xdr:nvPicPr>
        <xdr:cNvPr id="210" name="图片 209" descr="C:\Users\Administrator\Desktop\H6面料技术要求\发送给你的图片 (32)\IMG_2653.JPG"/>
        <xdr:cNvPicPr/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4" t="44896" r="53096" b="32735"/>
        <a:stretch>
          <a:fillRect/>
        </a:stretch>
      </xdr:blipFill>
      <xdr:spPr>
        <a:xfrm>
          <a:off x="5305425" y="109953425"/>
          <a:ext cx="180975" cy="272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292</xdr:row>
      <xdr:rowOff>47625</xdr:rowOff>
    </xdr:from>
    <xdr:to>
      <xdr:col>6</xdr:col>
      <xdr:colOff>352424</xdr:colOff>
      <xdr:row>292</xdr:row>
      <xdr:rowOff>334010</xdr:rowOff>
    </xdr:to>
    <xdr:pic>
      <xdr:nvPicPr>
        <xdr:cNvPr id="229" name="图片 228" descr="C:\Users\Administrator\Desktop\H6面料技术要求\发送给你的图片 (32)\IMG_2651.JPG"/>
        <xdr:cNvPicPr/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3" t="49388" r="65240" b="38878"/>
        <a:stretch>
          <a:fillRect/>
        </a:stretch>
      </xdr:blipFill>
      <xdr:spPr>
        <a:xfrm>
          <a:off x="5305425" y="110296325"/>
          <a:ext cx="189865" cy="28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293</xdr:row>
      <xdr:rowOff>19050</xdr:rowOff>
    </xdr:from>
    <xdr:to>
      <xdr:col>6</xdr:col>
      <xdr:colOff>381000</xdr:colOff>
      <xdr:row>293</xdr:row>
      <xdr:rowOff>342900</xdr:rowOff>
    </xdr:to>
    <xdr:pic>
      <xdr:nvPicPr>
        <xdr:cNvPr id="230" name="图片 229"/>
        <xdr:cNvPicPr/>
      </xdr:nvPicPr>
      <xdr:blipFill>
        <a:blip r:embed="rId153"/>
        <a:stretch>
          <a:fillRect/>
        </a:stretch>
      </xdr:blipFill>
      <xdr:spPr>
        <a:xfrm>
          <a:off x="5267325" y="110648750"/>
          <a:ext cx="257175" cy="32385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294</xdr:row>
      <xdr:rowOff>62628</xdr:rowOff>
    </xdr:from>
    <xdr:to>
      <xdr:col>6</xdr:col>
      <xdr:colOff>342900</xdr:colOff>
      <xdr:row>294</xdr:row>
      <xdr:rowOff>353140</xdr:rowOff>
    </xdr:to>
    <xdr:pic>
      <xdr:nvPicPr>
        <xdr:cNvPr id="231" name="图片 4"/>
        <xdr:cNvPicPr>
          <a:picLocks noChangeAspect="1" noChangeArrowheads="1"/>
        </xdr:cNvPicPr>
      </xdr:nvPicPr>
      <xdr:blipFill>
        <a:blip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54243" b="44385"/>
        <a:stretch>
          <a:fillRect/>
        </a:stretch>
      </xdr:blipFill>
      <xdr:spPr>
        <a:xfrm>
          <a:off x="5267325" y="111072930"/>
          <a:ext cx="21907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299</xdr:row>
      <xdr:rowOff>47084</xdr:rowOff>
    </xdr:from>
    <xdr:to>
      <xdr:col>6</xdr:col>
      <xdr:colOff>361950</xdr:colOff>
      <xdr:row>299</xdr:row>
      <xdr:rowOff>377284</xdr:rowOff>
    </xdr:to>
    <xdr:pic>
      <xdr:nvPicPr>
        <xdr:cNvPr id="232" name="图片 231"/>
        <xdr:cNvPicPr>
          <a:picLocks noChangeAspect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 flipH="1">
          <a:off x="5216525" y="113003965"/>
          <a:ext cx="330200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161926</xdr:colOff>
      <xdr:row>297</xdr:row>
      <xdr:rowOff>39374</xdr:rowOff>
    </xdr:from>
    <xdr:to>
      <xdr:col>6</xdr:col>
      <xdr:colOff>381000</xdr:colOff>
      <xdr:row>297</xdr:row>
      <xdr:rowOff>331473</xdr:rowOff>
    </xdr:to>
    <xdr:pic>
      <xdr:nvPicPr>
        <xdr:cNvPr id="247" name="图片 246"/>
        <xdr:cNvPicPr>
          <a:picLocks noChangeAspect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68595" y="112229265"/>
          <a:ext cx="292100" cy="21907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194311</xdr:colOff>
      <xdr:row>298</xdr:row>
      <xdr:rowOff>41072</xdr:rowOff>
    </xdr:from>
    <xdr:to>
      <xdr:col>6</xdr:col>
      <xdr:colOff>381000</xdr:colOff>
      <xdr:row>298</xdr:row>
      <xdr:rowOff>375943</xdr:rowOff>
    </xdr:to>
    <xdr:pic>
      <xdr:nvPicPr>
        <xdr:cNvPr id="262" name="图片 261"/>
        <xdr:cNvPicPr>
          <a:picLocks noChangeAspect="1"/>
        </xdr:cNvPicPr>
      </xdr:nvPicPr>
      <xdr:blipFill>
        <a:blip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63515" y="112649635"/>
          <a:ext cx="334645" cy="186690"/>
        </a:xfrm>
        <a:prstGeom prst="rect">
          <a:avLst/>
        </a:prstGeom>
      </xdr:spPr>
    </xdr:pic>
    <xdr:clientData/>
  </xdr:twoCellAnchor>
  <xdr:twoCellAnchor editAs="oneCell">
    <xdr:from>
      <xdr:col>6</xdr:col>
      <xdr:colOff>111759</xdr:colOff>
      <xdr:row>300</xdr:row>
      <xdr:rowOff>47629</xdr:rowOff>
    </xdr:from>
    <xdr:to>
      <xdr:col>6</xdr:col>
      <xdr:colOff>346073</xdr:colOff>
      <xdr:row>300</xdr:row>
      <xdr:rowOff>360048</xdr:rowOff>
    </xdr:to>
    <xdr:pic>
      <xdr:nvPicPr>
        <xdr:cNvPr id="263" name="图片 262"/>
        <xdr:cNvPicPr>
          <a:picLocks noChangeAspect="1"/>
        </xdr:cNvPicPr>
      </xdr:nvPicPr>
      <xdr:blipFill>
        <a:blip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5890" y="113383060"/>
          <a:ext cx="312420" cy="23431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302</xdr:row>
      <xdr:rowOff>91166</xdr:rowOff>
    </xdr:from>
    <xdr:to>
      <xdr:col>6</xdr:col>
      <xdr:colOff>352425</xdr:colOff>
      <xdr:row>302</xdr:row>
      <xdr:rowOff>421366</xdr:rowOff>
    </xdr:to>
    <xdr:pic>
      <xdr:nvPicPr>
        <xdr:cNvPr id="308" name="图片 307"/>
        <xdr:cNvPicPr>
          <a:picLocks noChangeAspect="1"/>
        </xdr:cNvPicPr>
      </xdr:nvPicPr>
      <xdr:blipFill>
        <a:blip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207000" y="114190780"/>
          <a:ext cx="330200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121284</xdr:colOff>
      <xdr:row>303</xdr:row>
      <xdr:rowOff>66675</xdr:rowOff>
    </xdr:from>
    <xdr:to>
      <xdr:col>6</xdr:col>
      <xdr:colOff>409575</xdr:colOff>
      <xdr:row>303</xdr:row>
      <xdr:rowOff>355871</xdr:rowOff>
    </xdr:to>
    <xdr:pic>
      <xdr:nvPicPr>
        <xdr:cNvPr id="309" name="图片 308"/>
        <xdr:cNvPicPr/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92" t="21330" r="14585"/>
        <a:stretch>
          <a:fillRect/>
        </a:stretch>
      </xdr:blipFill>
      <xdr:spPr>
        <a:xfrm>
          <a:off x="5264150" y="114582575"/>
          <a:ext cx="288925" cy="288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83184</xdr:colOff>
      <xdr:row>301</xdr:row>
      <xdr:rowOff>29182</xdr:rowOff>
    </xdr:from>
    <xdr:to>
      <xdr:col>6</xdr:col>
      <xdr:colOff>333375</xdr:colOff>
      <xdr:row>301</xdr:row>
      <xdr:rowOff>362770</xdr:rowOff>
    </xdr:to>
    <xdr:pic>
      <xdr:nvPicPr>
        <xdr:cNvPr id="310" name="图片 309"/>
        <xdr:cNvPicPr>
          <a:picLocks noChangeAspect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4775" y="113748185"/>
          <a:ext cx="333375" cy="25019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304</xdr:row>
      <xdr:rowOff>66675</xdr:rowOff>
    </xdr:from>
    <xdr:to>
      <xdr:col>6</xdr:col>
      <xdr:colOff>352425</xdr:colOff>
      <xdr:row>304</xdr:row>
      <xdr:rowOff>332740</xdr:rowOff>
    </xdr:to>
    <xdr:pic>
      <xdr:nvPicPr>
        <xdr:cNvPr id="311" name="图片 310" descr="C:\Users\ADMINI~1\AppData\Local\Temp\WeChat Files\1b85fb672b25bd939ccd6090b85db64.jpg"/>
        <xdr:cNvPicPr/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3" t="36912" r="7532" b="31193"/>
        <a:stretch>
          <a:fillRect/>
        </a:stretch>
      </xdr:blipFill>
      <xdr:spPr>
        <a:xfrm>
          <a:off x="5257800" y="114963575"/>
          <a:ext cx="238125" cy="266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307</xdr:row>
      <xdr:rowOff>76200</xdr:rowOff>
    </xdr:from>
    <xdr:to>
      <xdr:col>6</xdr:col>
      <xdr:colOff>409575</xdr:colOff>
      <xdr:row>307</xdr:row>
      <xdr:rowOff>314326</xdr:rowOff>
    </xdr:to>
    <xdr:pic>
      <xdr:nvPicPr>
        <xdr:cNvPr id="312" name="图片 311"/>
        <xdr:cNvPicPr/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16116100"/>
          <a:ext cx="314325" cy="23812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305</xdr:row>
      <xdr:rowOff>21793</xdr:rowOff>
    </xdr:from>
    <xdr:to>
      <xdr:col>6</xdr:col>
      <xdr:colOff>342900</xdr:colOff>
      <xdr:row>305</xdr:row>
      <xdr:rowOff>324902</xdr:rowOff>
    </xdr:to>
    <xdr:pic>
      <xdr:nvPicPr>
        <xdr:cNvPr id="314" name="图片 313"/>
        <xdr:cNvPicPr>
          <a:picLocks noChangeAspect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115299490"/>
          <a:ext cx="238125" cy="302895"/>
        </a:xfrm>
        <a:prstGeom prst="rect">
          <a:avLst/>
        </a:prstGeom>
      </xdr:spPr>
    </xdr:pic>
    <xdr:clientData/>
  </xdr:twoCellAnchor>
  <xdr:twoCellAnchor editAs="oneCell">
    <xdr:from>
      <xdr:col>6</xdr:col>
      <xdr:colOff>85724</xdr:colOff>
      <xdr:row>306</xdr:row>
      <xdr:rowOff>50531</xdr:rowOff>
    </xdr:from>
    <xdr:to>
      <xdr:col>6</xdr:col>
      <xdr:colOff>333375</xdr:colOff>
      <xdr:row>306</xdr:row>
      <xdr:rowOff>371167</xdr:rowOff>
    </xdr:to>
    <xdr:pic>
      <xdr:nvPicPr>
        <xdr:cNvPr id="315" name="图片 314"/>
        <xdr:cNvPicPr>
          <a:picLocks noChangeAspect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8590" y="115709065"/>
          <a:ext cx="248285" cy="3206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308</xdr:row>
      <xdr:rowOff>32188</xdr:rowOff>
    </xdr:from>
    <xdr:to>
      <xdr:col>6</xdr:col>
      <xdr:colOff>361950</xdr:colOff>
      <xdr:row>308</xdr:row>
      <xdr:rowOff>362387</xdr:rowOff>
    </xdr:to>
    <xdr:pic>
      <xdr:nvPicPr>
        <xdr:cNvPr id="316" name="图片 315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6525" y="116493925"/>
          <a:ext cx="329565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89526</xdr:colOff>
      <xdr:row>309</xdr:row>
      <xdr:rowOff>44147</xdr:rowOff>
    </xdr:from>
    <xdr:to>
      <xdr:col>6</xdr:col>
      <xdr:colOff>342899</xdr:colOff>
      <xdr:row>310</xdr:row>
      <xdr:rowOff>0</xdr:rowOff>
    </xdr:to>
    <xdr:pic>
      <xdr:nvPicPr>
        <xdr:cNvPr id="318" name="图片 317"/>
        <xdr:cNvPicPr>
          <a:picLocks noChangeAspect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1125" y="116887625"/>
          <a:ext cx="336550" cy="253365"/>
        </a:xfrm>
        <a:prstGeom prst="rect">
          <a:avLst/>
        </a:prstGeom>
      </xdr:spPr>
    </xdr:pic>
    <xdr:clientData/>
  </xdr:twoCellAnchor>
  <xdr:twoCellAnchor editAs="oneCell">
    <xdr:from>
      <xdr:col>6</xdr:col>
      <xdr:colOff>95876</xdr:colOff>
      <xdr:row>310</xdr:row>
      <xdr:rowOff>33110</xdr:rowOff>
    </xdr:from>
    <xdr:to>
      <xdr:col>6</xdr:col>
      <xdr:colOff>342899</xdr:colOff>
      <xdr:row>310</xdr:row>
      <xdr:rowOff>362474</xdr:rowOff>
    </xdr:to>
    <xdr:pic>
      <xdr:nvPicPr>
        <xdr:cNvPr id="398" name="图片 397"/>
        <xdr:cNvPicPr>
          <a:picLocks noChangeAspect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98110" y="117256560"/>
          <a:ext cx="328930" cy="247015"/>
        </a:xfrm>
        <a:prstGeom prst="rect">
          <a:avLst/>
        </a:prstGeom>
      </xdr:spPr>
    </xdr:pic>
    <xdr:clientData/>
  </xdr:twoCellAnchor>
  <xdr:twoCellAnchor editAs="oneCell">
    <xdr:from>
      <xdr:col>6</xdr:col>
      <xdr:colOff>73652</xdr:colOff>
      <xdr:row>311</xdr:row>
      <xdr:rowOff>30689</xdr:rowOff>
    </xdr:from>
    <xdr:to>
      <xdr:col>6</xdr:col>
      <xdr:colOff>342900</xdr:colOff>
      <xdr:row>312</xdr:row>
      <xdr:rowOff>8686</xdr:rowOff>
    </xdr:to>
    <xdr:pic>
      <xdr:nvPicPr>
        <xdr:cNvPr id="399" name="图片 398"/>
        <xdr:cNvPicPr>
          <a:picLocks noChangeAspect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2075" y="117638830"/>
          <a:ext cx="358775" cy="26987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312</xdr:row>
      <xdr:rowOff>95250</xdr:rowOff>
    </xdr:from>
    <xdr:to>
      <xdr:col>6</xdr:col>
      <xdr:colOff>381000</xdr:colOff>
      <xdr:row>312</xdr:row>
      <xdr:rowOff>373380</xdr:rowOff>
    </xdr:to>
    <xdr:pic>
      <xdr:nvPicPr>
        <xdr:cNvPr id="401" name="图片 400"/>
        <xdr:cNvPicPr/>
      </xdr:nvPicPr>
      <xdr:blipFill>
        <a:blip r:embed="rId170"/>
        <a:stretch>
          <a:fillRect/>
        </a:stretch>
      </xdr:blipFill>
      <xdr:spPr>
        <a:xfrm>
          <a:off x="5257800" y="118040150"/>
          <a:ext cx="266700" cy="278130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313</xdr:row>
      <xdr:rowOff>76201</xdr:rowOff>
    </xdr:from>
    <xdr:to>
      <xdr:col>6</xdr:col>
      <xdr:colOff>352424</xdr:colOff>
      <xdr:row>314</xdr:row>
      <xdr:rowOff>3493</xdr:rowOff>
    </xdr:to>
    <xdr:pic>
      <xdr:nvPicPr>
        <xdr:cNvPr id="403" name="图片 402"/>
        <xdr:cNvPicPr/>
      </xdr:nvPicPr>
      <xdr:blipFill>
        <a:blip r:embed="rId171"/>
        <a:stretch>
          <a:fillRect/>
        </a:stretch>
      </xdr:blipFill>
      <xdr:spPr>
        <a:xfrm rot="5400000">
          <a:off x="5222240" y="118437025"/>
          <a:ext cx="308610" cy="2381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314</xdr:row>
      <xdr:rowOff>38100</xdr:rowOff>
    </xdr:from>
    <xdr:to>
      <xdr:col>6</xdr:col>
      <xdr:colOff>381000</xdr:colOff>
      <xdr:row>314</xdr:row>
      <xdr:rowOff>365442</xdr:rowOff>
    </xdr:to>
    <xdr:pic>
      <xdr:nvPicPr>
        <xdr:cNvPr id="402" name="图片 401"/>
        <xdr:cNvPicPr/>
      </xdr:nvPicPr>
      <xdr:blipFill>
        <a:blip r:embed="rId171"/>
        <a:stretch>
          <a:fillRect/>
        </a:stretch>
      </xdr:blipFill>
      <xdr:spPr>
        <a:xfrm rot="5400000">
          <a:off x="5236845" y="118784370"/>
          <a:ext cx="327025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140970</xdr:colOff>
      <xdr:row>315</xdr:row>
      <xdr:rowOff>47624</xdr:rowOff>
    </xdr:from>
    <xdr:to>
      <xdr:col>6</xdr:col>
      <xdr:colOff>257175</xdr:colOff>
      <xdr:row>315</xdr:row>
      <xdr:rowOff>331469</xdr:rowOff>
    </xdr:to>
    <xdr:pic>
      <xdr:nvPicPr>
        <xdr:cNvPr id="406" name="图片 405" descr="C:\Users\ADMINI~1\AppData\Local\Temp\WeChat Files\cea250b929717bc75b6ac5bdbf51d5a.jpg"/>
        <xdr:cNvPicPr/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8" t="11795" r="15449" b="4470"/>
        <a:stretch>
          <a:fillRect/>
        </a:stretch>
      </xdr:blipFill>
      <xdr:spPr>
        <a:xfrm>
          <a:off x="5284470" y="119134890"/>
          <a:ext cx="116205" cy="283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142875</xdr:colOff>
      <xdr:row>316</xdr:row>
      <xdr:rowOff>85724</xdr:rowOff>
    </xdr:from>
    <xdr:to>
      <xdr:col>6</xdr:col>
      <xdr:colOff>285750</xdr:colOff>
      <xdr:row>316</xdr:row>
      <xdr:rowOff>364941</xdr:rowOff>
    </xdr:to>
    <xdr:pic>
      <xdr:nvPicPr>
        <xdr:cNvPr id="407" name="图片 406" descr="C:\Users\ADMINI~1\AppData\Local\Temp\WeChat Files\f60d88e48b5680f3d545442a195a659.jpg"/>
        <xdr:cNvPicPr/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5286375" y="119553990"/>
          <a:ext cx="142875" cy="27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63500</xdr:colOff>
      <xdr:row>317</xdr:row>
      <xdr:rowOff>152399</xdr:rowOff>
    </xdr:from>
    <xdr:to>
      <xdr:col>6</xdr:col>
      <xdr:colOff>485991</xdr:colOff>
      <xdr:row>317</xdr:row>
      <xdr:rowOff>296764</xdr:rowOff>
    </xdr:to>
    <xdr:pic>
      <xdr:nvPicPr>
        <xdr:cNvPr id="408" name="图片 407" descr="C:\Users\wangguanyu\AppData\Roaming\feiq\RichOle\843296911.bmp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120001665"/>
          <a:ext cx="422275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34925</xdr:colOff>
      <xdr:row>318</xdr:row>
      <xdr:rowOff>145755</xdr:rowOff>
    </xdr:from>
    <xdr:to>
      <xdr:col>6</xdr:col>
      <xdr:colOff>533400</xdr:colOff>
      <xdr:row>318</xdr:row>
      <xdr:rowOff>311279</xdr:rowOff>
    </xdr:to>
    <xdr:pic>
      <xdr:nvPicPr>
        <xdr:cNvPr id="409" name="图片 408" descr="C:\Users\wangguanyu\AppData\Roaming\feiq\RichOle\3963455009.bmp"/>
        <xdr:cNvPicPr>
          <a:picLocks noChangeAspect="1" noChangeArrowheads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120376315"/>
          <a:ext cx="49847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319</xdr:row>
      <xdr:rowOff>133349</xdr:rowOff>
    </xdr:from>
    <xdr:to>
      <xdr:col>6</xdr:col>
      <xdr:colOff>495800</xdr:colOff>
      <xdr:row>319</xdr:row>
      <xdr:rowOff>278168</xdr:rowOff>
    </xdr:to>
    <xdr:pic>
      <xdr:nvPicPr>
        <xdr:cNvPr id="410" name="图片 409" descr="C:\Users\wangguanyu\AppData\Roaming\feiq\RichOle\3116019069.bmp"/>
        <xdr:cNvPicPr>
          <a:picLocks noChangeAspect="1" noChangeArrowheads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120744615"/>
          <a:ext cx="457200" cy="145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320</xdr:row>
      <xdr:rowOff>142875</xdr:rowOff>
    </xdr:from>
    <xdr:to>
      <xdr:col>6</xdr:col>
      <xdr:colOff>457029</xdr:colOff>
      <xdr:row>320</xdr:row>
      <xdr:rowOff>276808</xdr:rowOff>
    </xdr:to>
    <xdr:pic>
      <xdr:nvPicPr>
        <xdr:cNvPr id="411" name="图片 410" descr="C:\Users\wangguanyu\AppData\Roaming\feiq\RichOle\4289336665.bmp"/>
        <xdr:cNvPicPr>
          <a:picLocks noChangeAspect="1" noChangeArrowheads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121135775"/>
          <a:ext cx="43751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6352</xdr:colOff>
      <xdr:row>321</xdr:row>
      <xdr:rowOff>133350</xdr:rowOff>
    </xdr:from>
    <xdr:to>
      <xdr:col>6</xdr:col>
      <xdr:colOff>513824</xdr:colOff>
      <xdr:row>321</xdr:row>
      <xdr:rowOff>300846</xdr:rowOff>
    </xdr:to>
    <xdr:pic>
      <xdr:nvPicPr>
        <xdr:cNvPr id="412" name="图片 411" descr="C:\Users\wangguanyu\AppData\Roaming\feiq\RichOle\3821523222.bmp"/>
        <xdr:cNvPicPr>
          <a:picLocks noChangeAspect="1" noChangeArrowheads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121507250"/>
          <a:ext cx="507365" cy="16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322</xdr:row>
      <xdr:rowOff>104775</xdr:rowOff>
    </xdr:from>
    <xdr:to>
      <xdr:col>6</xdr:col>
      <xdr:colOff>443266</xdr:colOff>
      <xdr:row>322</xdr:row>
      <xdr:rowOff>235986</xdr:rowOff>
    </xdr:to>
    <xdr:pic>
      <xdr:nvPicPr>
        <xdr:cNvPr id="413" name="图片 412" descr="C:\Users\wangguanyu\AppData\Roaming\feiq\RichOle\500205155.bmp"/>
        <xdr:cNvPicPr>
          <a:picLocks noChangeAspect="1" noChangeArrowheads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121859675"/>
          <a:ext cx="414655" cy="13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47627</xdr:colOff>
      <xdr:row>323</xdr:row>
      <xdr:rowOff>100461</xdr:rowOff>
    </xdr:from>
    <xdr:to>
      <xdr:col>6</xdr:col>
      <xdr:colOff>552451</xdr:colOff>
      <xdr:row>323</xdr:row>
      <xdr:rowOff>264107</xdr:rowOff>
    </xdr:to>
    <xdr:pic>
      <xdr:nvPicPr>
        <xdr:cNvPr id="414" name="图片 413" descr="C:\Users\wangguanyu\AppData\Roaming\feiq\RichOle\2168950936.bmp"/>
        <xdr:cNvPicPr>
          <a:picLocks noChangeAspect="1" noChangeArrowheads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122236230"/>
          <a:ext cx="504825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192</xdr:row>
      <xdr:rowOff>152399</xdr:rowOff>
    </xdr:from>
    <xdr:to>
      <xdr:col>6</xdr:col>
      <xdr:colOff>542925</xdr:colOff>
      <xdr:row>192</xdr:row>
      <xdr:rowOff>282352</xdr:rowOff>
    </xdr:to>
    <xdr:pic>
      <xdr:nvPicPr>
        <xdr:cNvPr id="400" name="图片 399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72300465"/>
          <a:ext cx="428625" cy="13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193</xdr:row>
      <xdr:rowOff>95250</xdr:rowOff>
    </xdr:from>
    <xdr:to>
      <xdr:col>6</xdr:col>
      <xdr:colOff>410700</xdr:colOff>
      <xdr:row>193</xdr:row>
      <xdr:rowOff>347250</xdr:rowOff>
    </xdr:to>
    <xdr:pic>
      <xdr:nvPicPr>
        <xdr:cNvPr id="405" name="图片 404"/>
        <xdr:cNvPicPr preferRelativeResize="0">
          <a:picLocks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726249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199464</xdr:colOff>
      <xdr:row>197</xdr:row>
      <xdr:rowOff>56589</xdr:rowOff>
    </xdr:from>
    <xdr:to>
      <xdr:col>6</xdr:col>
      <xdr:colOff>343464</xdr:colOff>
      <xdr:row>197</xdr:row>
      <xdr:rowOff>308589</xdr:rowOff>
    </xdr:to>
    <xdr:pic>
      <xdr:nvPicPr>
        <xdr:cNvPr id="415" name="图片 414"/>
        <xdr:cNvPicPr preferRelativeResize="0">
          <a:picLocks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2890" y="741102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195</xdr:row>
      <xdr:rowOff>85725</xdr:rowOff>
    </xdr:from>
    <xdr:to>
      <xdr:col>6</xdr:col>
      <xdr:colOff>324975</xdr:colOff>
      <xdr:row>195</xdr:row>
      <xdr:rowOff>337725</xdr:rowOff>
    </xdr:to>
    <xdr:pic>
      <xdr:nvPicPr>
        <xdr:cNvPr id="417" name="图片 416"/>
        <xdr:cNvPicPr preferRelativeResize="0">
          <a:picLocks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73377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304801</xdr:colOff>
      <xdr:row>198</xdr:row>
      <xdr:rowOff>103117</xdr:rowOff>
    </xdr:from>
    <xdr:to>
      <xdr:col>6</xdr:col>
      <xdr:colOff>448801</xdr:colOff>
      <xdr:row>198</xdr:row>
      <xdr:rowOff>355117</xdr:rowOff>
    </xdr:to>
    <xdr:pic>
      <xdr:nvPicPr>
        <xdr:cNvPr id="418" name="图片 417"/>
        <xdr:cNvPicPr preferRelativeResize="0">
          <a:picLocks noChangeArrowheads="1"/>
        </xdr:cNvPicPr>
      </xdr:nvPicPr>
      <xdr:blipFill>
        <a:blip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8300" y="745375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196</xdr:row>
      <xdr:rowOff>57150</xdr:rowOff>
    </xdr:from>
    <xdr:to>
      <xdr:col>6</xdr:col>
      <xdr:colOff>296400</xdr:colOff>
      <xdr:row>196</xdr:row>
      <xdr:rowOff>309150</xdr:rowOff>
    </xdr:to>
    <xdr:pic>
      <xdr:nvPicPr>
        <xdr:cNvPr id="419" name="图片 418"/>
        <xdr:cNvPicPr preferRelativeResize="0">
          <a:picLocks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737298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199</xdr:row>
      <xdr:rowOff>47625</xdr:rowOff>
    </xdr:from>
    <xdr:to>
      <xdr:col>6</xdr:col>
      <xdr:colOff>391085</xdr:colOff>
      <xdr:row>200</xdr:row>
      <xdr:rowOff>0</xdr:rowOff>
    </xdr:to>
    <xdr:pic>
      <xdr:nvPicPr>
        <xdr:cNvPr id="420" name="图片 419"/>
        <xdr:cNvPicPr>
          <a:picLocks noChangeAspect="1" noChangeArrowheads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74863325"/>
          <a:ext cx="2190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194</xdr:row>
      <xdr:rowOff>19050</xdr:rowOff>
    </xdr:from>
    <xdr:to>
      <xdr:col>6</xdr:col>
      <xdr:colOff>353550</xdr:colOff>
      <xdr:row>194</xdr:row>
      <xdr:rowOff>271050</xdr:rowOff>
    </xdr:to>
    <xdr:pic>
      <xdr:nvPicPr>
        <xdr:cNvPr id="421" name="图片 420"/>
        <xdr:cNvPicPr preferRelativeResize="0">
          <a:picLocks noChangeArrowheads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729297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200</xdr:row>
      <xdr:rowOff>76200</xdr:rowOff>
    </xdr:from>
    <xdr:to>
      <xdr:col>6</xdr:col>
      <xdr:colOff>382125</xdr:colOff>
      <xdr:row>200</xdr:row>
      <xdr:rowOff>328200</xdr:rowOff>
    </xdr:to>
    <xdr:pic>
      <xdr:nvPicPr>
        <xdr:cNvPr id="422" name="图片 421"/>
        <xdr:cNvPicPr preferRelativeResize="0">
          <a:picLocks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75272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201</xdr:row>
      <xdr:rowOff>85725</xdr:rowOff>
    </xdr:from>
    <xdr:to>
      <xdr:col>6</xdr:col>
      <xdr:colOff>405653</xdr:colOff>
      <xdr:row>201</xdr:row>
      <xdr:rowOff>363071</xdr:rowOff>
    </xdr:to>
    <xdr:pic>
      <xdr:nvPicPr>
        <xdr:cNvPr id="423" name="图片 422"/>
        <xdr:cNvPicPr preferRelativeResize="0"/>
      </xdr:nvPicPr>
      <xdr:blipFill>
        <a:blip r:embed="rId189"/>
        <a:stretch>
          <a:fillRect/>
        </a:stretch>
      </xdr:blipFill>
      <xdr:spPr>
        <a:xfrm>
          <a:off x="5314950" y="75663425"/>
          <a:ext cx="233680" cy="27686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202</xdr:row>
      <xdr:rowOff>85725</xdr:rowOff>
    </xdr:from>
    <xdr:to>
      <xdr:col>6</xdr:col>
      <xdr:colOff>344025</xdr:colOff>
      <xdr:row>202</xdr:row>
      <xdr:rowOff>337725</xdr:rowOff>
    </xdr:to>
    <xdr:pic>
      <xdr:nvPicPr>
        <xdr:cNvPr id="425" name="图片 424"/>
        <xdr:cNvPicPr preferRelativeResize="0"/>
      </xdr:nvPicPr>
      <xdr:blipFill>
        <a:blip r:embed="rId190"/>
        <a:stretch>
          <a:fillRect/>
        </a:stretch>
      </xdr:blipFill>
      <xdr:spPr>
        <a:xfrm>
          <a:off x="5343525" y="76044425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204</xdr:row>
      <xdr:rowOff>66674</xdr:rowOff>
    </xdr:from>
    <xdr:to>
      <xdr:col>6</xdr:col>
      <xdr:colOff>363075</xdr:colOff>
      <xdr:row>204</xdr:row>
      <xdr:rowOff>318674</xdr:rowOff>
    </xdr:to>
    <xdr:pic>
      <xdr:nvPicPr>
        <xdr:cNvPr id="426" name="图片 425"/>
        <xdr:cNvPicPr preferRelativeResize="0"/>
      </xdr:nvPicPr>
      <xdr:blipFill>
        <a:blip r:embed="rId191"/>
        <a:stretch>
          <a:fillRect/>
        </a:stretch>
      </xdr:blipFill>
      <xdr:spPr>
        <a:xfrm>
          <a:off x="5362575" y="76786740"/>
          <a:ext cx="143510" cy="252095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203</xdr:row>
      <xdr:rowOff>114300</xdr:rowOff>
    </xdr:from>
    <xdr:to>
      <xdr:col>6</xdr:col>
      <xdr:colOff>439275</xdr:colOff>
      <xdr:row>203</xdr:row>
      <xdr:rowOff>366300</xdr:rowOff>
    </xdr:to>
    <xdr:pic>
      <xdr:nvPicPr>
        <xdr:cNvPr id="427" name="图片 426"/>
        <xdr:cNvPicPr preferRelativeResize="0"/>
      </xdr:nvPicPr>
      <xdr:blipFill>
        <a:blip r:embed="rId192"/>
        <a:stretch>
          <a:fillRect/>
        </a:stretch>
      </xdr:blipFill>
      <xdr:spPr>
        <a:xfrm>
          <a:off x="5438775" y="76454000"/>
          <a:ext cx="143510" cy="25146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205</xdr:row>
      <xdr:rowOff>57150</xdr:rowOff>
    </xdr:from>
    <xdr:to>
      <xdr:col>6</xdr:col>
      <xdr:colOff>277350</xdr:colOff>
      <xdr:row>205</xdr:row>
      <xdr:rowOff>309150</xdr:rowOff>
    </xdr:to>
    <xdr:pic>
      <xdr:nvPicPr>
        <xdr:cNvPr id="428" name="图片 427"/>
        <xdr:cNvPicPr preferRelativeResize="0">
          <a:picLocks noChangeArrowheads="1"/>
        </xdr:cNvPicPr>
      </xdr:nvPicPr>
      <xdr:blipFill>
        <a:blip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771588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165287</xdr:colOff>
      <xdr:row>206</xdr:row>
      <xdr:rowOff>70037</xdr:rowOff>
    </xdr:from>
    <xdr:to>
      <xdr:col>6</xdr:col>
      <xdr:colOff>309287</xdr:colOff>
      <xdr:row>206</xdr:row>
      <xdr:rowOff>322037</xdr:rowOff>
    </xdr:to>
    <xdr:pic>
      <xdr:nvPicPr>
        <xdr:cNvPr id="429" name="图片 428"/>
        <xdr:cNvPicPr preferRelativeResize="0">
          <a:picLocks noChangeArrowheads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8600" y="775525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207</xdr:row>
      <xdr:rowOff>85725</xdr:rowOff>
    </xdr:from>
    <xdr:to>
      <xdr:col>6</xdr:col>
      <xdr:colOff>363075</xdr:colOff>
      <xdr:row>207</xdr:row>
      <xdr:rowOff>337725</xdr:rowOff>
    </xdr:to>
    <xdr:pic>
      <xdr:nvPicPr>
        <xdr:cNvPr id="430" name="图片 429"/>
        <xdr:cNvPicPr preferRelativeResize="0">
          <a:picLocks noChangeArrowheads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77949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208</xdr:row>
      <xdr:rowOff>104775</xdr:rowOff>
    </xdr:from>
    <xdr:to>
      <xdr:col>6</xdr:col>
      <xdr:colOff>315450</xdr:colOff>
      <xdr:row>208</xdr:row>
      <xdr:rowOff>356775</xdr:rowOff>
    </xdr:to>
    <xdr:pic>
      <xdr:nvPicPr>
        <xdr:cNvPr id="432" name="图片 431"/>
        <xdr:cNvPicPr preferRelativeResize="0">
          <a:picLocks noChangeArrowheads="1"/>
        </xdr:cNvPicPr>
      </xdr:nvPicPr>
      <xdr:blipFill>
        <a:blip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14950" y="783494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209</xdr:row>
      <xdr:rowOff>76200</xdr:rowOff>
    </xdr:from>
    <xdr:to>
      <xdr:col>6</xdr:col>
      <xdr:colOff>334500</xdr:colOff>
      <xdr:row>209</xdr:row>
      <xdr:rowOff>328200</xdr:rowOff>
    </xdr:to>
    <xdr:pic>
      <xdr:nvPicPr>
        <xdr:cNvPr id="433" name="图片 432"/>
        <xdr:cNvPicPr preferRelativeResize="0">
          <a:picLocks noChangeArrowheads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34000" y="78701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210</xdr:row>
      <xdr:rowOff>66675</xdr:rowOff>
    </xdr:from>
    <xdr:to>
      <xdr:col>6</xdr:col>
      <xdr:colOff>315450</xdr:colOff>
      <xdr:row>210</xdr:row>
      <xdr:rowOff>318675</xdr:rowOff>
    </xdr:to>
    <xdr:pic>
      <xdr:nvPicPr>
        <xdr:cNvPr id="434" name="图片 433"/>
        <xdr:cNvPicPr preferRelativeResize="0">
          <a:picLocks noChangeArrowheads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79073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211</xdr:row>
      <xdr:rowOff>76200</xdr:rowOff>
    </xdr:from>
    <xdr:to>
      <xdr:col>6</xdr:col>
      <xdr:colOff>305925</xdr:colOff>
      <xdr:row>211</xdr:row>
      <xdr:rowOff>328200</xdr:rowOff>
    </xdr:to>
    <xdr:pic>
      <xdr:nvPicPr>
        <xdr:cNvPr id="435" name="图片 434"/>
        <xdr:cNvPicPr preferRelativeResize="0">
          <a:picLocks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79463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238125</xdr:colOff>
      <xdr:row>212</xdr:row>
      <xdr:rowOff>85725</xdr:rowOff>
    </xdr:from>
    <xdr:to>
      <xdr:col>6</xdr:col>
      <xdr:colOff>382125</xdr:colOff>
      <xdr:row>212</xdr:row>
      <xdr:rowOff>337725</xdr:rowOff>
    </xdr:to>
    <xdr:pic>
      <xdr:nvPicPr>
        <xdr:cNvPr id="436" name="图片 435"/>
        <xdr:cNvPicPr preferRelativeResize="0">
          <a:picLocks noChangeArrowheads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79854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214</xdr:row>
      <xdr:rowOff>85725</xdr:rowOff>
    </xdr:from>
    <xdr:to>
      <xdr:col>6</xdr:col>
      <xdr:colOff>391650</xdr:colOff>
      <xdr:row>214</xdr:row>
      <xdr:rowOff>337725</xdr:rowOff>
    </xdr:to>
    <xdr:pic>
      <xdr:nvPicPr>
        <xdr:cNvPr id="437" name="图片 436"/>
        <xdr:cNvPicPr preferRelativeResize="0">
          <a:picLocks noChangeArrowheads="1"/>
        </xdr:cNvPicPr>
      </xdr:nvPicPr>
      <xdr:blipFill>
        <a:blip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80616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215</xdr:row>
      <xdr:rowOff>76200</xdr:rowOff>
    </xdr:from>
    <xdr:to>
      <xdr:col>6</xdr:col>
      <xdr:colOff>344025</xdr:colOff>
      <xdr:row>215</xdr:row>
      <xdr:rowOff>328200</xdr:rowOff>
    </xdr:to>
    <xdr:pic>
      <xdr:nvPicPr>
        <xdr:cNvPr id="438" name="图片 437"/>
        <xdr:cNvPicPr preferRelativeResize="0">
          <a:picLocks noChangeArrowheads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43525" y="80987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216</xdr:row>
      <xdr:rowOff>95250</xdr:rowOff>
    </xdr:from>
    <xdr:to>
      <xdr:col>6</xdr:col>
      <xdr:colOff>315450</xdr:colOff>
      <xdr:row>216</xdr:row>
      <xdr:rowOff>347250</xdr:rowOff>
    </xdr:to>
    <xdr:pic>
      <xdr:nvPicPr>
        <xdr:cNvPr id="439" name="图片 438"/>
        <xdr:cNvPicPr preferRelativeResize="0">
          <a:picLocks noChangeArrowheads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813879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217</xdr:row>
      <xdr:rowOff>76200</xdr:rowOff>
    </xdr:from>
    <xdr:to>
      <xdr:col>6</xdr:col>
      <xdr:colOff>353550</xdr:colOff>
      <xdr:row>217</xdr:row>
      <xdr:rowOff>328200</xdr:rowOff>
    </xdr:to>
    <xdr:pic>
      <xdr:nvPicPr>
        <xdr:cNvPr id="440" name="图片 439"/>
        <xdr:cNvPicPr preferRelativeResize="0">
          <a:picLocks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3050" y="81749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218</xdr:row>
      <xdr:rowOff>76200</xdr:rowOff>
    </xdr:from>
    <xdr:to>
      <xdr:col>6</xdr:col>
      <xdr:colOff>353550</xdr:colOff>
      <xdr:row>218</xdr:row>
      <xdr:rowOff>328200</xdr:rowOff>
    </xdr:to>
    <xdr:pic>
      <xdr:nvPicPr>
        <xdr:cNvPr id="441" name="图片 440"/>
        <xdr:cNvPicPr preferRelativeResize="0">
          <a:picLocks noChangeArrowheads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821309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235884</xdr:colOff>
      <xdr:row>219</xdr:row>
      <xdr:rowOff>47625</xdr:rowOff>
    </xdr:from>
    <xdr:to>
      <xdr:col>6</xdr:col>
      <xdr:colOff>379884</xdr:colOff>
      <xdr:row>219</xdr:row>
      <xdr:rowOff>299625</xdr:rowOff>
    </xdr:to>
    <xdr:pic>
      <xdr:nvPicPr>
        <xdr:cNvPr id="442" name="图片 441"/>
        <xdr:cNvPicPr preferRelativeResize="0">
          <a:picLocks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9085" y="824833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220</xdr:row>
      <xdr:rowOff>31943</xdr:rowOff>
    </xdr:from>
    <xdr:to>
      <xdr:col>6</xdr:col>
      <xdr:colOff>363075</xdr:colOff>
      <xdr:row>220</xdr:row>
      <xdr:rowOff>283943</xdr:rowOff>
    </xdr:to>
    <xdr:pic>
      <xdr:nvPicPr>
        <xdr:cNvPr id="443" name="图片 442"/>
        <xdr:cNvPicPr preferRelativeResize="0">
          <a:picLocks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828484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174250</xdr:colOff>
      <xdr:row>221</xdr:row>
      <xdr:rowOff>74102</xdr:rowOff>
    </xdr:from>
    <xdr:to>
      <xdr:col>6</xdr:col>
      <xdr:colOff>318250</xdr:colOff>
      <xdr:row>221</xdr:row>
      <xdr:rowOff>326102</xdr:rowOff>
    </xdr:to>
    <xdr:pic>
      <xdr:nvPicPr>
        <xdr:cNvPr id="444" name="图片 443"/>
        <xdr:cNvPicPr preferRelativeResize="0">
          <a:picLocks noChangeArrowheads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7490" y="832713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222</xdr:row>
      <xdr:rowOff>95250</xdr:rowOff>
    </xdr:from>
    <xdr:to>
      <xdr:col>6</xdr:col>
      <xdr:colOff>296400</xdr:colOff>
      <xdr:row>222</xdr:row>
      <xdr:rowOff>347250</xdr:rowOff>
    </xdr:to>
    <xdr:pic>
      <xdr:nvPicPr>
        <xdr:cNvPr id="445" name="图片 444"/>
        <xdr:cNvPicPr preferRelativeResize="0">
          <a:picLocks noChangeArrowheads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836739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223</xdr:row>
      <xdr:rowOff>66675</xdr:rowOff>
    </xdr:from>
    <xdr:to>
      <xdr:col>6</xdr:col>
      <xdr:colOff>315450</xdr:colOff>
      <xdr:row>223</xdr:row>
      <xdr:rowOff>318675</xdr:rowOff>
    </xdr:to>
    <xdr:pic>
      <xdr:nvPicPr>
        <xdr:cNvPr id="446" name="图片 445"/>
        <xdr:cNvPicPr preferRelativeResize="0">
          <a:picLocks noChangeArrowheads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84026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181603</xdr:colOff>
      <xdr:row>225</xdr:row>
      <xdr:rowOff>78177</xdr:rowOff>
    </xdr:from>
    <xdr:to>
      <xdr:col>6</xdr:col>
      <xdr:colOff>325603</xdr:colOff>
      <xdr:row>225</xdr:row>
      <xdr:rowOff>330177</xdr:rowOff>
    </xdr:to>
    <xdr:pic>
      <xdr:nvPicPr>
        <xdr:cNvPr id="447" name="图片 446"/>
        <xdr:cNvPicPr preferRelativeResize="0">
          <a:picLocks noChangeArrowheads="1"/>
        </xdr:cNvPicPr>
      </xdr:nvPicPr>
      <xdr:blipFill>
        <a:blip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8479980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211180</xdr:colOff>
      <xdr:row>224</xdr:row>
      <xdr:rowOff>104493</xdr:rowOff>
    </xdr:from>
    <xdr:to>
      <xdr:col>6</xdr:col>
      <xdr:colOff>355180</xdr:colOff>
      <xdr:row>224</xdr:row>
      <xdr:rowOff>356493</xdr:rowOff>
    </xdr:to>
    <xdr:pic>
      <xdr:nvPicPr>
        <xdr:cNvPr id="448" name="图片 447"/>
        <xdr:cNvPicPr preferRelativeResize="0">
          <a:picLocks noChangeArrowheads="1"/>
        </xdr:cNvPicPr>
      </xdr:nvPicPr>
      <xdr:blipFill>
        <a:blip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354320" y="844448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118480</xdr:colOff>
      <xdr:row>230</xdr:row>
      <xdr:rowOff>41982</xdr:rowOff>
    </xdr:from>
    <xdr:to>
      <xdr:col>6</xdr:col>
      <xdr:colOff>262480</xdr:colOff>
      <xdr:row>230</xdr:row>
      <xdr:rowOff>293982</xdr:rowOff>
    </xdr:to>
    <xdr:pic>
      <xdr:nvPicPr>
        <xdr:cNvPr id="457" name="图片 456"/>
        <xdr:cNvPicPr preferRelativeResize="0">
          <a:picLocks noChangeArrowheads="1"/>
        </xdr:cNvPicPr>
      </xdr:nvPicPr>
      <xdr:blipFill>
        <a:blip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1610" y="8666861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145064</xdr:colOff>
      <xdr:row>231</xdr:row>
      <xdr:rowOff>105279</xdr:rowOff>
    </xdr:from>
    <xdr:to>
      <xdr:col>6</xdr:col>
      <xdr:colOff>289064</xdr:colOff>
      <xdr:row>231</xdr:row>
      <xdr:rowOff>357279</xdr:rowOff>
    </xdr:to>
    <xdr:pic>
      <xdr:nvPicPr>
        <xdr:cNvPr id="458" name="图片 457"/>
        <xdr:cNvPicPr preferRelativeResize="0">
          <a:picLocks noChangeArrowheads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280" y="871124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234355</xdr:colOff>
      <xdr:row>232</xdr:row>
      <xdr:rowOff>110073</xdr:rowOff>
    </xdr:from>
    <xdr:to>
      <xdr:col>6</xdr:col>
      <xdr:colOff>378355</xdr:colOff>
      <xdr:row>232</xdr:row>
      <xdr:rowOff>362073</xdr:rowOff>
    </xdr:to>
    <xdr:pic>
      <xdr:nvPicPr>
        <xdr:cNvPr id="459" name="图片 458"/>
        <xdr:cNvPicPr preferRelativeResize="0">
          <a:picLocks noChangeArrowheads="1"/>
        </xdr:cNvPicPr>
      </xdr:nvPicPr>
      <xdr:blipFill>
        <a:blip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7815" y="8749855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201324</xdr:colOff>
      <xdr:row>233</xdr:row>
      <xdr:rowOff>116220</xdr:rowOff>
    </xdr:from>
    <xdr:to>
      <xdr:col>6</xdr:col>
      <xdr:colOff>345324</xdr:colOff>
      <xdr:row>233</xdr:row>
      <xdr:rowOff>368220</xdr:rowOff>
    </xdr:to>
    <xdr:pic>
      <xdr:nvPicPr>
        <xdr:cNvPr id="460" name="图片 459"/>
        <xdr:cNvPicPr preferRelativeResize="0">
          <a:picLocks noChangeArrowheads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795" y="878859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135030</xdr:colOff>
      <xdr:row>229</xdr:row>
      <xdr:rowOff>40904</xdr:rowOff>
    </xdr:from>
    <xdr:to>
      <xdr:col>6</xdr:col>
      <xdr:colOff>279030</xdr:colOff>
      <xdr:row>229</xdr:row>
      <xdr:rowOff>292904</xdr:rowOff>
    </xdr:to>
    <xdr:pic>
      <xdr:nvPicPr>
        <xdr:cNvPr id="461" name="图片 460"/>
        <xdr:cNvPicPr preferRelativeResize="0">
          <a:picLocks noChangeArrowheads="1"/>
        </xdr:cNvPicPr>
      </xdr:nvPicPr>
      <xdr:blipFill>
        <a:blip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8120" y="862863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228</xdr:row>
      <xdr:rowOff>47625</xdr:rowOff>
    </xdr:from>
    <xdr:to>
      <xdr:col>6</xdr:col>
      <xdr:colOff>311250</xdr:colOff>
      <xdr:row>228</xdr:row>
      <xdr:rowOff>260094</xdr:rowOff>
    </xdr:to>
    <xdr:pic>
      <xdr:nvPicPr>
        <xdr:cNvPr id="462" name="图片 461"/>
        <xdr:cNvPicPr>
          <a:picLocks noChangeAspect="1" noChangeArrowheads="1"/>
        </xdr:cNvPicPr>
      </xdr:nvPicPr>
      <xdr:blipFill>
        <a:blip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85912325"/>
          <a:ext cx="215900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151280</xdr:colOff>
      <xdr:row>235</xdr:row>
      <xdr:rowOff>54671</xdr:rowOff>
    </xdr:from>
    <xdr:to>
      <xdr:col>6</xdr:col>
      <xdr:colOff>295280</xdr:colOff>
      <xdr:row>235</xdr:row>
      <xdr:rowOff>279142</xdr:rowOff>
    </xdr:to>
    <xdr:pic>
      <xdr:nvPicPr>
        <xdr:cNvPr id="465" name="图片 464"/>
        <xdr:cNvPicPr>
          <a:picLocks noChangeAspect="1" noChangeArrowheads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4630" y="88586310"/>
          <a:ext cx="144145" cy="2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234</xdr:row>
      <xdr:rowOff>95250</xdr:rowOff>
    </xdr:from>
    <xdr:to>
      <xdr:col>6</xdr:col>
      <xdr:colOff>267825</xdr:colOff>
      <xdr:row>234</xdr:row>
      <xdr:rowOff>311250</xdr:rowOff>
    </xdr:to>
    <xdr:pic>
      <xdr:nvPicPr>
        <xdr:cNvPr id="466" name="图片 465"/>
        <xdr:cNvPicPr>
          <a:picLocks noChangeAspect="1" noChangeArrowheads="1"/>
        </xdr:cNvPicPr>
      </xdr:nvPicPr>
      <xdr:blipFill>
        <a:blip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88245950"/>
          <a:ext cx="14351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237</xdr:row>
      <xdr:rowOff>47238</xdr:rowOff>
    </xdr:from>
    <xdr:to>
      <xdr:col>6</xdr:col>
      <xdr:colOff>396975</xdr:colOff>
      <xdr:row>237</xdr:row>
      <xdr:rowOff>320629</xdr:rowOff>
    </xdr:to>
    <xdr:pic>
      <xdr:nvPicPr>
        <xdr:cNvPr id="469" name="图片 468"/>
        <xdr:cNvPicPr>
          <a:picLocks noChangeAspect="1" noChangeArrowheads="1"/>
        </xdr:cNvPicPr>
      </xdr:nvPicPr>
      <xdr:blipFill>
        <a:blip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89340690"/>
          <a:ext cx="2159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98051</xdr:colOff>
      <xdr:row>236</xdr:row>
      <xdr:rowOff>38100</xdr:rowOff>
    </xdr:from>
    <xdr:to>
      <xdr:col>6</xdr:col>
      <xdr:colOff>290792</xdr:colOff>
      <xdr:row>236</xdr:row>
      <xdr:rowOff>317008</xdr:rowOff>
    </xdr:to>
    <xdr:pic>
      <xdr:nvPicPr>
        <xdr:cNvPr id="470" name="图片 469"/>
        <xdr:cNvPicPr>
          <a:picLocks noChangeAspect="1" noChangeArrowheads="1"/>
        </xdr:cNvPicPr>
      </xdr:nvPicPr>
      <xdr:blipFill>
        <a:blip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88950800"/>
          <a:ext cx="19240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238</xdr:row>
      <xdr:rowOff>104775</xdr:rowOff>
    </xdr:from>
    <xdr:to>
      <xdr:col>6</xdr:col>
      <xdr:colOff>353550</xdr:colOff>
      <xdr:row>238</xdr:row>
      <xdr:rowOff>356775</xdr:rowOff>
    </xdr:to>
    <xdr:pic>
      <xdr:nvPicPr>
        <xdr:cNvPr id="471" name="图片 470"/>
        <xdr:cNvPicPr preferRelativeResize="0">
          <a:picLocks noChangeArrowheads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897794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197560</xdr:colOff>
      <xdr:row>240</xdr:row>
      <xdr:rowOff>127634</xdr:rowOff>
    </xdr:from>
    <xdr:to>
      <xdr:col>6</xdr:col>
      <xdr:colOff>341560</xdr:colOff>
      <xdr:row>240</xdr:row>
      <xdr:rowOff>379634</xdr:rowOff>
    </xdr:to>
    <xdr:pic>
      <xdr:nvPicPr>
        <xdr:cNvPr id="472" name="图片 471"/>
        <xdr:cNvPicPr preferRelativeResize="0">
          <a:picLocks noChangeArrowheads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985" y="905637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239</xdr:row>
      <xdr:rowOff>57150</xdr:rowOff>
    </xdr:from>
    <xdr:to>
      <xdr:col>6</xdr:col>
      <xdr:colOff>391650</xdr:colOff>
      <xdr:row>239</xdr:row>
      <xdr:rowOff>309150</xdr:rowOff>
    </xdr:to>
    <xdr:pic>
      <xdr:nvPicPr>
        <xdr:cNvPr id="473" name="图片 472"/>
        <xdr:cNvPicPr preferRelativeResize="0">
          <a:picLocks noChangeArrowheads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1150" y="901128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241</xdr:row>
      <xdr:rowOff>85725</xdr:rowOff>
    </xdr:from>
    <xdr:to>
      <xdr:col>6</xdr:col>
      <xdr:colOff>386602</xdr:colOff>
      <xdr:row>241</xdr:row>
      <xdr:rowOff>310932</xdr:rowOff>
    </xdr:to>
    <xdr:pic>
      <xdr:nvPicPr>
        <xdr:cNvPr id="474" name="图片 473"/>
        <xdr:cNvPicPr>
          <a:picLocks noChangeAspect="1" noChangeArrowheads="1"/>
        </xdr:cNvPicPr>
      </xdr:nvPicPr>
      <xdr:blipFill>
        <a:blip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90903425"/>
          <a:ext cx="271780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242</xdr:row>
      <xdr:rowOff>85725</xdr:rowOff>
    </xdr:from>
    <xdr:to>
      <xdr:col>6</xdr:col>
      <xdr:colOff>315450</xdr:colOff>
      <xdr:row>242</xdr:row>
      <xdr:rowOff>337725</xdr:rowOff>
    </xdr:to>
    <xdr:pic>
      <xdr:nvPicPr>
        <xdr:cNvPr id="475" name="图片 474"/>
        <xdr:cNvPicPr preferRelativeResize="0">
          <a:picLocks noChangeArrowheads="1"/>
        </xdr:cNvPicPr>
      </xdr:nvPicPr>
      <xdr:blipFill>
        <a:blip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91284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167974</xdr:colOff>
      <xdr:row>244</xdr:row>
      <xdr:rowOff>69811</xdr:rowOff>
    </xdr:from>
    <xdr:to>
      <xdr:col>6</xdr:col>
      <xdr:colOff>311974</xdr:colOff>
      <xdr:row>244</xdr:row>
      <xdr:rowOff>321811</xdr:rowOff>
    </xdr:to>
    <xdr:pic>
      <xdr:nvPicPr>
        <xdr:cNvPr id="476" name="图片 475"/>
        <xdr:cNvPicPr preferRelativeResize="0">
          <a:picLocks noChangeArrowheads="1"/>
        </xdr:cNvPicPr>
      </xdr:nvPicPr>
      <xdr:blipFill>
        <a:blip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140" y="920299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226470</xdr:colOff>
      <xdr:row>245</xdr:row>
      <xdr:rowOff>61069</xdr:rowOff>
    </xdr:from>
    <xdr:to>
      <xdr:col>6</xdr:col>
      <xdr:colOff>370470</xdr:colOff>
      <xdr:row>245</xdr:row>
      <xdr:rowOff>313069</xdr:rowOff>
    </xdr:to>
    <xdr:pic>
      <xdr:nvPicPr>
        <xdr:cNvPr id="477" name="图片 476"/>
        <xdr:cNvPicPr preferRelativeResize="0">
          <a:picLocks noChangeArrowheads="1"/>
        </xdr:cNvPicPr>
      </xdr:nvPicPr>
      <xdr:blipFill>
        <a:blip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9560" y="924026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243</xdr:row>
      <xdr:rowOff>95250</xdr:rowOff>
    </xdr:from>
    <xdr:to>
      <xdr:col>6</xdr:col>
      <xdr:colOff>258300</xdr:colOff>
      <xdr:row>243</xdr:row>
      <xdr:rowOff>347250</xdr:rowOff>
    </xdr:to>
    <xdr:pic>
      <xdr:nvPicPr>
        <xdr:cNvPr id="478" name="图片 477"/>
        <xdr:cNvPicPr preferRelativeResize="0">
          <a:picLocks noChangeArrowheads="1"/>
        </xdr:cNvPicPr>
      </xdr:nvPicPr>
      <xdr:blipFill>
        <a:blip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916749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139846</xdr:colOff>
      <xdr:row>247</xdr:row>
      <xdr:rowOff>124497</xdr:rowOff>
    </xdr:from>
    <xdr:to>
      <xdr:col>6</xdr:col>
      <xdr:colOff>283846</xdr:colOff>
      <xdr:row>247</xdr:row>
      <xdr:rowOff>376497</xdr:rowOff>
    </xdr:to>
    <xdr:pic>
      <xdr:nvPicPr>
        <xdr:cNvPr id="479" name="图片 478"/>
        <xdr:cNvPicPr preferRelativeResize="0">
          <a:picLocks noChangeArrowheads="1"/>
        </xdr:cNvPicPr>
      </xdr:nvPicPr>
      <xdr:blipFill>
        <a:blip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3200" y="9322816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153408</xdr:colOff>
      <xdr:row>248</xdr:row>
      <xdr:rowOff>110936</xdr:rowOff>
    </xdr:from>
    <xdr:to>
      <xdr:col>6</xdr:col>
      <xdr:colOff>297408</xdr:colOff>
      <xdr:row>248</xdr:row>
      <xdr:rowOff>362936</xdr:rowOff>
    </xdr:to>
    <xdr:pic>
      <xdr:nvPicPr>
        <xdr:cNvPr id="480" name="图片 479"/>
        <xdr:cNvPicPr preferRelativeResize="0">
          <a:picLocks noChangeArrowheads="1"/>
        </xdr:cNvPicPr>
      </xdr:nvPicPr>
      <xdr:blipFill>
        <a:blip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6535" y="935951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133350</xdr:colOff>
      <xdr:row>250</xdr:row>
      <xdr:rowOff>51324</xdr:rowOff>
    </xdr:from>
    <xdr:to>
      <xdr:col>6</xdr:col>
      <xdr:colOff>277350</xdr:colOff>
      <xdr:row>250</xdr:row>
      <xdr:rowOff>303324</xdr:rowOff>
    </xdr:to>
    <xdr:pic>
      <xdr:nvPicPr>
        <xdr:cNvPr id="481" name="图片 480"/>
        <xdr:cNvPicPr preferRelativeResize="0">
          <a:picLocks noChangeArrowheads="1"/>
        </xdr:cNvPicPr>
      </xdr:nvPicPr>
      <xdr:blipFill>
        <a:blip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942975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188547</xdr:colOff>
      <xdr:row>251</xdr:row>
      <xdr:rowOff>74185</xdr:rowOff>
    </xdr:from>
    <xdr:to>
      <xdr:col>6</xdr:col>
      <xdr:colOff>332547</xdr:colOff>
      <xdr:row>251</xdr:row>
      <xdr:rowOff>326185</xdr:rowOff>
    </xdr:to>
    <xdr:pic>
      <xdr:nvPicPr>
        <xdr:cNvPr id="482" name="图片 481"/>
        <xdr:cNvPicPr preferRelativeResize="0">
          <a:picLocks noChangeArrowheads="1"/>
        </xdr:cNvPicPr>
      </xdr:nvPicPr>
      <xdr:blipFill>
        <a:blip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1460" y="947013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144589</xdr:colOff>
      <xdr:row>249</xdr:row>
      <xdr:rowOff>46663</xdr:rowOff>
    </xdr:from>
    <xdr:to>
      <xdr:col>6</xdr:col>
      <xdr:colOff>288589</xdr:colOff>
      <xdr:row>249</xdr:row>
      <xdr:rowOff>298663</xdr:rowOff>
    </xdr:to>
    <xdr:pic>
      <xdr:nvPicPr>
        <xdr:cNvPr id="483" name="图片 482"/>
        <xdr:cNvPicPr preferRelativeResize="0">
          <a:picLocks noChangeArrowheads="1"/>
        </xdr:cNvPicPr>
      </xdr:nvPicPr>
      <xdr:blipFill>
        <a:blip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7645" y="939120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175485</xdr:colOff>
      <xdr:row>246</xdr:row>
      <xdr:rowOff>57150</xdr:rowOff>
    </xdr:from>
    <xdr:to>
      <xdr:col>6</xdr:col>
      <xdr:colOff>319485</xdr:colOff>
      <xdr:row>246</xdr:row>
      <xdr:rowOff>309150</xdr:rowOff>
    </xdr:to>
    <xdr:pic>
      <xdr:nvPicPr>
        <xdr:cNvPr id="484" name="图片 483"/>
        <xdr:cNvPicPr preferRelativeResize="0">
          <a:picLocks noChangeArrowheads="1"/>
        </xdr:cNvPicPr>
      </xdr:nvPicPr>
      <xdr:blipFill>
        <a:blip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8760" y="9277985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252</xdr:row>
      <xdr:rowOff>85725</xdr:rowOff>
    </xdr:from>
    <xdr:to>
      <xdr:col>6</xdr:col>
      <xdr:colOff>324975</xdr:colOff>
      <xdr:row>252</xdr:row>
      <xdr:rowOff>337725</xdr:rowOff>
    </xdr:to>
    <xdr:pic>
      <xdr:nvPicPr>
        <xdr:cNvPr id="486" name="图片 485"/>
        <xdr:cNvPicPr preferRelativeResize="0">
          <a:picLocks noChangeArrowheads="1"/>
        </xdr:cNvPicPr>
      </xdr:nvPicPr>
      <xdr:blipFill>
        <a:blip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950944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180975</xdr:colOff>
      <xdr:row>253</xdr:row>
      <xdr:rowOff>95250</xdr:rowOff>
    </xdr:from>
    <xdr:to>
      <xdr:col>6</xdr:col>
      <xdr:colOff>324975</xdr:colOff>
      <xdr:row>253</xdr:row>
      <xdr:rowOff>347250</xdr:rowOff>
    </xdr:to>
    <xdr:pic>
      <xdr:nvPicPr>
        <xdr:cNvPr id="487" name="图片 486"/>
        <xdr:cNvPicPr preferRelativeResize="0">
          <a:picLocks noChangeArrowheads="1"/>
        </xdr:cNvPicPr>
      </xdr:nvPicPr>
      <xdr:blipFill>
        <a:blip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954849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254</xdr:row>
      <xdr:rowOff>142875</xdr:rowOff>
    </xdr:from>
    <xdr:to>
      <xdr:col>6</xdr:col>
      <xdr:colOff>381001</xdr:colOff>
      <xdr:row>254</xdr:row>
      <xdr:rowOff>245270</xdr:rowOff>
    </xdr:to>
    <xdr:pic>
      <xdr:nvPicPr>
        <xdr:cNvPr id="488" name="Picture 135760"/>
        <xdr:cNvPicPr>
          <a:picLocks noChangeAspect="1" noChangeArrowheads="1"/>
        </xdr:cNvPicPr>
      </xdr:nvPicPr>
      <xdr:blipFill>
        <a:blip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95913575"/>
          <a:ext cx="257175" cy="102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255</xdr:row>
      <xdr:rowOff>85725</xdr:rowOff>
    </xdr:from>
    <xdr:to>
      <xdr:col>6</xdr:col>
      <xdr:colOff>440748</xdr:colOff>
      <xdr:row>255</xdr:row>
      <xdr:rowOff>344508</xdr:rowOff>
    </xdr:to>
    <xdr:pic>
      <xdr:nvPicPr>
        <xdr:cNvPr id="489" name="Picture 135763"/>
        <xdr:cNvPicPr>
          <a:picLocks noChangeAspect="1" noChangeArrowheads="1"/>
        </xdr:cNvPicPr>
      </xdr:nvPicPr>
      <xdr:blipFill>
        <a:blip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96237425"/>
          <a:ext cx="354965" cy="258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132160</xdr:colOff>
      <xdr:row>256</xdr:row>
      <xdr:rowOff>123825</xdr:rowOff>
    </xdr:from>
    <xdr:to>
      <xdr:col>6</xdr:col>
      <xdr:colOff>369136</xdr:colOff>
      <xdr:row>256</xdr:row>
      <xdr:rowOff>354495</xdr:rowOff>
    </xdr:to>
    <xdr:pic>
      <xdr:nvPicPr>
        <xdr:cNvPr id="490" name="Picture 135764"/>
        <xdr:cNvPicPr>
          <a:picLocks noChangeAspect="1" noChangeArrowheads="1"/>
        </xdr:cNvPicPr>
      </xdr:nvPicPr>
      <xdr:blipFill>
        <a:blip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5580" y="96656525"/>
          <a:ext cx="2368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257</xdr:row>
      <xdr:rowOff>89298</xdr:rowOff>
    </xdr:from>
    <xdr:to>
      <xdr:col>6</xdr:col>
      <xdr:colOff>339350</xdr:colOff>
      <xdr:row>257</xdr:row>
      <xdr:rowOff>289736</xdr:rowOff>
    </xdr:to>
    <xdr:pic>
      <xdr:nvPicPr>
        <xdr:cNvPr id="491" name="Picture 135765"/>
        <xdr:cNvPicPr>
          <a:picLocks noChangeAspect="1" noChangeArrowheads="1"/>
        </xdr:cNvPicPr>
      </xdr:nvPicPr>
      <xdr:blipFill>
        <a:blip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97002600"/>
          <a:ext cx="2438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133351</xdr:colOff>
      <xdr:row>258</xdr:row>
      <xdr:rowOff>86916</xdr:rowOff>
    </xdr:from>
    <xdr:to>
      <xdr:col>6</xdr:col>
      <xdr:colOff>358247</xdr:colOff>
      <xdr:row>258</xdr:row>
      <xdr:rowOff>354031</xdr:rowOff>
    </xdr:to>
    <xdr:pic>
      <xdr:nvPicPr>
        <xdr:cNvPr id="492" name="Picture 4"/>
        <xdr:cNvPicPr>
          <a:picLocks noChangeAspect="1" noChangeArrowheads="1"/>
        </xdr:cNvPicPr>
      </xdr:nvPicPr>
      <xdr:blipFill>
        <a:blip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97381060"/>
          <a:ext cx="22479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126984</xdr:colOff>
      <xdr:row>259</xdr:row>
      <xdr:rowOff>85208</xdr:rowOff>
    </xdr:from>
    <xdr:to>
      <xdr:col>6</xdr:col>
      <xdr:colOff>349058</xdr:colOff>
      <xdr:row>259</xdr:row>
      <xdr:rowOff>314223</xdr:rowOff>
    </xdr:to>
    <xdr:pic>
      <xdr:nvPicPr>
        <xdr:cNvPr id="493" name="Picture 135766"/>
        <xdr:cNvPicPr>
          <a:picLocks noChangeAspect="1" noChangeArrowheads="1"/>
        </xdr:cNvPicPr>
      </xdr:nvPicPr>
      <xdr:blipFill>
        <a:blip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9776079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261</xdr:row>
      <xdr:rowOff>9525</xdr:rowOff>
    </xdr:from>
    <xdr:to>
      <xdr:col>6</xdr:col>
      <xdr:colOff>483136</xdr:colOff>
      <xdr:row>261</xdr:row>
      <xdr:rowOff>342501</xdr:rowOff>
    </xdr:to>
    <xdr:pic>
      <xdr:nvPicPr>
        <xdr:cNvPr id="494" name="图片 493"/>
        <xdr:cNvPicPr>
          <a:picLocks noChangeAspect="1" noChangeArrowheads="1"/>
        </xdr:cNvPicPr>
      </xdr:nvPicPr>
      <xdr:blipFill>
        <a:blip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275580" y="98428810"/>
          <a:ext cx="33274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262</xdr:row>
      <xdr:rowOff>38100</xdr:rowOff>
    </xdr:from>
    <xdr:to>
      <xdr:col>6</xdr:col>
      <xdr:colOff>413238</xdr:colOff>
      <xdr:row>262</xdr:row>
      <xdr:rowOff>358202</xdr:rowOff>
    </xdr:to>
    <xdr:pic>
      <xdr:nvPicPr>
        <xdr:cNvPr id="495" name="图片 494"/>
        <xdr:cNvPicPr>
          <a:picLocks noChangeAspect="1" noChangeArrowheads="1"/>
        </xdr:cNvPicPr>
      </xdr:nvPicPr>
      <xdr:blipFill>
        <a:blip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98856800"/>
          <a:ext cx="1841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264</xdr:row>
      <xdr:rowOff>95250</xdr:rowOff>
    </xdr:from>
    <xdr:to>
      <xdr:col>6</xdr:col>
      <xdr:colOff>373943</xdr:colOff>
      <xdr:row>264</xdr:row>
      <xdr:rowOff>283244</xdr:rowOff>
    </xdr:to>
    <xdr:pic>
      <xdr:nvPicPr>
        <xdr:cNvPr id="496" name="图片 495"/>
        <xdr:cNvPicPr>
          <a:picLocks noChangeAspect="1" noChangeArrowheads="1"/>
        </xdr:cNvPicPr>
      </xdr:nvPicPr>
      <xdr:blipFill>
        <a:blip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5425" y="99675950"/>
          <a:ext cx="211455" cy="18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265</xdr:row>
      <xdr:rowOff>57150</xdr:rowOff>
    </xdr:from>
    <xdr:to>
      <xdr:col>6</xdr:col>
      <xdr:colOff>352448</xdr:colOff>
      <xdr:row>265</xdr:row>
      <xdr:rowOff>284285</xdr:rowOff>
    </xdr:to>
    <xdr:pic>
      <xdr:nvPicPr>
        <xdr:cNvPr id="498" name="图片 497"/>
        <xdr:cNvPicPr>
          <a:picLocks noChangeAspect="1"/>
        </xdr:cNvPicPr>
      </xdr:nvPicPr>
      <xdr:blipFill>
        <a:blip r:embed="rId241"/>
        <a:stretch>
          <a:fillRect/>
        </a:stretch>
      </xdr:blipFill>
      <xdr:spPr>
        <a:xfrm>
          <a:off x="5238750" y="100018850"/>
          <a:ext cx="257175" cy="22669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266</xdr:row>
      <xdr:rowOff>95250</xdr:rowOff>
    </xdr:from>
    <xdr:to>
      <xdr:col>6</xdr:col>
      <xdr:colOff>407630</xdr:colOff>
      <xdr:row>266</xdr:row>
      <xdr:rowOff>356977</xdr:rowOff>
    </xdr:to>
    <xdr:pic>
      <xdr:nvPicPr>
        <xdr:cNvPr id="499" name="图片 498"/>
        <xdr:cNvPicPr>
          <a:picLocks noChangeAspect="1" noChangeArrowheads="1"/>
        </xdr:cNvPicPr>
      </xdr:nvPicPr>
      <xdr:blipFill>
        <a:blip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00437950"/>
          <a:ext cx="254635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267</xdr:row>
      <xdr:rowOff>66675</xdr:rowOff>
    </xdr:from>
    <xdr:to>
      <xdr:col>6</xdr:col>
      <xdr:colOff>527527</xdr:colOff>
      <xdr:row>267</xdr:row>
      <xdr:rowOff>279351</xdr:rowOff>
    </xdr:to>
    <xdr:pic>
      <xdr:nvPicPr>
        <xdr:cNvPr id="502" name="图片 501"/>
        <xdr:cNvPicPr>
          <a:picLocks noChangeAspect="1" noChangeArrowheads="1"/>
        </xdr:cNvPicPr>
      </xdr:nvPicPr>
      <xdr:blipFill>
        <a:blip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100790375"/>
          <a:ext cx="46037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268</xdr:row>
      <xdr:rowOff>38100</xdr:rowOff>
    </xdr:from>
    <xdr:to>
      <xdr:col>6</xdr:col>
      <xdr:colOff>476326</xdr:colOff>
      <xdr:row>268</xdr:row>
      <xdr:rowOff>372520</xdr:rowOff>
    </xdr:to>
    <xdr:pic>
      <xdr:nvPicPr>
        <xdr:cNvPr id="504" name="图片 503"/>
        <xdr:cNvPicPr>
          <a:picLocks noChangeAspect="1" noChangeArrowheads="1"/>
        </xdr:cNvPicPr>
      </xdr:nvPicPr>
      <xdr:blipFill>
        <a:blip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101142800"/>
          <a:ext cx="39052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269</xdr:row>
      <xdr:rowOff>69177</xdr:rowOff>
    </xdr:from>
    <xdr:to>
      <xdr:col>6</xdr:col>
      <xdr:colOff>533400</xdr:colOff>
      <xdr:row>269</xdr:row>
      <xdr:rowOff>297750</xdr:rowOff>
    </xdr:to>
    <xdr:pic>
      <xdr:nvPicPr>
        <xdr:cNvPr id="506" name="图片 505"/>
        <xdr:cNvPicPr>
          <a:picLocks noChangeAspect="1" noChangeArrowheads="1"/>
        </xdr:cNvPicPr>
      </xdr:nvPicPr>
      <xdr:blipFill>
        <a:blip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101554280"/>
          <a:ext cx="4953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270</xdr:row>
      <xdr:rowOff>76200</xdr:rowOff>
    </xdr:from>
    <xdr:to>
      <xdr:col>6</xdr:col>
      <xdr:colOff>504825</xdr:colOff>
      <xdr:row>270</xdr:row>
      <xdr:rowOff>292362</xdr:rowOff>
    </xdr:to>
    <xdr:pic>
      <xdr:nvPicPr>
        <xdr:cNvPr id="509" name="图片 508"/>
        <xdr:cNvPicPr>
          <a:picLocks noChangeAspect="1" noChangeArrowheads="1"/>
        </xdr:cNvPicPr>
      </xdr:nvPicPr>
      <xdr:blipFill>
        <a:blip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8750" y="101942900"/>
          <a:ext cx="409575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180406</xdr:colOff>
      <xdr:row>271</xdr:row>
      <xdr:rowOff>107155</xdr:rowOff>
    </xdr:from>
    <xdr:to>
      <xdr:col>6</xdr:col>
      <xdr:colOff>364367</xdr:colOff>
      <xdr:row>271</xdr:row>
      <xdr:rowOff>250030</xdr:rowOff>
    </xdr:to>
    <xdr:pic>
      <xdr:nvPicPr>
        <xdr:cNvPr id="510" name="图片 509"/>
        <xdr:cNvPicPr>
          <a:picLocks noChangeAspect="1" noChangeArrowheads="1"/>
        </xdr:cNvPicPr>
      </xdr:nvPicPr>
      <xdr:blipFill>
        <a:blip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102354380"/>
          <a:ext cx="18351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272</xdr:row>
      <xdr:rowOff>123825</xdr:rowOff>
    </xdr:from>
    <xdr:to>
      <xdr:col>6</xdr:col>
      <xdr:colOff>495300</xdr:colOff>
      <xdr:row>272</xdr:row>
      <xdr:rowOff>306415</xdr:rowOff>
    </xdr:to>
    <xdr:pic>
      <xdr:nvPicPr>
        <xdr:cNvPr id="511" name="图片 510"/>
        <xdr:cNvPicPr>
          <a:picLocks noChangeAspect="1" noChangeArrowheads="1"/>
        </xdr:cNvPicPr>
      </xdr:nvPicPr>
      <xdr:blipFill>
        <a:blip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02752525"/>
          <a:ext cx="438150" cy="18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273</xdr:row>
      <xdr:rowOff>76200</xdr:rowOff>
    </xdr:from>
    <xdr:to>
      <xdr:col>6</xdr:col>
      <xdr:colOff>493986</xdr:colOff>
      <xdr:row>273</xdr:row>
      <xdr:rowOff>285077</xdr:rowOff>
    </xdr:to>
    <xdr:pic>
      <xdr:nvPicPr>
        <xdr:cNvPr id="512" name="图片 511"/>
        <xdr:cNvPicPr>
          <a:picLocks noChangeAspect="1" noChangeArrowheads="1"/>
        </xdr:cNvPicPr>
      </xdr:nvPicPr>
      <xdr:blipFill>
        <a:blip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103085900"/>
          <a:ext cx="426720" cy="20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276</xdr:row>
      <xdr:rowOff>83653</xdr:rowOff>
    </xdr:from>
    <xdr:to>
      <xdr:col>6</xdr:col>
      <xdr:colOff>504825</xdr:colOff>
      <xdr:row>276</xdr:row>
      <xdr:rowOff>322935</xdr:rowOff>
    </xdr:to>
    <xdr:pic>
      <xdr:nvPicPr>
        <xdr:cNvPr id="513" name="图片 512"/>
        <xdr:cNvPicPr>
          <a:picLocks noChangeAspect="1" noChangeArrowheads="1"/>
        </xdr:cNvPicPr>
      </xdr:nvPicPr>
      <xdr:blipFill>
        <a:blip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104235885"/>
          <a:ext cx="46672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278</xdr:row>
      <xdr:rowOff>103542</xdr:rowOff>
    </xdr:from>
    <xdr:to>
      <xdr:col>6</xdr:col>
      <xdr:colOff>476250</xdr:colOff>
      <xdr:row>278</xdr:row>
      <xdr:rowOff>323756</xdr:rowOff>
    </xdr:to>
    <xdr:pic>
      <xdr:nvPicPr>
        <xdr:cNvPr id="514" name="图片 513"/>
        <xdr:cNvPicPr>
          <a:picLocks noChangeAspect="1" noChangeArrowheads="1"/>
        </xdr:cNvPicPr>
      </xdr:nvPicPr>
      <xdr:blipFill>
        <a:blip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175" y="105018205"/>
          <a:ext cx="409575" cy="219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180559</xdr:colOff>
      <xdr:row>277</xdr:row>
      <xdr:rowOff>76200</xdr:rowOff>
    </xdr:from>
    <xdr:to>
      <xdr:col>6</xdr:col>
      <xdr:colOff>478096</xdr:colOff>
      <xdr:row>277</xdr:row>
      <xdr:rowOff>372598</xdr:rowOff>
    </xdr:to>
    <xdr:pic>
      <xdr:nvPicPr>
        <xdr:cNvPr id="515" name="图片 514"/>
        <xdr:cNvPicPr>
          <a:picLocks noChangeAspect="1" noChangeArrowheads="1"/>
        </xdr:cNvPicPr>
      </xdr:nvPicPr>
      <xdr:blipFill>
        <a:blip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3840" y="104609900"/>
          <a:ext cx="2971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279</xdr:row>
      <xdr:rowOff>96525</xdr:rowOff>
    </xdr:from>
    <xdr:to>
      <xdr:col>6</xdr:col>
      <xdr:colOff>428625</xdr:colOff>
      <xdr:row>279</xdr:row>
      <xdr:rowOff>304276</xdr:rowOff>
    </xdr:to>
    <xdr:pic>
      <xdr:nvPicPr>
        <xdr:cNvPr id="517" name="图片 516"/>
        <xdr:cNvPicPr>
          <a:picLocks noChangeAspect="1" noChangeArrowheads="1"/>
        </xdr:cNvPicPr>
      </xdr:nvPicPr>
      <xdr:blipFill>
        <a:blip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05392220"/>
          <a:ext cx="371475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280</xdr:row>
      <xdr:rowOff>161925</xdr:rowOff>
    </xdr:from>
    <xdr:to>
      <xdr:col>6</xdr:col>
      <xdr:colOff>460813</xdr:colOff>
      <xdr:row>280</xdr:row>
      <xdr:rowOff>314890</xdr:rowOff>
    </xdr:to>
    <xdr:pic>
      <xdr:nvPicPr>
        <xdr:cNvPr id="518" name="图片 517"/>
        <xdr:cNvPicPr>
          <a:picLocks noChangeAspect="1" noChangeArrowheads="1"/>
        </xdr:cNvPicPr>
      </xdr:nvPicPr>
      <xdr:blipFill>
        <a:blip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4950" y="105838625"/>
          <a:ext cx="288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76201</xdr:colOff>
      <xdr:row>281</xdr:row>
      <xdr:rowOff>161709</xdr:rowOff>
    </xdr:from>
    <xdr:to>
      <xdr:col>6</xdr:col>
      <xdr:colOff>419101</xdr:colOff>
      <xdr:row>281</xdr:row>
      <xdr:rowOff>262853</xdr:rowOff>
    </xdr:to>
    <xdr:pic>
      <xdr:nvPicPr>
        <xdr:cNvPr id="519" name="图片 518"/>
        <xdr:cNvPicPr>
          <a:picLocks noChangeAspect="1" noChangeArrowheads="1"/>
        </xdr:cNvPicPr>
      </xdr:nvPicPr>
      <xdr:blipFill>
        <a:blip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106218990"/>
          <a:ext cx="342900" cy="10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283</xdr:row>
      <xdr:rowOff>95250</xdr:rowOff>
    </xdr:from>
    <xdr:to>
      <xdr:col>6</xdr:col>
      <xdr:colOff>326335</xdr:colOff>
      <xdr:row>283</xdr:row>
      <xdr:rowOff>336177</xdr:rowOff>
    </xdr:to>
    <xdr:pic>
      <xdr:nvPicPr>
        <xdr:cNvPr id="520" name="图片 519"/>
        <xdr:cNvPicPr>
          <a:picLocks noChangeAspect="1" noChangeArrowheads="1"/>
        </xdr:cNvPicPr>
      </xdr:nvPicPr>
      <xdr:blipFill>
        <a:blip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5900" y="106914950"/>
          <a:ext cx="17335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284</xdr:row>
      <xdr:rowOff>114300</xdr:rowOff>
    </xdr:from>
    <xdr:to>
      <xdr:col>6</xdr:col>
      <xdr:colOff>504496</xdr:colOff>
      <xdr:row>284</xdr:row>
      <xdr:rowOff>267720</xdr:rowOff>
    </xdr:to>
    <xdr:pic>
      <xdr:nvPicPr>
        <xdr:cNvPr id="521" name="图片 520"/>
        <xdr:cNvPicPr>
          <a:picLocks noChangeAspect="1" noChangeArrowheads="1"/>
        </xdr:cNvPicPr>
      </xdr:nvPicPr>
      <xdr:blipFill>
        <a:blip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07315000"/>
          <a:ext cx="447040" cy="153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286</xdr:row>
      <xdr:rowOff>175623</xdr:rowOff>
    </xdr:from>
    <xdr:to>
      <xdr:col>6</xdr:col>
      <xdr:colOff>457200</xdr:colOff>
      <xdr:row>286</xdr:row>
      <xdr:rowOff>338048</xdr:rowOff>
    </xdr:to>
    <xdr:pic>
      <xdr:nvPicPr>
        <xdr:cNvPr id="522" name="图片 521"/>
        <xdr:cNvPicPr>
          <a:picLocks noChangeAspect="1" noChangeArrowheads="1"/>
        </xdr:cNvPicPr>
      </xdr:nvPicPr>
      <xdr:blipFill>
        <a:blip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08137960"/>
          <a:ext cx="342900" cy="16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147119</xdr:colOff>
      <xdr:row>285</xdr:row>
      <xdr:rowOff>65288</xdr:rowOff>
    </xdr:from>
    <xdr:to>
      <xdr:col>6</xdr:col>
      <xdr:colOff>342900</xdr:colOff>
      <xdr:row>285</xdr:row>
      <xdr:rowOff>292063</xdr:rowOff>
    </xdr:to>
    <xdr:pic>
      <xdr:nvPicPr>
        <xdr:cNvPr id="523" name="图片 522"/>
        <xdr:cNvPicPr>
          <a:picLocks noChangeAspect="1" noChangeArrowheads="1"/>
        </xdr:cNvPicPr>
      </xdr:nvPicPr>
      <xdr:blipFill>
        <a:blip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0185" y="107646470"/>
          <a:ext cx="196215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137089</xdr:colOff>
      <xdr:row>288</xdr:row>
      <xdr:rowOff>14853</xdr:rowOff>
    </xdr:from>
    <xdr:to>
      <xdr:col>6</xdr:col>
      <xdr:colOff>476250</xdr:colOff>
      <xdr:row>288</xdr:row>
      <xdr:rowOff>236116</xdr:rowOff>
    </xdr:to>
    <xdr:pic>
      <xdr:nvPicPr>
        <xdr:cNvPr id="527" name="图片 526"/>
        <xdr:cNvPicPr>
          <a:picLocks noChangeAspect="1" noChangeArrowheads="1"/>
        </xdr:cNvPicPr>
      </xdr:nvPicPr>
      <xdr:blipFill>
        <a:blip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0025" y="108739305"/>
          <a:ext cx="3397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287</xdr:row>
      <xdr:rowOff>132485</xdr:rowOff>
    </xdr:from>
    <xdr:to>
      <xdr:col>6</xdr:col>
      <xdr:colOff>476250</xdr:colOff>
      <xdr:row>287</xdr:row>
      <xdr:rowOff>276218</xdr:rowOff>
    </xdr:to>
    <xdr:pic>
      <xdr:nvPicPr>
        <xdr:cNvPr id="528" name="图片 527"/>
        <xdr:cNvPicPr>
          <a:picLocks noChangeAspect="1" noChangeArrowheads="1"/>
        </xdr:cNvPicPr>
      </xdr:nvPicPr>
      <xdr:blipFill>
        <a:blip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08475780"/>
          <a:ext cx="419100" cy="14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137365</xdr:colOff>
      <xdr:row>289</xdr:row>
      <xdr:rowOff>57150</xdr:rowOff>
    </xdr:from>
    <xdr:to>
      <xdr:col>6</xdr:col>
      <xdr:colOff>342900</xdr:colOff>
      <xdr:row>289</xdr:row>
      <xdr:rowOff>324382</xdr:rowOff>
    </xdr:to>
    <xdr:pic>
      <xdr:nvPicPr>
        <xdr:cNvPr id="529" name="图片 528"/>
        <xdr:cNvPicPr>
          <a:picLocks noChangeAspect="1" noChangeArrowheads="1"/>
        </xdr:cNvPicPr>
      </xdr:nvPicPr>
      <xdr:blipFill>
        <a:blip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80660" y="109162850"/>
          <a:ext cx="20574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47626</xdr:colOff>
      <xdr:row>290</xdr:row>
      <xdr:rowOff>99643</xdr:rowOff>
    </xdr:from>
    <xdr:to>
      <xdr:col>6</xdr:col>
      <xdr:colOff>466726</xdr:colOff>
      <xdr:row>290</xdr:row>
      <xdr:rowOff>304708</xdr:rowOff>
    </xdr:to>
    <xdr:pic>
      <xdr:nvPicPr>
        <xdr:cNvPr id="530" name="图片 529"/>
        <xdr:cNvPicPr>
          <a:picLocks noChangeAspect="1" noChangeArrowheads="1"/>
        </xdr:cNvPicPr>
      </xdr:nvPicPr>
      <xdr:blipFill>
        <a:blip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1125" y="109585760"/>
          <a:ext cx="419100" cy="20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213</xdr:row>
      <xdr:rowOff>66675</xdr:rowOff>
    </xdr:from>
    <xdr:to>
      <xdr:col>6</xdr:col>
      <xdr:colOff>372600</xdr:colOff>
      <xdr:row>213</xdr:row>
      <xdr:rowOff>318675</xdr:rowOff>
    </xdr:to>
    <xdr:pic>
      <xdr:nvPicPr>
        <xdr:cNvPr id="303" name="图片 302"/>
        <xdr:cNvPicPr preferRelativeResize="0">
          <a:picLocks noChangeArrowheads="1"/>
        </xdr:cNvPicPr>
      </xdr:nvPicPr>
      <xdr:blipFill>
        <a:blip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100" y="802163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282</xdr:row>
      <xdr:rowOff>31115</xdr:rowOff>
    </xdr:from>
    <xdr:to>
      <xdr:col>6</xdr:col>
      <xdr:colOff>343535</xdr:colOff>
      <xdr:row>282</xdr:row>
      <xdr:rowOff>306705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06469815"/>
          <a:ext cx="22923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85725</xdr:colOff>
      <xdr:row>7</xdr:row>
      <xdr:rowOff>76200</xdr:rowOff>
    </xdr:from>
    <xdr:to>
      <xdr:col>6</xdr:col>
      <xdr:colOff>335915</xdr:colOff>
      <xdr:row>7</xdr:row>
      <xdr:rowOff>266700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29225" y="1624965"/>
          <a:ext cx="250190" cy="190500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9</xdr:row>
      <xdr:rowOff>86995</xdr:rowOff>
    </xdr:from>
    <xdr:to>
      <xdr:col>6</xdr:col>
      <xdr:colOff>271145</xdr:colOff>
      <xdr:row>9</xdr:row>
      <xdr:rowOff>339090</xdr:rowOff>
    </xdr:to>
    <xdr:pic>
      <xdr:nvPicPr>
        <xdr:cNvPr id="52" name="图片 51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5270500" y="2397760"/>
          <a:ext cx="1441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146050</xdr:colOff>
      <xdr:row>13</xdr:row>
      <xdr:rowOff>95250</xdr:rowOff>
    </xdr:from>
    <xdr:to>
      <xdr:col>6</xdr:col>
      <xdr:colOff>375920</xdr:colOff>
      <xdr:row>13</xdr:row>
      <xdr:rowOff>313690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9550" y="3930015"/>
          <a:ext cx="229870" cy="21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14</xdr:row>
      <xdr:rowOff>57150</xdr:rowOff>
    </xdr:from>
    <xdr:to>
      <xdr:col>6</xdr:col>
      <xdr:colOff>267970</xdr:colOff>
      <xdr:row>14</xdr:row>
      <xdr:rowOff>309245</xdr:rowOff>
    </xdr:to>
    <xdr:pic>
      <xdr:nvPicPr>
        <xdr:cNvPr id="79" name="图片 78"/>
        <xdr:cNvPicPr preferRelativeResize="0"/>
      </xdr:nvPicPr>
      <xdr:blipFill>
        <a:blip r:embed="rId4"/>
        <a:stretch>
          <a:fillRect/>
        </a:stretch>
      </xdr:blipFill>
      <xdr:spPr>
        <a:xfrm>
          <a:off x="5267325" y="4272915"/>
          <a:ext cx="144145" cy="25209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15</xdr:row>
      <xdr:rowOff>117475</xdr:rowOff>
    </xdr:from>
    <xdr:to>
      <xdr:col>6</xdr:col>
      <xdr:colOff>498475</xdr:colOff>
      <xdr:row>15</xdr:row>
      <xdr:rowOff>334010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7480" y="4714240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248285</xdr:colOff>
      <xdr:row>16</xdr:row>
      <xdr:rowOff>318135</xdr:rowOff>
    </xdr:to>
    <xdr:pic>
      <xdr:nvPicPr>
        <xdr:cNvPr id="100" name="图片 99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5044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154940</xdr:colOff>
      <xdr:row>17</xdr:row>
      <xdr:rowOff>67945</xdr:rowOff>
    </xdr:from>
    <xdr:to>
      <xdr:col>6</xdr:col>
      <xdr:colOff>391160</xdr:colOff>
      <xdr:row>17</xdr:row>
      <xdr:rowOff>296545</xdr:rowOff>
    </xdr:to>
    <xdr:pic>
      <xdr:nvPicPr>
        <xdr:cNvPr id="106" name="图片 1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98440" y="5426710"/>
          <a:ext cx="236220" cy="2286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19</xdr:row>
      <xdr:rowOff>102870</xdr:rowOff>
    </xdr:from>
    <xdr:to>
      <xdr:col>6</xdr:col>
      <xdr:colOff>488950</xdr:colOff>
      <xdr:row>19</xdr:row>
      <xdr:rowOff>311150</xdr:rowOff>
    </xdr:to>
    <xdr:pic>
      <xdr:nvPicPr>
        <xdr:cNvPr id="182" name="图片 18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191125" y="6223635"/>
          <a:ext cx="4413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21</xdr:row>
      <xdr:rowOff>57150</xdr:rowOff>
    </xdr:from>
    <xdr:to>
      <xdr:col>6</xdr:col>
      <xdr:colOff>401320</xdr:colOff>
      <xdr:row>21</xdr:row>
      <xdr:rowOff>344170</xdr:rowOff>
    </xdr:to>
    <xdr:pic>
      <xdr:nvPicPr>
        <xdr:cNvPr id="183" name="图片 182"/>
        <xdr:cNvPicPr>
          <a:picLocks noChangeAspect="1"/>
        </xdr:cNvPicPr>
      </xdr:nvPicPr>
      <xdr:blipFill>
        <a:blip r:embed="rId8" cstate="print"/>
        <a:srcRect l="16382" t="23622" r="9599" b="13386"/>
        <a:stretch>
          <a:fillRect/>
        </a:stretch>
      </xdr:blipFill>
      <xdr:spPr>
        <a:xfrm>
          <a:off x="5200650" y="6939915"/>
          <a:ext cx="344170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138430</xdr:colOff>
      <xdr:row>20</xdr:row>
      <xdr:rowOff>103505</xdr:rowOff>
    </xdr:from>
    <xdr:to>
      <xdr:col>6</xdr:col>
      <xdr:colOff>281940</xdr:colOff>
      <xdr:row>20</xdr:row>
      <xdr:rowOff>354965</xdr:rowOff>
    </xdr:to>
    <xdr:pic>
      <xdr:nvPicPr>
        <xdr:cNvPr id="2" name="Picture 36"/>
        <xdr:cNvPicPr preferRelativeResize="0">
          <a:picLocks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5281930" y="6605270"/>
          <a:ext cx="143510" cy="25146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</sheetNames>
    <sheetDataSet>
      <sheetData sheetId="0"/>
      <sheetData sheetId="1"/>
      <sheetData sheetId="2">
        <row r="13">
          <cell r="L13" t="str">
            <v>SHT0011643</v>
          </cell>
          <cell r="M13" t="str">
            <v>SHT0011643</v>
          </cell>
          <cell r="N13" t="str">
            <v>靠背支撑板</v>
          </cell>
          <cell r="O13" t="str">
            <v>黑色</v>
          </cell>
          <cell r="P13" t="str">
            <v>C</v>
          </cell>
          <cell r="Q13" t="str">
            <v>ea</v>
          </cell>
        </row>
        <row r="13">
          <cell r="S13" t="str">
            <v>A</v>
          </cell>
          <cell r="T13" t="str">
            <v>SHT0011643</v>
          </cell>
          <cell r="U13" t="str">
            <v>Y</v>
          </cell>
          <cell r="V13" t="str">
            <v>N</v>
          </cell>
          <cell r="W13" t="str">
            <v>塑料件</v>
          </cell>
          <cell r="X13" t="str">
            <v>PP</v>
          </cell>
          <cell r="Y13" t="str">
            <v>——</v>
          </cell>
          <cell r="Z13" t="str">
            <v>791x554x1</v>
          </cell>
          <cell r="AA13">
            <v>0.479</v>
          </cell>
        </row>
        <row r="13">
          <cell r="AC13" t="str">
            <v>裁剪</v>
          </cell>
          <cell r="AD13">
            <v>760</v>
          </cell>
          <cell r="AE13">
            <v>535</v>
          </cell>
          <cell r="AF13">
            <v>1</v>
          </cell>
        </row>
        <row r="13">
          <cell r="AM13" t="str">
            <v>河北外购</v>
          </cell>
          <cell r="AN13" t="str">
            <v>上海绽奇工贸有限公司</v>
          </cell>
        </row>
        <row r="14">
          <cell r="L14" t="str">
            <v>BCL0010009</v>
          </cell>
          <cell r="M14" t="str">
            <v>BCL0010009</v>
          </cell>
          <cell r="N14" t="str">
            <v>靠背板固定卡扣</v>
          </cell>
        </row>
        <row r="14">
          <cell r="P14" t="str">
            <v>C</v>
          </cell>
          <cell r="Q14" t="str">
            <v>ea</v>
          </cell>
        </row>
        <row r="14">
          <cell r="S14" t="str">
            <v>A</v>
          </cell>
          <cell r="T14" t="str">
            <v>BCL0010009</v>
          </cell>
          <cell r="U14" t="str">
            <v>Y</v>
          </cell>
          <cell r="V14" t="str">
            <v>N</v>
          </cell>
          <cell r="W14" t="str">
            <v>塑料件</v>
          </cell>
          <cell r="X14" t="str">
            <v>——</v>
          </cell>
          <cell r="Y14" t="str">
            <v>——</v>
          </cell>
          <cell r="Z14" t="str">
            <v>——</v>
          </cell>
          <cell r="AA14">
            <v>0.003</v>
          </cell>
        </row>
        <row r="14">
          <cell r="AM14" t="str">
            <v>河北外购</v>
          </cell>
        </row>
        <row r="15">
          <cell r="L15" t="str">
            <v>SHT0011020</v>
          </cell>
          <cell r="M15" t="str">
            <v>SHT0011020</v>
          </cell>
          <cell r="N15" t="str">
            <v>副司机靠背泡沫总成</v>
          </cell>
          <cell r="O15" t="str">
            <v>分总成</v>
          </cell>
          <cell r="P15" t="str">
            <v>B</v>
          </cell>
          <cell r="Q15" t="str">
            <v>ea</v>
          </cell>
        </row>
        <row r="15">
          <cell r="S15" t="str">
            <v>A</v>
          </cell>
          <cell r="T15" t="str">
            <v>SHT0011020</v>
          </cell>
          <cell r="U15" t="str">
            <v>Y</v>
          </cell>
          <cell r="V15" t="str">
            <v>N</v>
          </cell>
          <cell r="W15" t="str">
            <v>分成件</v>
          </cell>
          <cell r="X15" t="str">
            <v>ASSY</v>
          </cell>
          <cell r="Y15" t="str">
            <v>——</v>
          </cell>
          <cell r="Z15" t="str">
            <v>182*540*866</v>
          </cell>
          <cell r="AA15">
            <v>2.6004</v>
          </cell>
          <cell r="AB15" t="str">
            <v>——</v>
          </cell>
          <cell r="AC15" t="str">
            <v>发泡</v>
          </cell>
        </row>
        <row r="15">
          <cell r="AK15">
            <v>0.15</v>
          </cell>
          <cell r="AL15">
            <v>18</v>
          </cell>
          <cell r="AM15" t="str">
            <v>河北自制</v>
          </cell>
          <cell r="AN15" t="str">
            <v>发泡车间</v>
          </cell>
        </row>
        <row r="16">
          <cell r="M16" t="str">
            <v>SHT0011021</v>
          </cell>
          <cell r="N16" t="str">
            <v>靠背聚氨酯泡沫</v>
          </cell>
        </row>
        <row r="16">
          <cell r="P16" t="str">
            <v>B</v>
          </cell>
          <cell r="Q16" t="str">
            <v>ea</v>
          </cell>
        </row>
        <row r="16">
          <cell r="S16" t="str">
            <v>A</v>
          </cell>
          <cell r="T16" t="str">
            <v>SHT0011021</v>
          </cell>
          <cell r="U16" t="str">
            <v>Y</v>
          </cell>
          <cell r="V16" t="str">
            <v>N</v>
          </cell>
          <cell r="W16" t="str">
            <v>注塑件</v>
          </cell>
          <cell r="X16" t="str">
            <v>聚氨酯</v>
          </cell>
          <cell r="Y16" t="str">
            <v>——</v>
          </cell>
          <cell r="Z16" t="str">
            <v>182*540*866</v>
          </cell>
          <cell r="AA16">
            <v>1.66</v>
          </cell>
          <cell r="AB16" t="str">
            <v>——</v>
          </cell>
        </row>
        <row r="16">
          <cell r="AG16">
            <v>1.65</v>
          </cell>
        </row>
        <row r="17">
          <cell r="L17" t="str">
            <v>SHT0011022</v>
          </cell>
          <cell r="M17" t="str">
            <v>SHT0011022</v>
          </cell>
          <cell r="N17" t="str">
            <v>靠背泡沫预埋钢丝1</v>
          </cell>
          <cell r="O17" t="str">
            <v>线材</v>
          </cell>
          <cell r="P17" t="str">
            <v>B</v>
          </cell>
          <cell r="Q17" t="str">
            <v>ea</v>
          </cell>
        </row>
        <row r="17">
          <cell r="S17" t="str">
            <v>A</v>
          </cell>
          <cell r="T17" t="str">
            <v>SHT0011022</v>
          </cell>
          <cell r="U17" t="str">
            <v>Y</v>
          </cell>
          <cell r="V17" t="str">
            <v>N</v>
          </cell>
          <cell r="W17" t="str">
            <v>线材</v>
          </cell>
          <cell r="X17" t="str">
            <v>20# ⌀2.0</v>
          </cell>
          <cell r="Y17" t="str">
            <v>⌀2-GB/T 342
Q235-GB/T 700</v>
          </cell>
          <cell r="Z17" t="str">
            <v>——</v>
          </cell>
          <cell r="AA17">
            <v>0.0128</v>
          </cell>
          <cell r="AB17" t="str">
            <v>——</v>
          </cell>
          <cell r="AC17" t="str">
            <v>折弯</v>
          </cell>
        </row>
        <row r="17">
          <cell r="AG17">
            <v>0.0128</v>
          </cell>
        </row>
        <row r="17">
          <cell r="AM17" t="str">
            <v>河北外购</v>
          </cell>
          <cell r="AN17" t="str">
            <v>海兴中盛弹簧有限公司</v>
          </cell>
        </row>
        <row r="18">
          <cell r="L18" t="str">
            <v>SHT0011693</v>
          </cell>
          <cell r="M18" t="str">
            <v>SHT0011693</v>
          </cell>
          <cell r="N18" t="str">
            <v>坐垫钢丝</v>
          </cell>
          <cell r="O18" t="str">
            <v>线材</v>
          </cell>
          <cell r="P18" t="str">
            <v>B</v>
          </cell>
          <cell r="Q18" t="str">
            <v>ea</v>
          </cell>
        </row>
        <row r="18">
          <cell r="S18" t="str">
            <v>A</v>
          </cell>
          <cell r="T18" t="str">
            <v>SHT0011693</v>
          </cell>
          <cell r="U18" t="str">
            <v>N</v>
          </cell>
          <cell r="V18" t="str">
            <v>Y</v>
          </cell>
          <cell r="W18" t="str">
            <v>线材</v>
          </cell>
          <cell r="X18" t="str">
            <v>20# ⌀2.0</v>
          </cell>
          <cell r="Y18" t="str">
            <v>⌀2-GB/T 342
Q235-GB/T 700</v>
          </cell>
          <cell r="Z18" t="str">
            <v>——</v>
          </cell>
          <cell r="AA18">
            <v>0.007</v>
          </cell>
          <cell r="AB18" t="str">
            <v>——</v>
          </cell>
        </row>
        <row r="18">
          <cell r="AG18">
            <v>0.007</v>
          </cell>
        </row>
        <row r="18">
          <cell r="AM18" t="str">
            <v>河北外购</v>
          </cell>
          <cell r="AN18" t="str">
            <v>海兴中盛弹簧有限公司</v>
          </cell>
        </row>
        <row r="19">
          <cell r="L19" t="str">
            <v>SHT0011443</v>
          </cell>
          <cell r="M19" t="str">
            <v>SHT0011443</v>
          </cell>
          <cell r="N19" t="str">
            <v>毡条1</v>
          </cell>
        </row>
        <row r="19">
          <cell r="P19" t="str">
            <v>C</v>
          </cell>
          <cell r="Q19" t="str">
            <v>ea</v>
          </cell>
        </row>
        <row r="19">
          <cell r="S19" t="str">
            <v>A</v>
          </cell>
          <cell r="T19" t="str">
            <v>SHT0011443</v>
          </cell>
          <cell r="U19" t="str">
            <v>Y</v>
          </cell>
          <cell r="V19" t="str">
            <v>N</v>
          </cell>
          <cell r="W19" t="str">
            <v>——</v>
          </cell>
          <cell r="X19" t="str">
            <v>——</v>
          </cell>
          <cell r="Y19" t="str">
            <v>——</v>
          </cell>
          <cell r="Z19" t="str">
            <v>225*12</v>
          </cell>
          <cell r="AA19">
            <v>0.0025</v>
          </cell>
        </row>
        <row r="19">
          <cell r="AC19" t="str">
            <v>裁剪</v>
          </cell>
          <cell r="AD19">
            <v>235</v>
          </cell>
          <cell r="AE19">
            <v>12</v>
          </cell>
        </row>
        <row r="19">
          <cell r="AM19" t="str">
            <v>河北外购</v>
          </cell>
          <cell r="AN19" t="str">
            <v>新梦顶（上海）贸易有限公司</v>
          </cell>
        </row>
        <row r="20">
          <cell r="L20" t="str">
            <v>SHT0011444</v>
          </cell>
          <cell r="M20" t="str">
            <v>SHT0011444</v>
          </cell>
          <cell r="N20" t="str">
            <v>毡条2</v>
          </cell>
        </row>
        <row r="20">
          <cell r="P20" t="str">
            <v>C</v>
          </cell>
          <cell r="Q20" t="str">
            <v>ea</v>
          </cell>
        </row>
        <row r="20">
          <cell r="S20" t="str">
            <v>A</v>
          </cell>
          <cell r="T20" t="str">
            <v>SHT0011444</v>
          </cell>
          <cell r="U20" t="str">
            <v>Y</v>
          </cell>
          <cell r="V20" t="str">
            <v>N</v>
          </cell>
          <cell r="W20" t="str">
            <v>——</v>
          </cell>
          <cell r="X20" t="str">
            <v>——</v>
          </cell>
          <cell r="Y20" t="str">
            <v>——</v>
          </cell>
          <cell r="Z20" t="str">
            <v>100*12</v>
          </cell>
          <cell r="AA20">
            <v>0.0024</v>
          </cell>
        </row>
        <row r="20">
          <cell r="AC20" t="str">
            <v>裁剪</v>
          </cell>
          <cell r="AD20">
            <v>110</v>
          </cell>
          <cell r="AE20">
            <v>12</v>
          </cell>
        </row>
        <row r="20">
          <cell r="AM20" t="str">
            <v>河北外购</v>
          </cell>
          <cell r="AN20" t="str">
            <v>新梦顶（上海）贸易有限公司</v>
          </cell>
        </row>
        <row r="21">
          <cell r="L21" t="str">
            <v>SHT0011445</v>
          </cell>
          <cell r="M21" t="str">
            <v>SHT0011445</v>
          </cell>
          <cell r="N21" t="str">
            <v>毡条3</v>
          </cell>
        </row>
        <row r="21">
          <cell r="P21" t="str">
            <v>C</v>
          </cell>
          <cell r="Q21" t="str">
            <v>ea</v>
          </cell>
        </row>
        <row r="21">
          <cell r="S21" t="str">
            <v>A</v>
          </cell>
          <cell r="T21" t="str">
            <v>SHT0011445</v>
          </cell>
          <cell r="U21" t="str">
            <v>Y</v>
          </cell>
          <cell r="V21" t="str">
            <v>N</v>
          </cell>
          <cell r="W21" t="str">
            <v>——</v>
          </cell>
          <cell r="X21" t="str">
            <v>——</v>
          </cell>
          <cell r="Y21" t="str">
            <v>——</v>
          </cell>
          <cell r="Z21" t="str">
            <v>274*12</v>
          </cell>
          <cell r="AA21">
            <v>0.0029</v>
          </cell>
        </row>
        <row r="21">
          <cell r="AC21" t="str">
            <v>裁剪</v>
          </cell>
          <cell r="AD21">
            <v>300</v>
          </cell>
          <cell r="AE21">
            <v>12</v>
          </cell>
        </row>
        <row r="21">
          <cell r="AM21" t="str">
            <v>河北外购</v>
          </cell>
          <cell r="AN21" t="str">
            <v>新梦顶（上海）贸易有限公司</v>
          </cell>
        </row>
        <row r="22">
          <cell r="L22" t="str">
            <v>SHT0011651</v>
          </cell>
          <cell r="M22" t="str">
            <v>SHT0011651</v>
          </cell>
          <cell r="N22" t="str">
            <v>副驾驶安全带卷收器总成</v>
          </cell>
        </row>
        <row r="22">
          <cell r="P22" t="str">
            <v>A</v>
          </cell>
          <cell r="Q22" t="str">
            <v>ea</v>
          </cell>
        </row>
        <row r="22">
          <cell r="S22" t="str">
            <v>A</v>
          </cell>
          <cell r="T22" t="str">
            <v>SHT0010616</v>
          </cell>
          <cell r="U22" t="str">
            <v>Y</v>
          </cell>
          <cell r="V22" t="str">
            <v>N</v>
          </cell>
          <cell r="W22" t="str">
            <v>安全件</v>
          </cell>
          <cell r="X22" t="str">
            <v>ASSY</v>
          </cell>
          <cell r="Y22" t="str">
            <v>——</v>
          </cell>
        </row>
        <row r="22">
          <cell r="AA22">
            <v>0.9</v>
          </cell>
        </row>
        <row r="22">
          <cell r="AM22" t="str">
            <v>河北外购</v>
          </cell>
          <cell r="AN22" t="str">
            <v>南京奥托立夫汽车安全系统有限公司</v>
          </cell>
        </row>
        <row r="23">
          <cell r="L23" t="str">
            <v>SHT0014042</v>
          </cell>
          <cell r="M23" t="str">
            <v>SHT0014042</v>
          </cell>
          <cell r="N23" t="str">
            <v>吊环固定螺栓B</v>
          </cell>
          <cell r="O23" t="str">
            <v>Autoliv</v>
          </cell>
          <cell r="P23" t="str">
            <v>A</v>
          </cell>
          <cell r="Q23" t="str">
            <v>ea</v>
          </cell>
        </row>
        <row r="23">
          <cell r="S23" t="str">
            <v>A</v>
          </cell>
          <cell r="T23" t="str">
            <v>SHT0014042</v>
          </cell>
          <cell r="U23" t="str">
            <v>Y</v>
          </cell>
          <cell r="V23" t="str">
            <v>N</v>
          </cell>
          <cell r="W23" t="str">
            <v>安全件</v>
          </cell>
        </row>
        <row r="23">
          <cell r="Y23" t="str">
            <v>——</v>
          </cell>
        </row>
        <row r="23">
          <cell r="AA23">
            <v>0.05</v>
          </cell>
        </row>
        <row r="23">
          <cell r="AM23" t="str">
            <v>河北外购</v>
          </cell>
        </row>
        <row r="24">
          <cell r="L24" t="str">
            <v>SHT0014044</v>
          </cell>
          <cell r="M24" t="str">
            <v>SHT0014044</v>
          </cell>
          <cell r="N24" t="str">
            <v>吊环隔圈</v>
          </cell>
          <cell r="O24" t="str">
            <v>Autoliv</v>
          </cell>
          <cell r="P24" t="str">
            <v>A</v>
          </cell>
          <cell r="Q24" t="str">
            <v>ea</v>
          </cell>
        </row>
        <row r="24">
          <cell r="S24" t="str">
            <v>A</v>
          </cell>
          <cell r="T24" t="str">
            <v>SHT0014044</v>
          </cell>
          <cell r="U24" t="str">
            <v>Y</v>
          </cell>
          <cell r="V24" t="str">
            <v>N</v>
          </cell>
          <cell r="W24" t="str">
            <v>安全件</v>
          </cell>
        </row>
        <row r="24">
          <cell r="Y24" t="str">
            <v>——</v>
          </cell>
        </row>
        <row r="24">
          <cell r="AA24">
            <v>0.0056</v>
          </cell>
        </row>
        <row r="24">
          <cell r="AM24" t="str">
            <v>河北外购</v>
          </cell>
        </row>
        <row r="25">
          <cell r="L25" t="str">
            <v>SHT0014043</v>
          </cell>
          <cell r="M25" t="str">
            <v>SHT0014043</v>
          </cell>
          <cell r="N25" t="str">
            <v>端片固定螺栓</v>
          </cell>
          <cell r="O25" t="str">
            <v>Autoliv</v>
          </cell>
          <cell r="P25" t="str">
            <v>A</v>
          </cell>
          <cell r="Q25" t="str">
            <v>ea</v>
          </cell>
        </row>
        <row r="25">
          <cell r="S25" t="str">
            <v>A</v>
          </cell>
          <cell r="T25" t="str">
            <v>SHT0014043</v>
          </cell>
          <cell r="U25" t="str">
            <v>Y</v>
          </cell>
          <cell r="V25" t="str">
            <v>N</v>
          </cell>
          <cell r="W25" t="str">
            <v>安全件</v>
          </cell>
        </row>
        <row r="25">
          <cell r="Y25" t="str">
            <v>——</v>
          </cell>
        </row>
        <row r="25">
          <cell r="AA25">
            <v>0.0364</v>
          </cell>
        </row>
        <row r="25">
          <cell r="AM25" t="str">
            <v>河北外购</v>
          </cell>
        </row>
        <row r="26">
          <cell r="L26" t="str">
            <v>SHT0010399</v>
          </cell>
          <cell r="M26" t="str">
            <v>SHT0010399</v>
          </cell>
          <cell r="N26" t="str">
            <v>副司机靠背骨架总成</v>
          </cell>
          <cell r="O26" t="str">
            <v>焊接件</v>
          </cell>
          <cell r="P26" t="str">
            <v>A</v>
          </cell>
          <cell r="Q26" t="str">
            <v>ea</v>
          </cell>
        </row>
        <row r="26">
          <cell r="S26" t="str">
            <v>A</v>
          </cell>
          <cell r="T26" t="str">
            <v>SHT0010399</v>
          </cell>
          <cell r="U26" t="str">
            <v>Y</v>
          </cell>
          <cell r="V26" t="str">
            <v>N</v>
          </cell>
          <cell r="W26" t="str">
            <v>装配总成</v>
          </cell>
          <cell r="X26" t="str">
            <v>ASSY</v>
          </cell>
          <cell r="Y26" t="str">
            <v>——</v>
          </cell>
          <cell r="Z26" t="str">
            <v>813*505*150</v>
          </cell>
          <cell r="AA26">
            <v>12.1814</v>
          </cell>
          <cell r="AB26" t="str">
            <v>喷涂</v>
          </cell>
          <cell r="AC26" t="str">
            <v>组装</v>
          </cell>
        </row>
        <row r="26">
          <cell r="AL26">
            <v>1</v>
          </cell>
          <cell r="AM26" t="str">
            <v>河北自制</v>
          </cell>
          <cell r="AN26" t="str">
            <v>骨架组装车间</v>
          </cell>
        </row>
        <row r="27">
          <cell r="L27" t="str">
            <v>SHT0002449</v>
          </cell>
        </row>
        <row r="27">
          <cell r="N27" t="str">
            <v>副司机靠背骨架焊接总成电泳</v>
          </cell>
        </row>
        <row r="27">
          <cell r="P27" t="str">
            <v>B</v>
          </cell>
          <cell r="Q27" t="str">
            <v>EA</v>
          </cell>
        </row>
        <row r="27">
          <cell r="S27" t="str">
            <v>A</v>
          </cell>
          <cell r="T27" t="str">
            <v>SHT0010400</v>
          </cell>
          <cell r="U27" t="str">
            <v>Y</v>
          </cell>
          <cell r="V27" t="str">
            <v>N</v>
          </cell>
          <cell r="W27" t="str">
            <v>焊接总成</v>
          </cell>
          <cell r="X27" t="str">
            <v>ASSY</v>
          </cell>
          <cell r="Y27" t="str">
            <v>——</v>
          </cell>
          <cell r="Z27" t="str">
            <v>813*505*150</v>
          </cell>
          <cell r="AA27">
            <v>11.7243</v>
          </cell>
        </row>
        <row r="27">
          <cell r="AC27" t="str">
            <v>电泳</v>
          </cell>
        </row>
        <row r="27">
          <cell r="AJ27">
            <v>1.276</v>
          </cell>
        </row>
        <row r="27">
          <cell r="AM27" t="str">
            <v>河北自制</v>
          </cell>
          <cell r="AN27" t="str">
            <v>电泳车间</v>
          </cell>
        </row>
        <row r="28">
          <cell r="L28" t="str">
            <v>SHT0010400</v>
          </cell>
          <cell r="M28" t="str">
            <v>SHT0010400</v>
          </cell>
          <cell r="N28" t="str">
            <v>副司机靠背骨架焊接总成</v>
          </cell>
          <cell r="O28" t="str">
            <v>管材</v>
          </cell>
          <cell r="P28" t="str">
            <v>B</v>
          </cell>
          <cell r="Q28" t="str">
            <v>ea</v>
          </cell>
        </row>
        <row r="28">
          <cell r="S28" t="str">
            <v>A</v>
          </cell>
          <cell r="T28" t="str">
            <v>SHT0010400</v>
          </cell>
          <cell r="U28" t="str">
            <v>Y</v>
          </cell>
          <cell r="V28" t="str">
            <v>N</v>
          </cell>
          <cell r="W28" t="str">
            <v>焊接总成</v>
          </cell>
          <cell r="X28" t="str">
            <v>ASSY</v>
          </cell>
          <cell r="Y28" t="str">
            <v>——</v>
          </cell>
          <cell r="Z28" t="str">
            <v>813*505*150</v>
          </cell>
          <cell r="AA28">
            <v>11.7243</v>
          </cell>
          <cell r="AB28" t="str">
            <v>——</v>
          </cell>
          <cell r="AC28" t="str">
            <v>焊接</v>
          </cell>
        </row>
        <row r="28">
          <cell r="AI28">
            <v>66</v>
          </cell>
        </row>
        <row r="28">
          <cell r="AM28" t="str">
            <v>河北自制</v>
          </cell>
          <cell r="AN28" t="str">
            <v>焊接车间</v>
          </cell>
        </row>
        <row r="29">
          <cell r="L29" t="str">
            <v>SHT0010401</v>
          </cell>
          <cell r="M29" t="str">
            <v>SHT0010401</v>
          </cell>
          <cell r="N29" t="str">
            <v>副司机右侧骨架焊接总成</v>
          </cell>
        </row>
        <row r="29">
          <cell r="P29" t="str">
            <v>B</v>
          </cell>
          <cell r="Q29" t="str">
            <v>ea</v>
          </cell>
        </row>
        <row r="29">
          <cell r="S29" t="str">
            <v>A</v>
          </cell>
          <cell r="T29" t="str">
            <v>SHT0010401</v>
          </cell>
          <cell r="U29" t="str">
            <v>Y</v>
          </cell>
          <cell r="V29" t="str">
            <v>N</v>
          </cell>
          <cell r="W29" t="str">
            <v>焊接总成</v>
          </cell>
          <cell r="X29" t="str">
            <v>ASSY</v>
          </cell>
          <cell r="Y29" t="str">
            <v>——</v>
          </cell>
        </row>
        <row r="29">
          <cell r="AA29">
            <v>4.5537</v>
          </cell>
        </row>
        <row r="29">
          <cell r="AC29" t="str">
            <v>焊接</v>
          </cell>
        </row>
        <row r="29">
          <cell r="AI29">
            <v>15</v>
          </cell>
        </row>
        <row r="29">
          <cell r="AM29" t="str">
            <v>过程虚拟件</v>
          </cell>
          <cell r="AN29" t="str">
            <v>焊接车间</v>
          </cell>
        </row>
        <row r="30">
          <cell r="L30" t="str">
            <v>SHT0010256</v>
          </cell>
          <cell r="M30" t="str">
            <v>SHT0010256</v>
          </cell>
          <cell r="N30" t="str">
            <v>调节器解锁钣金</v>
          </cell>
        </row>
        <row r="30">
          <cell r="P30" t="str">
            <v>B</v>
          </cell>
          <cell r="Q30" t="str">
            <v>ea</v>
          </cell>
        </row>
        <row r="30">
          <cell r="S30" t="str">
            <v>A</v>
          </cell>
          <cell r="T30" t="str">
            <v>SHT0010256</v>
          </cell>
          <cell r="U30" t="str">
            <v>N</v>
          </cell>
          <cell r="V30" t="str">
            <v>Y</v>
          </cell>
          <cell r="W30" t="str">
            <v>钣金件</v>
          </cell>
          <cell r="X30" t="str">
            <v>SPFH590 t=2.0</v>
          </cell>
          <cell r="Y30" t="str">
            <v>2.0-Q/BQB 301   SPFH590-Q/BQB 310</v>
          </cell>
          <cell r="Z30" t="str">
            <v>20*3*60</v>
          </cell>
          <cell r="AA30">
            <v>0.0154</v>
          </cell>
        </row>
        <row r="30">
          <cell r="AC30" t="str">
            <v>冲压</v>
          </cell>
          <cell r="AD30">
            <v>67</v>
          </cell>
          <cell r="AE30">
            <v>23</v>
          </cell>
          <cell r="AF30">
            <v>2</v>
          </cell>
          <cell r="AG30">
            <v>0.02422452</v>
          </cell>
          <cell r="AH30">
            <v>0.635719510644587</v>
          </cell>
        </row>
        <row r="30">
          <cell r="AM30" t="str">
            <v>河北外购</v>
          </cell>
          <cell r="AN30" t="str">
            <v>无锡全盛安仁机械有限公司</v>
          </cell>
        </row>
        <row r="31">
          <cell r="L31" t="str">
            <v>SHT0010406</v>
          </cell>
          <cell r="M31" t="str">
            <v>SHT0010406</v>
          </cell>
          <cell r="N31" t="str">
            <v>H6副驾驶主动侧圆盘总成</v>
          </cell>
          <cell r="O31" t="str">
            <v>S3U</v>
          </cell>
          <cell r="P31" t="str">
            <v>A</v>
          </cell>
          <cell r="Q31" t="str">
            <v>ea</v>
          </cell>
        </row>
        <row r="31">
          <cell r="S31" t="str">
            <v>A</v>
          </cell>
          <cell r="T31" t="str">
            <v>SHT0010406</v>
          </cell>
          <cell r="U31" t="str">
            <v>Y</v>
          </cell>
          <cell r="V31" t="str">
            <v>N</v>
          </cell>
          <cell r="W31" t="str">
            <v>分总成</v>
          </cell>
          <cell r="X31" t="str">
            <v>ASSY</v>
          </cell>
          <cell r="Y31" t="str">
            <v>——</v>
          </cell>
        </row>
        <row r="31">
          <cell r="AA31">
            <v>0.4933</v>
          </cell>
        </row>
        <row r="31">
          <cell r="AM31" t="str">
            <v>河北外购</v>
          </cell>
          <cell r="AN31" t="str">
            <v>佛吉亚（无锡）座椅部件有限公司</v>
          </cell>
        </row>
        <row r="32">
          <cell r="L32" t="str">
            <v>SHT0010407</v>
          </cell>
          <cell r="M32" t="str">
            <v>SHT0010407</v>
          </cell>
          <cell r="N32" t="str">
            <v>坐垫翻折支撑钣焊接总成右</v>
          </cell>
        </row>
        <row r="32">
          <cell r="P32" t="str">
            <v>B</v>
          </cell>
          <cell r="Q32" t="str">
            <v>ea</v>
          </cell>
        </row>
        <row r="32">
          <cell r="S32" t="str">
            <v>A</v>
          </cell>
          <cell r="T32" t="str">
            <v>SHT0010407</v>
          </cell>
          <cell r="U32" t="str">
            <v>Y</v>
          </cell>
          <cell r="V32" t="str">
            <v>N</v>
          </cell>
          <cell r="W32" t="str">
            <v>焊接总成</v>
          </cell>
          <cell r="X32" t="str">
            <v>ASSY</v>
          </cell>
          <cell r="Y32" t="str">
            <v>——</v>
          </cell>
        </row>
        <row r="32">
          <cell r="AA32">
            <v>0.1055</v>
          </cell>
        </row>
        <row r="32">
          <cell r="AC32" t="str">
            <v>焊接</v>
          </cell>
        </row>
        <row r="32">
          <cell r="AI32">
            <v>9</v>
          </cell>
        </row>
        <row r="32">
          <cell r="AM32" t="str">
            <v>过程虚拟件</v>
          </cell>
          <cell r="AN32" t="str">
            <v>焊接车间</v>
          </cell>
        </row>
        <row r="33">
          <cell r="L33" t="str">
            <v>SHT0010371</v>
          </cell>
          <cell r="M33" t="str">
            <v>SHT0010371</v>
          </cell>
          <cell r="N33" t="str">
            <v>坐垫翻折支撑钣金右</v>
          </cell>
        </row>
        <row r="33">
          <cell r="P33" t="str">
            <v>B</v>
          </cell>
          <cell r="Q33" t="str">
            <v>ea</v>
          </cell>
        </row>
        <row r="33">
          <cell r="S33" t="str">
            <v>A</v>
          </cell>
          <cell r="T33" t="str">
            <v>SHT0010370</v>
          </cell>
          <cell r="U33" t="str">
            <v>Y</v>
          </cell>
          <cell r="V33" t="str">
            <v>N</v>
          </cell>
          <cell r="W33" t="str">
            <v>钣金件</v>
          </cell>
          <cell r="X33" t="str">
            <v>SPFH590
t=3.0</v>
          </cell>
          <cell r="Y33" t="str">
            <v>3.0-Q/BQB 301
SPFH590-Q/BQB 310</v>
          </cell>
          <cell r="Z33" t="str">
            <v>81*66*15</v>
          </cell>
          <cell r="AA33">
            <v>0.079</v>
          </cell>
        </row>
        <row r="33">
          <cell r="AC33" t="str">
            <v>冲压</v>
          </cell>
          <cell r="AD33">
            <v>89</v>
          </cell>
          <cell r="AE33">
            <v>72</v>
          </cell>
          <cell r="AF33">
            <v>3</v>
          </cell>
          <cell r="AG33">
            <v>0.15110064</v>
          </cell>
          <cell r="AH33">
            <v>0.522830346714613</v>
          </cell>
        </row>
        <row r="33">
          <cell r="AM33" t="str">
            <v>河北自制</v>
          </cell>
          <cell r="AN33" t="str">
            <v>滁州岳众汽车零部件有限公司</v>
          </cell>
        </row>
        <row r="34">
          <cell r="L34" t="str">
            <v>SHT0010408</v>
          </cell>
          <cell r="M34" t="str">
            <v>SHT0010408</v>
          </cell>
          <cell r="N34" t="str">
            <v>坐垫翻折支撑轴套</v>
          </cell>
        </row>
        <row r="34">
          <cell r="P34" t="str">
            <v>B</v>
          </cell>
          <cell r="Q34" t="str">
            <v>ea</v>
          </cell>
        </row>
        <row r="34">
          <cell r="S34" t="str">
            <v>A</v>
          </cell>
          <cell r="T34" t="str">
            <v>SHT0010408</v>
          </cell>
          <cell r="U34" t="str">
            <v>Y</v>
          </cell>
          <cell r="V34" t="str">
            <v>N</v>
          </cell>
          <cell r="W34" t="str">
            <v>冷镦</v>
          </cell>
          <cell r="X34" t="str">
            <v>SWRCH35K</v>
          </cell>
          <cell r="Y34" t="str">
            <v>Q/BQB 501
SWRCH35K-Q/BQB 517</v>
          </cell>
          <cell r="Z34" t="str">
            <v>25*25*17</v>
          </cell>
          <cell r="AA34">
            <v>0.0185</v>
          </cell>
        </row>
        <row r="34">
          <cell r="AC34" t="str">
            <v>冷镦</v>
          </cell>
          <cell r="AD34">
            <v>20</v>
          </cell>
          <cell r="AE34">
            <v>18</v>
          </cell>
        </row>
        <row r="34">
          <cell r="AG34">
            <v>0.039982248</v>
          </cell>
          <cell r="AH34">
            <v>0.462705348633724</v>
          </cell>
        </row>
        <row r="34">
          <cell r="AM34" t="str">
            <v>河北外购</v>
          </cell>
          <cell r="AN34" t="str">
            <v>瑞安市精艺标准件有限公司</v>
          </cell>
        </row>
        <row r="35">
          <cell r="L35" t="str">
            <v>SHT0010890</v>
          </cell>
          <cell r="M35" t="str">
            <v>SHT0010890</v>
          </cell>
          <cell r="N35" t="str">
            <v>翻转限位钣金安装轴</v>
          </cell>
        </row>
        <row r="35">
          <cell r="P35" t="str">
            <v>B</v>
          </cell>
          <cell r="Q35" t="str">
            <v>ea</v>
          </cell>
        </row>
        <row r="35">
          <cell r="S35" t="str">
            <v>A</v>
          </cell>
          <cell r="T35" t="str">
            <v>SHT0010890</v>
          </cell>
          <cell r="U35" t="str">
            <v>Y</v>
          </cell>
          <cell r="V35" t="str">
            <v>N</v>
          </cell>
          <cell r="W35" t="str">
            <v>冷镦</v>
          </cell>
          <cell r="X35" t="str">
            <v>SWRCH35K</v>
          </cell>
          <cell r="Y35" t="str">
            <v>Q/BQB 501
SWRCH35K-Q/BQB 517</v>
          </cell>
          <cell r="Z35" t="str">
            <v>10*10*15</v>
          </cell>
          <cell r="AA35">
            <v>0.008</v>
          </cell>
        </row>
        <row r="35">
          <cell r="AC35" t="str">
            <v>冷镦</v>
          </cell>
          <cell r="AD35">
            <v>17</v>
          </cell>
          <cell r="AE35">
            <v>10</v>
          </cell>
        </row>
        <row r="35">
          <cell r="AG35">
            <v>0.01048917</v>
          </cell>
          <cell r="AH35">
            <v>0.762691423630278</v>
          </cell>
        </row>
        <row r="35">
          <cell r="AM35" t="str">
            <v>河北外购</v>
          </cell>
          <cell r="AN35" t="str">
            <v>瑞安市精艺标准件有限公司</v>
          </cell>
        </row>
        <row r="36">
          <cell r="L36" t="str">
            <v>SHT0010409</v>
          </cell>
          <cell r="M36" t="str">
            <v>SHT0010409</v>
          </cell>
          <cell r="N36" t="str">
            <v>靠背骨架右侧边板焊接总成</v>
          </cell>
        </row>
        <row r="36">
          <cell r="P36" t="str">
            <v>B</v>
          </cell>
          <cell r="Q36" t="str">
            <v>ea</v>
          </cell>
        </row>
        <row r="36">
          <cell r="S36" t="str">
            <v>A</v>
          </cell>
          <cell r="T36" t="str">
            <v>SHT0010409</v>
          </cell>
          <cell r="U36" t="str">
            <v>Y</v>
          </cell>
          <cell r="V36" t="str">
            <v>N</v>
          </cell>
          <cell r="W36" t="str">
            <v>焊接总成</v>
          </cell>
          <cell r="X36" t="str">
            <v>ASSY</v>
          </cell>
          <cell r="Y36" t="str">
            <v>——</v>
          </cell>
        </row>
        <row r="36">
          <cell r="AA36">
            <v>3.4186</v>
          </cell>
        </row>
        <row r="36">
          <cell r="AC36" t="str">
            <v>焊接</v>
          </cell>
        </row>
        <row r="36">
          <cell r="AI36">
            <v>33</v>
          </cell>
        </row>
        <row r="36">
          <cell r="AM36" t="str">
            <v>过程虚拟件</v>
          </cell>
          <cell r="AN36" t="str">
            <v>焊接车间</v>
          </cell>
        </row>
        <row r="37">
          <cell r="L37" t="str">
            <v>SHT0010064</v>
          </cell>
          <cell r="M37" t="str">
            <v>SHT0010064</v>
          </cell>
          <cell r="N37" t="str">
            <v>靠背骨架侧边板</v>
          </cell>
        </row>
        <row r="37">
          <cell r="P37" t="str">
            <v>B</v>
          </cell>
          <cell r="Q37" t="str">
            <v>ea</v>
          </cell>
        </row>
        <row r="37">
          <cell r="S37" t="str">
            <v>A</v>
          </cell>
          <cell r="T37" t="str">
            <v>SHT0010064</v>
          </cell>
          <cell r="U37" t="str">
            <v>N</v>
          </cell>
          <cell r="V37" t="str">
            <v>Y</v>
          </cell>
          <cell r="W37" t="str">
            <v>钣金件</v>
          </cell>
          <cell r="X37" t="str">
            <v>SPFH590
t=2.0</v>
          </cell>
          <cell r="Y37" t="str">
            <v>2.0-Q/BQB 301
SPFH590-Q/BQB 310</v>
          </cell>
          <cell r="Z37" t="str">
            <v>29*177*510</v>
          </cell>
          <cell r="AA37">
            <v>0.8182</v>
          </cell>
        </row>
        <row r="37">
          <cell r="AC37" t="str">
            <v>冲压</v>
          </cell>
          <cell r="AD37">
            <v>529</v>
          </cell>
          <cell r="AE37">
            <v>146</v>
          </cell>
          <cell r="AF37">
            <v>2</v>
          </cell>
          <cell r="AG37">
            <v>1.21411848</v>
          </cell>
          <cell r="AH37">
            <v>0.673904576429806</v>
          </cell>
        </row>
        <row r="37">
          <cell r="AM37" t="str">
            <v>河北自制</v>
          </cell>
          <cell r="AN37" t="str">
            <v>苏州市荣威模具有限公司</v>
          </cell>
        </row>
        <row r="38">
          <cell r="L38" t="str">
            <v>SHT0010245</v>
          </cell>
          <cell r="M38" t="str">
            <v>SHT0010245</v>
          </cell>
          <cell r="N38" t="str">
            <v>扶手固定加强板2</v>
          </cell>
        </row>
        <row r="38">
          <cell r="P38" t="str">
            <v>B</v>
          </cell>
          <cell r="Q38" t="str">
            <v>ea</v>
          </cell>
        </row>
        <row r="38">
          <cell r="S38" t="str">
            <v>A</v>
          </cell>
          <cell r="T38" t="str">
            <v>SHT0011209</v>
          </cell>
          <cell r="U38" t="str">
            <v>N</v>
          </cell>
          <cell r="V38" t="str">
            <v>Y</v>
          </cell>
          <cell r="W38" t="str">
            <v>钣金件</v>
          </cell>
          <cell r="X38" t="str">
            <v>【C】SPFH590 /T=1.6</v>
          </cell>
          <cell r="Y38" t="str">
            <v>1.6-Q/BQB 301   SPFH590-Q/BQB310</v>
          </cell>
          <cell r="Z38" t="str">
            <v>182*540*866</v>
          </cell>
          <cell r="AA38">
            <v>2.6004</v>
          </cell>
        </row>
        <row r="38">
          <cell r="AC38" t="str">
            <v>冲压</v>
          </cell>
          <cell r="AD38">
            <v>242</v>
          </cell>
          <cell r="AE38">
            <v>142</v>
          </cell>
          <cell r="AF38">
            <v>1.6</v>
          </cell>
          <cell r="AG38">
            <v>0.432161664</v>
          </cell>
          <cell r="AH38">
            <v>6.01719267722923</v>
          </cell>
        </row>
        <row r="38">
          <cell r="AM38" t="str">
            <v>河北自制</v>
          </cell>
          <cell r="AN38" t="str">
            <v>沧州宇诺五金制造有限公司</v>
          </cell>
        </row>
        <row r="39">
          <cell r="L39" t="str">
            <v>SHT0010403</v>
          </cell>
          <cell r="M39" t="str">
            <v>SHT0010403</v>
          </cell>
          <cell r="N39" t="str">
            <v>副司机主边调角器下连接板焊接总成(H6)</v>
          </cell>
        </row>
        <row r="39">
          <cell r="P39" t="str">
            <v>A</v>
          </cell>
          <cell r="Q39" t="str">
            <v>ea</v>
          </cell>
        </row>
        <row r="39">
          <cell r="S39" t="str">
            <v>A</v>
          </cell>
          <cell r="T39" t="str">
            <v>SHT0010403</v>
          </cell>
          <cell r="U39" t="str">
            <v>Y</v>
          </cell>
          <cell r="V39" t="str">
            <v>N</v>
          </cell>
          <cell r="W39" t="str">
            <v>焊接总成</v>
          </cell>
          <cell r="X39" t="str">
            <v>ASSY</v>
          </cell>
          <cell r="Y39" t="str">
            <v>——</v>
          </cell>
        </row>
        <row r="39">
          <cell r="AA39">
            <v>0.5209</v>
          </cell>
        </row>
        <row r="39">
          <cell r="AC39" t="str">
            <v>焊接</v>
          </cell>
        </row>
        <row r="39">
          <cell r="AI39">
            <v>15</v>
          </cell>
        </row>
        <row r="39">
          <cell r="AM39" t="str">
            <v>过程虚拟件</v>
          </cell>
          <cell r="AN39" t="str">
            <v>焊接车间</v>
          </cell>
        </row>
        <row r="40">
          <cell r="L40" t="str">
            <v>SHT0010892</v>
          </cell>
          <cell r="M40" t="str">
            <v>SHT0010892</v>
          </cell>
          <cell r="N40" t="str">
            <v>副司机主边调角器下连接钣A焊接分总成</v>
          </cell>
        </row>
        <row r="40">
          <cell r="P40" t="str">
            <v>A</v>
          </cell>
          <cell r="Q40" t="str">
            <v>ea</v>
          </cell>
        </row>
        <row r="40">
          <cell r="S40" t="str">
            <v>C</v>
          </cell>
          <cell r="T40" t="str">
            <v>SHT0010892</v>
          </cell>
          <cell r="U40" t="str">
            <v>Y</v>
          </cell>
          <cell r="V40" t="str">
            <v>N</v>
          </cell>
          <cell r="W40" t="str">
            <v>焊接总成</v>
          </cell>
          <cell r="X40" t="str">
            <v>ASSY</v>
          </cell>
        </row>
        <row r="40">
          <cell r="AA40">
            <v>0.5113</v>
          </cell>
        </row>
        <row r="40">
          <cell r="AC40" t="str">
            <v>焊接</v>
          </cell>
        </row>
        <row r="40">
          <cell r="AI40">
            <v>8</v>
          </cell>
        </row>
        <row r="40">
          <cell r="AM40" t="str">
            <v>过程虚拟件</v>
          </cell>
          <cell r="AN40" t="str">
            <v>焊接车间</v>
          </cell>
        </row>
        <row r="41">
          <cell r="L41" t="str">
            <v>SHT0010724</v>
          </cell>
          <cell r="M41" t="str">
            <v>SHT0010724</v>
          </cell>
          <cell r="N41" t="str">
            <v>司机副边调角器下连接钣A</v>
          </cell>
        </row>
        <row r="41">
          <cell r="P41" t="str">
            <v>A</v>
          </cell>
          <cell r="Q41" t="str">
            <v>ea</v>
          </cell>
        </row>
        <row r="41">
          <cell r="S41" t="str">
            <v>A</v>
          </cell>
          <cell r="T41" t="str">
            <v>SHT0010722</v>
          </cell>
          <cell r="U41" t="str">
            <v>N</v>
          </cell>
          <cell r="V41" t="str">
            <v>Y</v>
          </cell>
          <cell r="W41" t="str">
            <v>钣金件</v>
          </cell>
          <cell r="X41" t="str">
            <v>SPFH590
t=1.6</v>
          </cell>
          <cell r="Y41" t="str">
            <v>1.6-Q/BQB 301   SPFH590-Q/BQB310</v>
          </cell>
          <cell r="Z41" t="str">
            <v>182*44*215</v>
          </cell>
          <cell r="AA41">
            <v>0.4498</v>
          </cell>
        </row>
        <row r="41">
          <cell r="AC41" t="str">
            <v>冲压</v>
          </cell>
          <cell r="AD41">
            <v>264</v>
          </cell>
          <cell r="AE41">
            <v>255</v>
          </cell>
          <cell r="AF41">
            <v>1.6</v>
          </cell>
          <cell r="AG41">
            <v>0.84661632</v>
          </cell>
          <cell r="AH41">
            <v>0.531291435534812</v>
          </cell>
        </row>
        <row r="41">
          <cell r="AM41" t="str">
            <v>河北自制</v>
          </cell>
          <cell r="AN41" t="str">
            <v>滁州岳众汽车零部件有限公司</v>
          </cell>
        </row>
        <row r="42">
          <cell r="L42" t="str">
            <v>SHT0010299</v>
          </cell>
          <cell r="M42" t="str">
            <v>SHT0010299</v>
          </cell>
          <cell r="N42" t="str">
            <v>H6靠背调节手柄安装轴</v>
          </cell>
        </row>
        <row r="42">
          <cell r="P42" t="str">
            <v>B</v>
          </cell>
          <cell r="Q42" t="str">
            <v>ea</v>
          </cell>
        </row>
        <row r="42">
          <cell r="S42" t="str">
            <v>B</v>
          </cell>
          <cell r="T42" t="str">
            <v>SHT0010299</v>
          </cell>
          <cell r="U42" t="str">
            <v>Y</v>
          </cell>
          <cell r="V42" t="str">
            <v>N</v>
          </cell>
          <cell r="W42" t="str">
            <v>冷镦</v>
          </cell>
          <cell r="X42" t="str">
            <v>SWRCH22A</v>
          </cell>
          <cell r="Y42" t="str">
            <v>Q/BQB 501
SWRCH22A-Q/BQB 517</v>
          </cell>
        </row>
        <row r="42">
          <cell r="AA42">
            <v>0.035</v>
          </cell>
        </row>
        <row r="42">
          <cell r="AC42" t="str">
            <v>冷镦</v>
          </cell>
          <cell r="AD42">
            <v>65</v>
          </cell>
        </row>
        <row r="42">
          <cell r="AF42">
            <v>10</v>
          </cell>
          <cell r="AG42">
            <v>0.04010565</v>
          </cell>
          <cell r="AH42">
            <v>0.872694994346183</v>
          </cell>
        </row>
        <row r="42">
          <cell r="AM42" t="str">
            <v>河北外购</v>
          </cell>
          <cell r="AN42" t="str">
            <v>瑞安市精艺标准件有限公司</v>
          </cell>
        </row>
        <row r="43">
          <cell r="L43" t="str">
            <v>SHT0011408</v>
          </cell>
          <cell r="M43" t="str">
            <v>SHT0011408</v>
          </cell>
          <cell r="N43" t="str">
            <v>法兰面焊接螺母</v>
          </cell>
        </row>
        <row r="43">
          <cell r="P43" t="str">
            <v>A</v>
          </cell>
          <cell r="Q43" t="str">
            <v>ea</v>
          </cell>
        </row>
        <row r="43">
          <cell r="S43" t="str">
            <v>A</v>
          </cell>
          <cell r="T43" t="str">
            <v>SHT0011408</v>
          </cell>
          <cell r="U43" t="str">
            <v>N</v>
          </cell>
          <cell r="V43" t="str">
            <v>Y</v>
          </cell>
          <cell r="W43" t="str">
            <v>非标件</v>
          </cell>
        </row>
        <row r="43">
          <cell r="Z43" t="str">
            <v>26*26*10</v>
          </cell>
          <cell r="AA43">
            <v>0.0169</v>
          </cell>
          <cell r="AB43" t="str">
            <v>26*26*10</v>
          </cell>
        </row>
        <row r="43">
          <cell r="AM43" t="str">
            <v>河北外购</v>
          </cell>
          <cell r="AN43" t="str">
            <v>北京浦东三浦标准件有限公司</v>
          </cell>
        </row>
        <row r="44">
          <cell r="L44" t="str">
            <v>SHT0010786</v>
          </cell>
          <cell r="M44" t="str">
            <v>SHT0010786</v>
          </cell>
          <cell r="N44" t="str">
            <v>罩壳固定钣金片</v>
          </cell>
        </row>
        <row r="44">
          <cell r="P44" t="str">
            <v>B</v>
          </cell>
          <cell r="Q44" t="str">
            <v>ea</v>
          </cell>
        </row>
        <row r="44">
          <cell r="S44" t="str">
            <v>A</v>
          </cell>
          <cell r="T44" t="str">
            <v>SHT0010786</v>
          </cell>
          <cell r="U44" t="str">
            <v>N</v>
          </cell>
          <cell r="V44" t="str">
            <v>Y</v>
          </cell>
          <cell r="W44" t="str">
            <v>钣金件</v>
          </cell>
          <cell r="X44" t="str">
            <v>SAPH440 t=2.0</v>
          </cell>
          <cell r="Y44" t="str">
            <v>2.0-Q/BQB 301   SAPH440-Q/BQB310</v>
          </cell>
        </row>
        <row r="44">
          <cell r="AA44">
            <v>0.0096</v>
          </cell>
        </row>
        <row r="44">
          <cell r="AC44" t="str">
            <v>冲压</v>
          </cell>
          <cell r="AD44">
            <v>51</v>
          </cell>
          <cell r="AE44">
            <v>21</v>
          </cell>
          <cell r="AF44">
            <v>2</v>
          </cell>
          <cell r="AG44">
            <v>0.01683612</v>
          </cell>
          <cell r="AH44">
            <v>0.570202635761684</v>
          </cell>
        </row>
        <row r="44">
          <cell r="AM44" t="str">
            <v>河北外购</v>
          </cell>
          <cell r="AN44" t="str">
            <v>黄骅市再兴汽车配件有限公司</v>
          </cell>
        </row>
        <row r="45">
          <cell r="L45" t="str">
            <v>SHT0010725</v>
          </cell>
          <cell r="M45" t="str">
            <v>SHT0010725</v>
          </cell>
          <cell r="N45" t="str">
            <v>司机副边调角器下连接钣B</v>
          </cell>
        </row>
        <row r="45">
          <cell r="P45" t="str">
            <v>B</v>
          </cell>
          <cell r="Q45" t="str">
            <v>ea</v>
          </cell>
        </row>
        <row r="45">
          <cell r="S45" t="str">
            <v>A</v>
          </cell>
          <cell r="T45" t="str">
            <v>SHT0010723</v>
          </cell>
          <cell r="U45" t="str">
            <v>N</v>
          </cell>
          <cell r="V45" t="str">
            <v>Y</v>
          </cell>
          <cell r="W45" t="str">
            <v>钣金件</v>
          </cell>
          <cell r="X45" t="str">
            <v>SPFH590
t=1.6</v>
          </cell>
          <cell r="Y45" t="str">
            <v>1.6-Q/BQB 301   SPFH590-Q/BQB310</v>
          </cell>
          <cell r="Z45" t="str">
            <v>182*44*215</v>
          </cell>
          <cell r="AA45">
            <v>0.3889</v>
          </cell>
        </row>
        <row r="45">
          <cell r="AC45" t="str">
            <v>冲压</v>
          </cell>
          <cell r="AD45">
            <v>234</v>
          </cell>
          <cell r="AE45">
            <v>225</v>
          </cell>
          <cell r="AF45">
            <v>1.6</v>
          </cell>
          <cell r="AG45">
            <v>0.6621264</v>
          </cell>
          <cell r="AH45">
            <v>0.587350089046442</v>
          </cell>
        </row>
        <row r="45">
          <cell r="AM45" t="str">
            <v>河北自制</v>
          </cell>
          <cell r="AN45" t="str">
            <v>沧州宇诺五金制造有限公司</v>
          </cell>
        </row>
        <row r="46">
          <cell r="L46" t="str">
            <v>SHT0010910</v>
          </cell>
          <cell r="M46" t="str">
            <v>SHT0010910</v>
          </cell>
          <cell r="N46" t="str">
            <v>靠背调节角度限位片-主边</v>
          </cell>
        </row>
        <row r="46">
          <cell r="P46" t="str">
            <v>B</v>
          </cell>
          <cell r="Q46" t="str">
            <v>ea</v>
          </cell>
        </row>
        <row r="46">
          <cell r="S46" t="str">
            <v>A</v>
          </cell>
          <cell r="T46" t="str">
            <v>SHT0010910</v>
          </cell>
          <cell r="U46" t="str">
            <v>Y</v>
          </cell>
          <cell r="V46" t="str">
            <v>N</v>
          </cell>
          <cell r="W46" t="str">
            <v>钣金件</v>
          </cell>
          <cell r="X46" t="str">
            <v>SAPH440 t=3.0</v>
          </cell>
          <cell r="Y46" t="str">
            <v>3.0-Q/BQB 301   SAPH440-Q/BQB310</v>
          </cell>
          <cell r="Z46" t="str">
            <v>41*17*8</v>
          </cell>
          <cell r="AA46">
            <v>0.012</v>
          </cell>
        </row>
        <row r="46">
          <cell r="AC46" t="str">
            <v>冲压</v>
          </cell>
          <cell r="AD46">
            <v>50</v>
          </cell>
          <cell r="AE46">
            <v>20</v>
          </cell>
          <cell r="AF46">
            <v>3</v>
          </cell>
          <cell r="AG46">
            <v>0.02358</v>
          </cell>
          <cell r="AH46">
            <v>0.508905852417303</v>
          </cell>
        </row>
        <row r="46">
          <cell r="AM46" t="str">
            <v>河北外购</v>
          </cell>
          <cell r="AN46" t="str">
            <v>黄骅市正大纺织机械配件厂</v>
          </cell>
        </row>
        <row r="47">
          <cell r="L47" t="str">
            <v>SHT0010410</v>
          </cell>
          <cell r="M47" t="str">
            <v>SHT0010410</v>
          </cell>
          <cell r="N47" t="str">
            <v>副司机左侧骨架焊接总成</v>
          </cell>
        </row>
        <row r="47">
          <cell r="Q47" t="str">
            <v>ea</v>
          </cell>
        </row>
        <row r="47">
          <cell r="S47" t="str">
            <v>A</v>
          </cell>
          <cell r="T47" t="str">
            <v>SHT0010410</v>
          </cell>
          <cell r="U47" t="str">
            <v>Y</v>
          </cell>
          <cell r="V47" t="str">
            <v>N</v>
          </cell>
          <cell r="W47" t="str">
            <v>焊接总成</v>
          </cell>
          <cell r="X47" t="str">
            <v>ASSY</v>
          </cell>
          <cell r="Y47" t="str">
            <v>——</v>
          </cell>
        </row>
        <row r="47">
          <cell r="AA47">
            <v>2.7534</v>
          </cell>
        </row>
        <row r="47">
          <cell r="AC47" t="str">
            <v>焊接</v>
          </cell>
        </row>
        <row r="47">
          <cell r="AI47">
            <v>15</v>
          </cell>
        </row>
        <row r="47">
          <cell r="AM47" t="str">
            <v>过程虚拟件</v>
          </cell>
          <cell r="AN47" t="str">
            <v>焊接车间</v>
          </cell>
        </row>
        <row r="48">
          <cell r="L48" t="str">
            <v>SHT0010412</v>
          </cell>
          <cell r="M48" t="str">
            <v>SHT0010412</v>
          </cell>
          <cell r="N48" t="str">
            <v>H6副驾驶从动侧圆盘总成</v>
          </cell>
        </row>
        <row r="48">
          <cell r="P48" t="str">
            <v>A</v>
          </cell>
          <cell r="Q48" t="str">
            <v>ea</v>
          </cell>
        </row>
        <row r="48">
          <cell r="S48" t="str">
            <v>A</v>
          </cell>
          <cell r="T48" t="str">
            <v>SHT0010412</v>
          </cell>
          <cell r="U48" t="str">
            <v>Y</v>
          </cell>
          <cell r="V48" t="str">
            <v>N</v>
          </cell>
          <cell r="W48" t="str">
            <v>分总成</v>
          </cell>
          <cell r="X48" t="str">
            <v>ASSY</v>
          </cell>
          <cell r="Y48" t="str">
            <v>——</v>
          </cell>
        </row>
        <row r="48">
          <cell r="AA48">
            <v>0.4933</v>
          </cell>
        </row>
        <row r="48">
          <cell r="AM48" t="str">
            <v>河北外购</v>
          </cell>
          <cell r="AN48" t="str">
            <v>佛吉亚（无锡）座椅部件有限公司</v>
          </cell>
        </row>
        <row r="49">
          <cell r="L49" t="str">
            <v>SHT0010414</v>
          </cell>
          <cell r="M49" t="str">
            <v>SHT0010414</v>
          </cell>
          <cell r="N49" t="str">
            <v>坐垫翻折支撑钣焊接总成左</v>
          </cell>
        </row>
        <row r="49">
          <cell r="P49" t="str">
            <v>B</v>
          </cell>
          <cell r="Q49" t="str">
            <v>ea</v>
          </cell>
        </row>
        <row r="49">
          <cell r="S49" t="str">
            <v>A</v>
          </cell>
          <cell r="T49" t="str">
            <v>SHT0010414</v>
          </cell>
          <cell r="U49" t="str">
            <v>Y</v>
          </cell>
          <cell r="V49" t="str">
            <v>N</v>
          </cell>
          <cell r="W49" t="str">
            <v>焊接总成</v>
          </cell>
          <cell r="X49" t="str">
            <v>ASSY</v>
          </cell>
          <cell r="Y49" t="str">
            <v>——</v>
          </cell>
          <cell r="Z49" t="str">
            <v>81*66*21</v>
          </cell>
          <cell r="AA49">
            <v>0.0975</v>
          </cell>
        </row>
        <row r="49">
          <cell r="AC49" t="str">
            <v>焊接</v>
          </cell>
        </row>
        <row r="49">
          <cell r="AI49">
            <v>6</v>
          </cell>
        </row>
        <row r="49">
          <cell r="AM49" t="str">
            <v>过程虚拟件</v>
          </cell>
          <cell r="AN49" t="str">
            <v>焊接车间</v>
          </cell>
        </row>
        <row r="50">
          <cell r="L50" t="str">
            <v>SHT0010370</v>
          </cell>
          <cell r="M50" t="str">
            <v>SHT0010370</v>
          </cell>
          <cell r="N50" t="str">
            <v>坐垫翻折支撑钣金左</v>
          </cell>
        </row>
        <row r="50">
          <cell r="P50" t="str">
            <v>B</v>
          </cell>
          <cell r="Q50" t="str">
            <v>ea</v>
          </cell>
        </row>
        <row r="50">
          <cell r="S50" t="str">
            <v>A</v>
          </cell>
          <cell r="T50" t="str">
            <v>SHT0010370</v>
          </cell>
          <cell r="U50" t="str">
            <v>Y</v>
          </cell>
          <cell r="V50" t="str">
            <v>N</v>
          </cell>
          <cell r="W50" t="str">
            <v>钣金件</v>
          </cell>
          <cell r="X50" t="str">
            <v>SPFH590
t=3.0</v>
          </cell>
          <cell r="Y50" t="str">
            <v>3.0-Q /BQB 301
SPFH590-Q /BQB 310</v>
          </cell>
          <cell r="Z50" t="str">
            <v>81*66*15</v>
          </cell>
          <cell r="AA50">
            <v>0.079</v>
          </cell>
        </row>
        <row r="50">
          <cell r="AC50" t="str">
            <v>冲压</v>
          </cell>
          <cell r="AD50">
            <v>89</v>
          </cell>
          <cell r="AE50">
            <v>72</v>
          </cell>
          <cell r="AF50">
            <v>3</v>
          </cell>
          <cell r="AG50">
            <v>0.15110064</v>
          </cell>
          <cell r="AH50">
            <v>0.522830346714613</v>
          </cell>
        </row>
        <row r="50">
          <cell r="AM50" t="str">
            <v>河北自制</v>
          </cell>
          <cell r="AN50" t="str">
            <v>滁州岳众汽车零部件有限公司</v>
          </cell>
        </row>
        <row r="51">
          <cell r="L51" t="str">
            <v>SHT0010408</v>
          </cell>
          <cell r="M51" t="str">
            <v>SHT0010408</v>
          </cell>
          <cell r="N51" t="str">
            <v>坐垫翻折支撑轴套</v>
          </cell>
        </row>
        <row r="51">
          <cell r="P51" t="str">
            <v>B</v>
          </cell>
          <cell r="Q51" t="str">
            <v>ea</v>
          </cell>
        </row>
        <row r="51">
          <cell r="S51" t="str">
            <v>A</v>
          </cell>
          <cell r="T51" t="str">
            <v>SHT0010408</v>
          </cell>
          <cell r="U51" t="str">
            <v>Y</v>
          </cell>
          <cell r="V51" t="str">
            <v>N</v>
          </cell>
          <cell r="W51" t="str">
            <v>冷镦</v>
          </cell>
          <cell r="X51" t="str">
            <v>SWRCH35K</v>
          </cell>
          <cell r="Y51" t="str">
            <v>Q/BQB 501
SWRCH35K-Q/BQB 517</v>
          </cell>
          <cell r="Z51" t="str">
            <v>25*25*17</v>
          </cell>
          <cell r="AA51">
            <v>0.0185</v>
          </cell>
        </row>
        <row r="51">
          <cell r="AC51" t="str">
            <v>冷镦</v>
          </cell>
          <cell r="AD51">
            <v>20</v>
          </cell>
        </row>
        <row r="51">
          <cell r="AF51">
            <v>18</v>
          </cell>
          <cell r="AG51">
            <v>0.039982248</v>
          </cell>
          <cell r="AH51">
            <v>0.462705348633724</v>
          </cell>
        </row>
        <row r="51">
          <cell r="AM51" t="str">
            <v>河北外购</v>
          </cell>
          <cell r="AN51" t="str">
            <v>瑞安市精艺标准件有限公司</v>
          </cell>
        </row>
        <row r="52">
          <cell r="L52" t="str">
            <v>SHT0010415</v>
          </cell>
          <cell r="M52" t="str">
            <v>SHT0010415</v>
          </cell>
          <cell r="N52" t="str">
            <v>靠背骨架左侧边板焊接总成(副司机)</v>
          </cell>
        </row>
        <row r="52">
          <cell r="P52" t="str">
            <v>B</v>
          </cell>
          <cell r="Q52" t="str">
            <v>ea</v>
          </cell>
        </row>
        <row r="52">
          <cell r="S52" t="str">
            <v>A</v>
          </cell>
          <cell r="T52" t="str">
            <v>SHT0010409</v>
          </cell>
          <cell r="U52" t="str">
            <v>Y</v>
          </cell>
          <cell r="V52" t="str">
            <v>N</v>
          </cell>
          <cell r="W52" t="str">
            <v>焊接总成</v>
          </cell>
          <cell r="X52" t="str">
            <v>ASSY</v>
          </cell>
          <cell r="Y52" t="str">
            <v>——</v>
          </cell>
        </row>
        <row r="52">
          <cell r="AA52">
            <v>1.0622</v>
          </cell>
        </row>
        <row r="52">
          <cell r="AC52" t="str">
            <v>焊接</v>
          </cell>
        </row>
        <row r="52">
          <cell r="AI52">
            <v>33</v>
          </cell>
        </row>
        <row r="52">
          <cell r="AM52" t="str">
            <v>过程虚拟件</v>
          </cell>
          <cell r="AN52" t="str">
            <v>焊接车间</v>
          </cell>
        </row>
        <row r="53">
          <cell r="L53" t="str">
            <v>SHT0010064</v>
          </cell>
          <cell r="M53" t="str">
            <v>SHT0010064</v>
          </cell>
          <cell r="N53" t="str">
            <v>靠背骨架侧边板</v>
          </cell>
        </row>
        <row r="53">
          <cell r="P53" t="str">
            <v>A</v>
          </cell>
          <cell r="Q53" t="str">
            <v>ea</v>
          </cell>
        </row>
        <row r="53">
          <cell r="S53" t="str">
            <v>A</v>
          </cell>
          <cell r="T53" t="str">
            <v>SHT0010064</v>
          </cell>
          <cell r="U53" t="str">
            <v>N</v>
          </cell>
          <cell r="V53" t="str">
            <v>Y</v>
          </cell>
          <cell r="W53" t="str">
            <v>钣金件</v>
          </cell>
          <cell r="X53" t="str">
            <v>SPFH590
t=2.0</v>
          </cell>
          <cell r="Y53" t="str">
            <v>2.0-Q/BQB 301
SPFH590-Q/BQB 310</v>
          </cell>
          <cell r="Z53" t="str">
            <v>29*177*510</v>
          </cell>
          <cell r="AA53">
            <v>0.8182</v>
          </cell>
        </row>
        <row r="53">
          <cell r="AC53" t="str">
            <v>冲压</v>
          </cell>
          <cell r="AD53">
            <v>529</v>
          </cell>
          <cell r="AE53">
            <v>146</v>
          </cell>
          <cell r="AF53">
            <v>2</v>
          </cell>
          <cell r="AG53">
            <v>1.21411848</v>
          </cell>
          <cell r="AH53">
            <v>0.673904576429806</v>
          </cell>
        </row>
        <row r="53">
          <cell r="AM53" t="str">
            <v>河北自制</v>
          </cell>
          <cell r="AN53" t="str">
            <v>苏州市荣威模具有限公司</v>
          </cell>
        </row>
        <row r="54">
          <cell r="L54" t="str">
            <v>SHT0010070</v>
          </cell>
          <cell r="M54" t="str">
            <v>SHT0010070</v>
          </cell>
          <cell r="N54" t="str">
            <v>扶手固定加强板1</v>
          </cell>
        </row>
        <row r="54">
          <cell r="P54" t="str">
            <v>A</v>
          </cell>
          <cell r="Q54" t="str">
            <v>ea</v>
          </cell>
        </row>
        <row r="54">
          <cell r="S54" t="str">
            <v>A</v>
          </cell>
          <cell r="T54" t="str">
            <v>SHT0011209</v>
          </cell>
          <cell r="U54" t="str">
            <v>N</v>
          </cell>
          <cell r="V54" t="str">
            <v>Y</v>
          </cell>
          <cell r="W54" t="str">
            <v>钣金件</v>
          </cell>
          <cell r="X54" t="str">
            <v>SPFH590
t=1.6</v>
          </cell>
          <cell r="Y54" t="str">
            <v>1.6-Q/BQB 301
SPFH590-Q/BQB 310</v>
          </cell>
        </row>
        <row r="54">
          <cell r="AA54">
            <v>0.244</v>
          </cell>
        </row>
        <row r="54">
          <cell r="AC54" t="str">
            <v>冲压</v>
          </cell>
          <cell r="AD54">
            <v>242</v>
          </cell>
          <cell r="AE54">
            <v>142</v>
          </cell>
          <cell r="AF54">
            <v>1.6</v>
          </cell>
          <cell r="AG54">
            <v>0.432161664</v>
          </cell>
          <cell r="AH54">
            <v>0.564603527628031</v>
          </cell>
        </row>
        <row r="54">
          <cell r="AM54" t="str">
            <v>河北自制</v>
          </cell>
          <cell r="AN54" t="str">
            <v>沧州宇诺五金制造有限公司</v>
          </cell>
        </row>
        <row r="55">
          <cell r="L55" t="str">
            <v>SHT0010413</v>
          </cell>
          <cell r="M55" t="str">
            <v>SHT0010413</v>
          </cell>
          <cell r="N55" t="str">
            <v>副司机蜗簧固定钣金焊接总成</v>
          </cell>
        </row>
        <row r="55">
          <cell r="P55" t="str">
            <v>B</v>
          </cell>
          <cell r="Q55" t="str">
            <v>ea</v>
          </cell>
        </row>
        <row r="55">
          <cell r="S55" t="str">
            <v>A</v>
          </cell>
          <cell r="T55" t="str">
            <v>SHT0010075</v>
          </cell>
          <cell r="U55" t="str">
            <v>Y</v>
          </cell>
          <cell r="V55" t="str">
            <v>N</v>
          </cell>
          <cell r="W55" t="str">
            <v>焊接总成</v>
          </cell>
          <cell r="X55" t="str">
            <v>ASSY</v>
          </cell>
          <cell r="Y55" t="str">
            <v>——</v>
          </cell>
        </row>
        <row r="55">
          <cell r="AA55">
            <v>0.1929</v>
          </cell>
        </row>
        <row r="55">
          <cell r="AC55" t="str">
            <v>焊接</v>
          </cell>
        </row>
        <row r="55">
          <cell r="AI55">
            <v>7</v>
          </cell>
        </row>
        <row r="55">
          <cell r="AM55" t="str">
            <v>过程虚拟件</v>
          </cell>
          <cell r="AN55" t="str">
            <v>焊接车间</v>
          </cell>
        </row>
        <row r="56">
          <cell r="L56" t="str">
            <v>SHT0010384</v>
          </cell>
          <cell r="M56" t="str">
            <v>SHT0010384</v>
          </cell>
          <cell r="N56" t="str">
            <v>副驾蜗簧固定钣金片1</v>
          </cell>
        </row>
        <row r="56">
          <cell r="P56" t="str">
            <v>B</v>
          </cell>
          <cell r="Q56" t="str">
            <v>ea</v>
          </cell>
        </row>
        <row r="56">
          <cell r="S56" t="str">
            <v>A</v>
          </cell>
          <cell r="T56" t="str">
            <v>SHT0010191</v>
          </cell>
          <cell r="U56" t="str">
            <v>Y</v>
          </cell>
          <cell r="V56" t="str">
            <v>N</v>
          </cell>
          <cell r="W56" t="str">
            <v>钣金件</v>
          </cell>
          <cell r="X56" t="str">
            <v>SPFH590
t=3.0</v>
          </cell>
          <cell r="Y56" t="str">
            <v>3.0-Q /BQB 301
SPFH590-Q /BQB 310</v>
          </cell>
          <cell r="Z56" t="str">
            <v>38*109*84</v>
          </cell>
          <cell r="AA56">
            <v>0.1746</v>
          </cell>
        </row>
        <row r="56">
          <cell r="AC56" t="str">
            <v>冲压</v>
          </cell>
          <cell r="AD56">
            <v>149</v>
          </cell>
          <cell r="AE56">
            <v>88</v>
          </cell>
          <cell r="AF56">
            <v>3</v>
          </cell>
          <cell r="AG56">
            <v>0.30918096</v>
          </cell>
          <cell r="AH56">
            <v>0.564717827384972</v>
          </cell>
        </row>
        <row r="56">
          <cell r="AM56" t="str">
            <v>河北自制</v>
          </cell>
          <cell r="AN56" t="str">
            <v>冲压车间</v>
          </cell>
        </row>
        <row r="57">
          <cell r="L57" t="str">
            <v>SHT0010192</v>
          </cell>
          <cell r="M57" t="str">
            <v>SHT0010192</v>
          </cell>
          <cell r="N57" t="str">
            <v>蜗簧固定钣金片2</v>
          </cell>
        </row>
        <row r="57">
          <cell r="P57" t="str">
            <v>B</v>
          </cell>
          <cell r="Q57" t="str">
            <v>ea</v>
          </cell>
        </row>
        <row r="57">
          <cell r="S57" t="str">
            <v>A</v>
          </cell>
          <cell r="T57" t="str">
            <v>SHT0010192</v>
          </cell>
          <cell r="U57" t="str">
            <v>N</v>
          </cell>
          <cell r="V57" t="str">
            <v>Y</v>
          </cell>
          <cell r="W57" t="str">
            <v>钣金件</v>
          </cell>
          <cell r="X57" t="str">
            <v>SPFH590
t=3.0</v>
          </cell>
          <cell r="Y57" t="str">
            <v>3.0-Q /BQB 301
SPFH590-Q /BQB 310</v>
          </cell>
          <cell r="Z57" t="str">
            <v>21*18*40</v>
          </cell>
          <cell r="AA57">
            <v>0.0183</v>
          </cell>
        </row>
        <row r="57">
          <cell r="AC57" t="str">
            <v>冲压</v>
          </cell>
          <cell r="AD57">
            <v>57</v>
          </cell>
          <cell r="AE57">
            <v>28</v>
          </cell>
          <cell r="AF57">
            <v>3</v>
          </cell>
          <cell r="AG57">
            <v>0.03763368</v>
          </cell>
          <cell r="AH57">
            <v>0.486266556977686</v>
          </cell>
        </row>
        <row r="57">
          <cell r="AM57" t="str">
            <v>河北外购</v>
          </cell>
          <cell r="AN57" t="str">
            <v>黄骅市成卓汽车部件厂</v>
          </cell>
        </row>
        <row r="58">
          <cell r="L58" t="str">
            <v>SHT0010411</v>
          </cell>
          <cell r="M58" t="str">
            <v>SHT0010411</v>
          </cell>
          <cell r="N58" t="str">
            <v>副司机副边调角器下连接板焊接总成</v>
          </cell>
        </row>
        <row r="58">
          <cell r="P58" t="str">
            <v>A</v>
          </cell>
          <cell r="Q58" t="str">
            <v>ea</v>
          </cell>
        </row>
        <row r="58">
          <cell r="S58" t="str">
            <v>A</v>
          </cell>
          <cell r="T58" t="str">
            <v>SHT0010411</v>
          </cell>
          <cell r="U58" t="str">
            <v>Y</v>
          </cell>
          <cell r="V58" t="str">
            <v>N</v>
          </cell>
          <cell r="W58" t="str">
            <v>焊接总成</v>
          </cell>
          <cell r="X58" t="str">
            <v>ASSY</v>
          </cell>
          <cell r="Y58" t="str">
            <v>——</v>
          </cell>
        </row>
        <row r="58">
          <cell r="AA58">
            <v>0.9075</v>
          </cell>
        </row>
        <row r="58">
          <cell r="AC58" t="str">
            <v>焊接</v>
          </cell>
        </row>
        <row r="58">
          <cell r="AI58">
            <v>15</v>
          </cell>
        </row>
        <row r="58">
          <cell r="AM58" t="str">
            <v>过程虚拟件</v>
          </cell>
          <cell r="AN58" t="str">
            <v>焊接车间</v>
          </cell>
        </row>
        <row r="59">
          <cell r="L59" t="str">
            <v>SHT0010894</v>
          </cell>
          <cell r="M59" t="str">
            <v>SHT0010894</v>
          </cell>
          <cell r="N59" t="str">
            <v>副司机副边调角器下连接板A焊接分总成</v>
          </cell>
        </row>
        <row r="59">
          <cell r="P59" t="str">
            <v>A</v>
          </cell>
          <cell r="Q59" t="str">
            <v>ea</v>
          </cell>
        </row>
        <row r="59">
          <cell r="S59" t="str">
            <v>A</v>
          </cell>
          <cell r="T59" t="str">
            <v>SHT0010794</v>
          </cell>
          <cell r="U59" t="str">
            <v>Y</v>
          </cell>
          <cell r="V59" t="str">
            <v>N</v>
          </cell>
          <cell r="W59" t="str">
            <v>焊接总成</v>
          </cell>
        </row>
        <row r="59">
          <cell r="AA59">
            <v>0.497</v>
          </cell>
        </row>
        <row r="59">
          <cell r="AC59" t="str">
            <v>焊接</v>
          </cell>
        </row>
        <row r="59">
          <cell r="AI59">
            <v>8</v>
          </cell>
        </row>
        <row r="59">
          <cell r="AM59" t="str">
            <v>过程虚拟件</v>
          </cell>
          <cell r="AN59" t="str">
            <v>焊接车间</v>
          </cell>
        </row>
        <row r="60">
          <cell r="L60" t="str">
            <v>SHT0010722</v>
          </cell>
          <cell r="M60" t="str">
            <v>SHT0010722</v>
          </cell>
          <cell r="N60" t="str">
            <v>司机主边调角器下连接钣A</v>
          </cell>
        </row>
        <row r="60">
          <cell r="P60" t="str">
            <v>A</v>
          </cell>
          <cell r="Q60" t="str">
            <v>ea</v>
          </cell>
        </row>
        <row r="60">
          <cell r="S60" t="str">
            <v>A</v>
          </cell>
          <cell r="T60" t="str">
            <v>SHT0010722</v>
          </cell>
          <cell r="U60" t="str">
            <v>N</v>
          </cell>
          <cell r="V60" t="str">
            <v>Y</v>
          </cell>
          <cell r="W60" t="str">
            <v>钣金件</v>
          </cell>
          <cell r="X60" t="str">
            <v>SPFH590
t=1.6</v>
          </cell>
          <cell r="Y60" t="str">
            <v>1.6-Q/BQB 301   SPFH590-Q/BQB310</v>
          </cell>
          <cell r="Z60" t="str">
            <v>182*44*215</v>
          </cell>
          <cell r="AA60">
            <v>0.4498</v>
          </cell>
        </row>
        <row r="60">
          <cell r="AC60" t="str">
            <v>冲压</v>
          </cell>
          <cell r="AD60">
            <v>264</v>
          </cell>
          <cell r="AE60">
            <v>255</v>
          </cell>
          <cell r="AF60">
            <v>1.6</v>
          </cell>
          <cell r="AG60">
            <v>0.84661632</v>
          </cell>
          <cell r="AH60">
            <v>0.531291435534812</v>
          </cell>
        </row>
        <row r="60">
          <cell r="AM60" t="str">
            <v>河北自制</v>
          </cell>
          <cell r="AN60" t="str">
            <v>滁州岳众汽车零部件有限公司</v>
          </cell>
        </row>
        <row r="61">
          <cell r="L61" t="str">
            <v>SHT0011408</v>
          </cell>
          <cell r="M61" t="str">
            <v>SHT0011408</v>
          </cell>
          <cell r="N61" t="str">
            <v>法兰面焊接螺母</v>
          </cell>
        </row>
        <row r="61">
          <cell r="P61" t="str">
            <v>A</v>
          </cell>
          <cell r="Q61" t="str">
            <v>ea</v>
          </cell>
        </row>
        <row r="61">
          <cell r="S61" t="str">
            <v>A</v>
          </cell>
          <cell r="T61" t="str">
            <v>付园</v>
          </cell>
        </row>
        <row r="61">
          <cell r="W61" t="str">
            <v>非标件</v>
          </cell>
        </row>
        <row r="61">
          <cell r="Z61" t="str">
            <v>26*26*10</v>
          </cell>
          <cell r="AA61">
            <v>0.0169</v>
          </cell>
          <cell r="AB61" t="str">
            <v>26*26*10</v>
          </cell>
        </row>
        <row r="61">
          <cell r="AM61" t="str">
            <v>河北外购</v>
          </cell>
          <cell r="AN61" t="str">
            <v>北京浦东三浦标准件有限公司</v>
          </cell>
        </row>
        <row r="62">
          <cell r="L62" t="str">
            <v>SHT0010069</v>
          </cell>
          <cell r="M62" t="str">
            <v>SHT0010069</v>
          </cell>
          <cell r="N62" t="str">
            <v>蜗簧下固定钣金</v>
          </cell>
        </row>
        <row r="62">
          <cell r="P62" t="str">
            <v>B</v>
          </cell>
          <cell r="Q62" t="str">
            <v>ea</v>
          </cell>
        </row>
        <row r="62">
          <cell r="S62" t="str">
            <v>A</v>
          </cell>
          <cell r="T62" t="str">
            <v>SHT0010069</v>
          </cell>
          <cell r="U62" t="str">
            <v>N</v>
          </cell>
          <cell r="V62" t="str">
            <v>Y</v>
          </cell>
          <cell r="W62" t="str">
            <v>钣金件</v>
          </cell>
          <cell r="X62" t="str">
            <v>SPFH590
t=3.0</v>
          </cell>
          <cell r="Y62" t="str">
            <v>3.0-Q /BQB 301
SPFH590-Q /BQB 310</v>
          </cell>
          <cell r="Z62" t="str">
            <v>33*36*33</v>
          </cell>
          <cell r="AA62">
            <v>0.0303</v>
          </cell>
        </row>
        <row r="62">
          <cell r="AC62" t="str">
            <v>冲压</v>
          </cell>
          <cell r="AD62">
            <v>55</v>
          </cell>
          <cell r="AE62">
            <v>34</v>
          </cell>
          <cell r="AF62">
            <v>3</v>
          </cell>
          <cell r="AG62">
            <v>0.0440946</v>
          </cell>
          <cell r="AH62">
            <v>0.687158971846893</v>
          </cell>
        </row>
        <row r="62">
          <cell r="AM62" t="str">
            <v>河北外购</v>
          </cell>
          <cell r="AN62" t="str">
            <v>黄骅市成卓汽车部件厂</v>
          </cell>
        </row>
        <row r="63">
          <cell r="L63" t="str">
            <v>SHT0010786</v>
          </cell>
          <cell r="M63" t="str">
            <v>SHT0010786</v>
          </cell>
          <cell r="N63" t="str">
            <v>罩壳固定钣金片</v>
          </cell>
        </row>
        <row r="63">
          <cell r="P63" t="str">
            <v>B</v>
          </cell>
          <cell r="Q63" t="str">
            <v>ea</v>
          </cell>
        </row>
        <row r="63">
          <cell r="S63" t="str">
            <v>A</v>
          </cell>
          <cell r="T63" t="str">
            <v>SHT0010786</v>
          </cell>
          <cell r="U63" t="str">
            <v>N</v>
          </cell>
          <cell r="V63" t="str">
            <v>Y</v>
          </cell>
          <cell r="W63" t="str">
            <v>钣金件</v>
          </cell>
          <cell r="X63" t="str">
            <v>SAPH440 T=2.0</v>
          </cell>
          <cell r="Y63" t="str">
            <v>2.0-Q/BQB 301   SAPH440-Q/BQB310</v>
          </cell>
        </row>
        <row r="63">
          <cell r="AA63">
            <v>0.0096</v>
          </cell>
        </row>
        <row r="63">
          <cell r="AC63" t="str">
            <v>冲压</v>
          </cell>
          <cell r="AD63">
            <v>51</v>
          </cell>
          <cell r="AE63">
            <v>21</v>
          </cell>
          <cell r="AF63">
            <v>2</v>
          </cell>
          <cell r="AG63">
            <v>0.01683612</v>
          </cell>
          <cell r="AH63">
            <v>0.570202635761684</v>
          </cell>
        </row>
        <row r="63">
          <cell r="AM63" t="str">
            <v>河北外购</v>
          </cell>
          <cell r="AN63" t="str">
            <v>黄骅市再兴汽车配件有限公司</v>
          </cell>
        </row>
        <row r="64">
          <cell r="L64" t="str">
            <v>SHT0010723</v>
          </cell>
          <cell r="M64" t="str">
            <v>SHT0010723</v>
          </cell>
          <cell r="N64" t="str">
            <v>司机主边调角器下连接钣B</v>
          </cell>
        </row>
        <row r="64">
          <cell r="P64" t="str">
            <v>B</v>
          </cell>
          <cell r="Q64" t="str">
            <v>ea</v>
          </cell>
        </row>
        <row r="64">
          <cell r="S64" t="str">
            <v>A</v>
          </cell>
          <cell r="T64" t="str">
            <v>SHT0010723</v>
          </cell>
          <cell r="U64" t="str">
            <v>N</v>
          </cell>
          <cell r="V64" t="str">
            <v>Y</v>
          </cell>
          <cell r="W64" t="str">
            <v>钣金件</v>
          </cell>
          <cell r="X64" t="str">
            <v>SPFH590
t=1.6</v>
          </cell>
          <cell r="Y64" t="str">
            <v>1.6-Q/BQB 301   SPFH590-Q/BQB310</v>
          </cell>
          <cell r="Z64" t="str">
            <v>182*44*215</v>
          </cell>
          <cell r="AA64">
            <v>0.3889</v>
          </cell>
        </row>
        <row r="64">
          <cell r="AC64" t="str">
            <v>冲压</v>
          </cell>
          <cell r="AD64">
            <v>234</v>
          </cell>
          <cell r="AE64">
            <v>225</v>
          </cell>
          <cell r="AF64">
            <v>1.6</v>
          </cell>
          <cell r="AG64">
            <v>0.6621264</v>
          </cell>
          <cell r="AH64">
            <v>0.587350089046442</v>
          </cell>
        </row>
        <row r="64">
          <cell r="AM64" t="str">
            <v>河北自制</v>
          </cell>
          <cell r="AN64" t="str">
            <v>沧州宇诺五金制造有限公司</v>
          </cell>
        </row>
        <row r="65">
          <cell r="L65" t="str">
            <v>SHT0010909</v>
          </cell>
          <cell r="M65" t="str">
            <v>SHT0010909</v>
          </cell>
          <cell r="N65" t="str">
            <v>靠背调节角度限位片-副边</v>
          </cell>
        </row>
        <row r="65">
          <cell r="P65" t="str">
            <v>B</v>
          </cell>
          <cell r="Q65" t="str">
            <v>ea</v>
          </cell>
        </row>
        <row r="65">
          <cell r="S65" t="str">
            <v>A</v>
          </cell>
          <cell r="T65" t="str">
            <v>SHT0010910</v>
          </cell>
          <cell r="U65" t="str">
            <v>Y</v>
          </cell>
          <cell r="V65" t="str">
            <v>N</v>
          </cell>
          <cell r="W65" t="str">
            <v>钣金件</v>
          </cell>
          <cell r="X65" t="str">
            <v>SAPH440 T=3.0</v>
          </cell>
          <cell r="Y65" t="str">
            <v>3.0-Q/BQB 301   SAPH440-Q/BQB310</v>
          </cell>
          <cell r="Z65" t="str">
            <v>41*17*8</v>
          </cell>
          <cell r="AA65">
            <v>0.012</v>
          </cell>
        </row>
        <row r="65">
          <cell r="AC65" t="str">
            <v>冲压</v>
          </cell>
          <cell r="AD65">
            <v>50</v>
          </cell>
          <cell r="AE65">
            <v>20</v>
          </cell>
          <cell r="AF65">
            <v>3</v>
          </cell>
          <cell r="AG65">
            <v>0.02358</v>
          </cell>
          <cell r="AH65">
            <v>0.508905852417303</v>
          </cell>
        </row>
        <row r="65">
          <cell r="AM65" t="str">
            <v>河北外购</v>
          </cell>
          <cell r="AN65" t="str">
            <v>黄骅市正大纺织机械配件厂</v>
          </cell>
        </row>
        <row r="66">
          <cell r="L66" t="str">
            <v>SHT0010763</v>
          </cell>
          <cell r="M66" t="str">
            <v>SHT0010763</v>
          </cell>
          <cell r="N66" t="str">
            <v>H6肩部支撑钢丝</v>
          </cell>
        </row>
        <row r="66">
          <cell r="Q66" t="str">
            <v>ea</v>
          </cell>
        </row>
        <row r="66">
          <cell r="S66" t="str">
            <v>A</v>
          </cell>
          <cell r="T66" t="str">
            <v>SHT0010763</v>
          </cell>
          <cell r="U66" t="str">
            <v>N</v>
          </cell>
          <cell r="V66" t="str">
            <v>Y</v>
          </cell>
          <cell r="W66" t="str">
            <v>线材</v>
          </cell>
          <cell r="X66" t="str">
            <v>Q235 Φ6</v>
          </cell>
          <cell r="Y66" t="str">
            <v>⌀6-GB/T 342
Q235-GB/T 700</v>
          </cell>
        </row>
        <row r="66">
          <cell r="AA66">
            <v>0.1379</v>
          </cell>
        </row>
        <row r="66">
          <cell r="AC66" t="str">
            <v>折弯</v>
          </cell>
          <cell r="AD66">
            <v>430</v>
          </cell>
          <cell r="AE66">
            <v>8</v>
          </cell>
        </row>
        <row r="66">
          <cell r="AG66">
            <v>0.169801152</v>
          </cell>
          <cell r="AH66">
            <v>0.812126410072883</v>
          </cell>
        </row>
        <row r="66">
          <cell r="AM66" t="str">
            <v>河北外购</v>
          </cell>
          <cell r="AN66" t="str">
            <v>海兴中盛弹簧有限公司</v>
          </cell>
        </row>
        <row r="67">
          <cell r="L67" t="str">
            <v>SHT0011789</v>
          </cell>
          <cell r="M67" t="str">
            <v>SHT0011789</v>
          </cell>
          <cell r="N67" t="str">
            <v>靠背弯管焊接总成（H6功能座椅）</v>
          </cell>
        </row>
        <row r="67">
          <cell r="S67" t="str">
            <v>A</v>
          </cell>
          <cell r="T67" t="str">
            <v>SHT0011789</v>
          </cell>
        </row>
        <row r="67">
          <cell r="W67" t="str">
            <v>焊接总成</v>
          </cell>
          <cell r="X67" t="str">
            <v>ASSY</v>
          </cell>
        </row>
        <row r="67">
          <cell r="AA67">
            <v>2.4026</v>
          </cell>
        </row>
        <row r="67">
          <cell r="AC67" t="str">
            <v>焊接</v>
          </cell>
        </row>
        <row r="67">
          <cell r="AI67">
            <v>26</v>
          </cell>
        </row>
        <row r="67">
          <cell r="AM67" t="str">
            <v>过程虚拟件</v>
          </cell>
          <cell r="AN67" t="str">
            <v>焊接车间</v>
          </cell>
        </row>
        <row r="68">
          <cell r="L68" t="str">
            <v>SHT0010765</v>
          </cell>
          <cell r="M68" t="str">
            <v>SHT0010765</v>
          </cell>
          <cell r="N68" t="str">
            <v>H6低配座椅头枕管</v>
          </cell>
        </row>
        <row r="68">
          <cell r="P68" t="str">
            <v>B</v>
          </cell>
          <cell r="Q68" t="str">
            <v>ea</v>
          </cell>
        </row>
        <row r="68">
          <cell r="S68" t="str">
            <v>A</v>
          </cell>
          <cell r="T68" t="str">
            <v>SHT0010765</v>
          </cell>
          <cell r="U68" t="str">
            <v>N</v>
          </cell>
          <cell r="V68" t="str">
            <v>Y</v>
          </cell>
          <cell r="W68" t="str">
            <v>管材</v>
          </cell>
          <cell r="X68" t="str">
            <v>QSTE420TM   
Φ20*2.0</v>
          </cell>
        </row>
        <row r="68">
          <cell r="Z68" t="str">
            <v>20*410*437</v>
          </cell>
          <cell r="AA68">
            <v>0.9895</v>
          </cell>
        </row>
        <row r="68">
          <cell r="AC68" t="str">
            <v>弯管</v>
          </cell>
          <cell r="AD68">
            <v>1124.3018018018</v>
          </cell>
          <cell r="AE68">
            <v>20</v>
          </cell>
          <cell r="AF68">
            <v>2</v>
          </cell>
          <cell r="AG68">
            <v>0.99838</v>
          </cell>
          <cell r="AH68">
            <v>0.991105591057513</v>
          </cell>
        </row>
        <row r="68">
          <cell r="AM68" t="str">
            <v>河北自制</v>
          </cell>
          <cell r="AN68" t="str">
            <v>弯管车间</v>
          </cell>
        </row>
        <row r="69">
          <cell r="L69" t="str">
            <v>SHT0010076</v>
          </cell>
          <cell r="M69" t="str">
            <v>SHT0010076</v>
          </cell>
          <cell r="N69" t="str">
            <v>靠背下U形管</v>
          </cell>
        </row>
        <row r="69">
          <cell r="P69" t="str">
            <v>B</v>
          </cell>
          <cell r="Q69" t="str">
            <v>ea</v>
          </cell>
        </row>
        <row r="69">
          <cell r="S69" t="str">
            <v>A</v>
          </cell>
          <cell r="T69" t="str">
            <v>SHT0010076</v>
          </cell>
          <cell r="U69" t="str">
            <v>N</v>
          </cell>
          <cell r="V69" t="str">
            <v>Y</v>
          </cell>
          <cell r="W69" t="str">
            <v>管材</v>
          </cell>
          <cell r="X69" t="str">
            <v>QSTE340TM Φ25*2.0</v>
          </cell>
          <cell r="Y69" t="str">
            <v>2.0-Q/BQB 401   QSTE340TM-Q/BQB 419</v>
          </cell>
          <cell r="Z69" t="str">
            <v>25*423*392</v>
          </cell>
          <cell r="AA69">
            <v>1.0219</v>
          </cell>
        </row>
        <row r="69">
          <cell r="AC69" t="str">
            <v>弯管</v>
          </cell>
          <cell r="AD69">
            <v>911.146384479718</v>
          </cell>
          <cell r="AE69">
            <v>25</v>
          </cell>
          <cell r="AF69">
            <v>2</v>
          </cell>
          <cell r="AG69">
            <v>1.03324</v>
          </cell>
          <cell r="AH69">
            <v>0.989024815144594</v>
          </cell>
        </row>
        <row r="69">
          <cell r="AM69" t="str">
            <v>河北自制</v>
          </cell>
          <cell r="AN69" t="str">
            <v>弯管车间</v>
          </cell>
        </row>
        <row r="70">
          <cell r="L70" t="str">
            <v>SHT0010294</v>
          </cell>
          <cell r="M70" t="str">
            <v>SHT0010294</v>
          </cell>
          <cell r="N70" t="str">
            <v>靠背上支撑方管</v>
          </cell>
        </row>
        <row r="70">
          <cell r="P70" t="str">
            <v>B</v>
          </cell>
          <cell r="Q70" t="str">
            <v>ea</v>
          </cell>
        </row>
        <row r="70">
          <cell r="S70" t="str">
            <v>A</v>
          </cell>
          <cell r="T70" t="str">
            <v>SHT0010294</v>
          </cell>
          <cell r="U70" t="str">
            <v>N</v>
          </cell>
          <cell r="V70" t="str">
            <v>Y</v>
          </cell>
          <cell r="W70" t="str">
            <v>管材</v>
          </cell>
          <cell r="X70" t="str">
            <v>Q235
t=1.5</v>
          </cell>
        </row>
        <row r="70">
          <cell r="Z70" t="str">
            <v>20*20*422</v>
          </cell>
          <cell r="AA70">
            <v>0.324</v>
          </cell>
        </row>
        <row r="70">
          <cell r="AC70" t="str">
            <v>切断</v>
          </cell>
          <cell r="AD70">
            <v>392.978723404255</v>
          </cell>
          <cell r="AE70">
            <v>20</v>
          </cell>
        </row>
        <row r="70">
          <cell r="AG70">
            <v>0.33246</v>
          </cell>
          <cell r="AH70">
            <v>0.974553329723877</v>
          </cell>
        </row>
        <row r="70">
          <cell r="AM70" t="str">
            <v>河北自制</v>
          </cell>
          <cell r="AN70" t="str">
            <v>弯管车间</v>
          </cell>
        </row>
        <row r="71">
          <cell r="L71" t="str">
            <v>SHT0010778</v>
          </cell>
          <cell r="M71" t="str">
            <v>SHT0010778</v>
          </cell>
          <cell r="N71" t="str">
            <v>气袋腰托支撑钣金</v>
          </cell>
        </row>
        <row r="71">
          <cell r="P71" t="str">
            <v>B</v>
          </cell>
          <cell r="Q71" t="str">
            <v>ea</v>
          </cell>
        </row>
        <row r="71">
          <cell r="S71" t="str">
            <v>A</v>
          </cell>
          <cell r="T71" t="str">
            <v>SHT0010778</v>
          </cell>
          <cell r="U71" t="str">
            <v>N</v>
          </cell>
          <cell r="V71" t="str">
            <v>Y</v>
          </cell>
          <cell r="W71" t="str">
            <v>钣金件</v>
          </cell>
          <cell r="X71" t="str">
            <v>SAPH440 t=1.5</v>
          </cell>
          <cell r="Y71" t="str">
            <v>1.5-Q/BQB 301   SAPH440-Q/BQB310</v>
          </cell>
        </row>
        <row r="71">
          <cell r="AA71">
            <v>0.0672</v>
          </cell>
        </row>
        <row r="71">
          <cell r="AC71" t="str">
            <v>冲压</v>
          </cell>
          <cell r="AD71">
            <v>395</v>
          </cell>
          <cell r="AE71">
            <v>15</v>
          </cell>
          <cell r="AF71">
            <v>1.5</v>
          </cell>
          <cell r="AG71">
            <v>0.06985575</v>
          </cell>
          <cell r="AH71">
            <v>0.961982370814142</v>
          </cell>
        </row>
        <row r="71">
          <cell r="AM71" t="str">
            <v>河北自制</v>
          </cell>
          <cell r="AN71" t="str">
            <v>冲压车间</v>
          </cell>
        </row>
        <row r="72">
          <cell r="L72" t="str">
            <v>SHT0010066</v>
          </cell>
          <cell r="M72" t="str">
            <v>SHT0010066</v>
          </cell>
          <cell r="N72" t="str">
            <v>横衬板</v>
          </cell>
        </row>
        <row r="72">
          <cell r="P72" t="str">
            <v>B</v>
          </cell>
          <cell r="Q72" t="str">
            <v>ea</v>
          </cell>
        </row>
        <row r="72">
          <cell r="S72" t="str">
            <v>A</v>
          </cell>
          <cell r="T72" t="str">
            <v>SHT0010066</v>
          </cell>
          <cell r="U72" t="str">
            <v>N</v>
          </cell>
          <cell r="V72" t="str">
            <v>Y</v>
          </cell>
          <cell r="W72" t="str">
            <v>钣金件</v>
          </cell>
          <cell r="X72" t="str">
            <v>Q235 t=2.0</v>
          </cell>
        </row>
        <row r="72">
          <cell r="Z72" t="str">
            <v>380*10*2</v>
          </cell>
          <cell r="AA72">
            <v>0.0503</v>
          </cell>
        </row>
        <row r="72">
          <cell r="AC72" t="str">
            <v>切断</v>
          </cell>
          <cell r="AD72">
            <v>330</v>
          </cell>
          <cell r="AE72">
            <v>10</v>
          </cell>
          <cell r="AF72">
            <v>2</v>
          </cell>
          <cell r="AG72">
            <v>0.051876</v>
          </cell>
          <cell r="AH72">
            <v>0.969619862749634</v>
          </cell>
        </row>
        <row r="72">
          <cell r="AM72" t="str">
            <v>河北自制</v>
          </cell>
          <cell r="AN72" t="str">
            <v>冲压车间</v>
          </cell>
        </row>
        <row r="73">
          <cell r="L73" t="str">
            <v>SHT0010081</v>
          </cell>
          <cell r="M73" t="str">
            <v>SHT0010081</v>
          </cell>
          <cell r="N73" t="str">
            <v>靠背板支撑钢丝1</v>
          </cell>
        </row>
        <row r="73">
          <cell r="P73" t="str">
            <v>B</v>
          </cell>
          <cell r="Q73" t="str">
            <v>ea</v>
          </cell>
        </row>
        <row r="73">
          <cell r="S73" t="str">
            <v>A</v>
          </cell>
          <cell r="T73" t="str">
            <v>SHT0010081</v>
          </cell>
          <cell r="U73" t="str">
            <v>N</v>
          </cell>
          <cell r="V73" t="str">
            <v>Y</v>
          </cell>
          <cell r="W73" t="str">
            <v>线材</v>
          </cell>
          <cell r="X73" t="str">
            <v>Q235 Φ5</v>
          </cell>
          <cell r="Y73" t="str">
            <v>φ5-GB/T 342        Q235-GB/T 700</v>
          </cell>
          <cell r="Z73" t="str">
            <v>7*412*3</v>
          </cell>
          <cell r="AA73">
            <v>0.064</v>
          </cell>
        </row>
        <row r="73">
          <cell r="AC73" t="str">
            <v>折弯</v>
          </cell>
          <cell r="AD73">
            <v>415.584415584416</v>
          </cell>
          <cell r="AE73">
            <v>5</v>
          </cell>
        </row>
        <row r="73">
          <cell r="AG73">
            <v>0.0641049350649351</v>
          </cell>
          <cell r="AH73">
            <v>0.998363073532033</v>
          </cell>
        </row>
        <row r="73">
          <cell r="AM73" t="str">
            <v>河北外购</v>
          </cell>
          <cell r="AN73" t="str">
            <v>海兴中盛弹簧有限公司</v>
          </cell>
        </row>
        <row r="74">
          <cell r="L74" t="str">
            <v>SHT0010418</v>
          </cell>
          <cell r="M74" t="str">
            <v>SHT0010418</v>
          </cell>
          <cell r="N74" t="str">
            <v>安全带上支撑钢丝</v>
          </cell>
        </row>
        <row r="74">
          <cell r="P74" t="str">
            <v>B</v>
          </cell>
          <cell r="Q74" t="str">
            <v>ea</v>
          </cell>
        </row>
        <row r="74">
          <cell r="S74" t="str">
            <v>A</v>
          </cell>
          <cell r="T74" t="str">
            <v>SHT0010060</v>
          </cell>
          <cell r="U74" t="str">
            <v>Y</v>
          </cell>
          <cell r="V74" t="str">
            <v>N</v>
          </cell>
          <cell r="W74" t="str">
            <v>线材</v>
          </cell>
          <cell r="X74" t="str">
            <v>Q235 Φ5</v>
          </cell>
          <cell r="Y74" t="str">
            <v>φ5-GB/T 342        Q235-GB/T 700</v>
          </cell>
          <cell r="Z74" t="str">
            <v>129*32*147</v>
          </cell>
          <cell r="AA74">
            <v>0.0462</v>
          </cell>
        </row>
        <row r="74">
          <cell r="AC74" t="str">
            <v>折弯</v>
          </cell>
          <cell r="AD74">
            <v>300</v>
          </cell>
          <cell r="AE74">
            <v>5</v>
          </cell>
        </row>
        <row r="74">
          <cell r="AG74">
            <v>0.04627575</v>
          </cell>
          <cell r="AH74">
            <v>0.998363073532034</v>
          </cell>
        </row>
        <row r="74">
          <cell r="AM74" t="str">
            <v>河北外购</v>
          </cell>
          <cell r="AN74" t="str">
            <v>海兴中盛弹簧有限公司</v>
          </cell>
        </row>
        <row r="75">
          <cell r="L75" t="str">
            <v>SHT0010780</v>
          </cell>
          <cell r="M75" t="str">
            <v>SHT0010780</v>
          </cell>
          <cell r="N75" t="str">
            <v>气袋腰托下固定点焊接总成</v>
          </cell>
        </row>
        <row r="75">
          <cell r="P75" t="str">
            <v>B</v>
          </cell>
          <cell r="Q75" t="str">
            <v>ea</v>
          </cell>
        </row>
        <row r="75">
          <cell r="S75" t="str">
            <v>A</v>
          </cell>
          <cell r="T75" t="str">
            <v>SHT0010780</v>
          </cell>
          <cell r="U75" t="str">
            <v>N</v>
          </cell>
          <cell r="V75" t="str">
            <v>Y</v>
          </cell>
          <cell r="W75" t="str">
            <v>焊接总成</v>
          </cell>
          <cell r="X75" t="str">
            <v>ASSY</v>
          </cell>
          <cell r="Y75" t="str">
            <v>——</v>
          </cell>
        </row>
        <row r="75">
          <cell r="AA75">
            <v>0.261</v>
          </cell>
        </row>
        <row r="75">
          <cell r="AC75" t="str">
            <v>焊接</v>
          </cell>
        </row>
        <row r="75">
          <cell r="AI75">
            <v>2</v>
          </cell>
        </row>
        <row r="75">
          <cell r="AM75" t="str">
            <v>河北外购</v>
          </cell>
          <cell r="AN75" t="str">
            <v>海兴中盛弹簧有限公司</v>
          </cell>
        </row>
        <row r="76">
          <cell r="L76" t="str">
            <v>SHT0010078</v>
          </cell>
          <cell r="M76" t="str">
            <v>SHT0010078</v>
          </cell>
          <cell r="N76" t="str">
            <v>调角器连动杆保护管</v>
          </cell>
        </row>
        <row r="76">
          <cell r="P76" t="str">
            <v>B</v>
          </cell>
          <cell r="Q76" t="str">
            <v>ea</v>
          </cell>
        </row>
        <row r="76">
          <cell r="S76" t="str">
            <v>A</v>
          </cell>
          <cell r="T76" t="str">
            <v>SHT0010078</v>
          </cell>
          <cell r="U76" t="str">
            <v>N</v>
          </cell>
          <cell r="V76" t="str">
            <v>Y</v>
          </cell>
          <cell r="W76" t="str">
            <v>线材件</v>
          </cell>
          <cell r="X76" t="str">
            <v>Q235 Φ8</v>
          </cell>
          <cell r="Y76" t="str">
            <v>φ8-GB/T 342        Q235-GB/T 700</v>
          </cell>
          <cell r="Z76" t="str">
            <v>42*395*92</v>
          </cell>
          <cell r="AA76">
            <v>0.207</v>
          </cell>
        </row>
        <row r="76">
          <cell r="AC76" t="str">
            <v>弯管</v>
          </cell>
          <cell r="AD76">
            <v>669.235668789809</v>
          </cell>
          <cell r="AE76">
            <v>10</v>
          </cell>
          <cell r="AF76">
            <v>1.5</v>
          </cell>
          <cell r="AG76">
            <v>0.21014</v>
          </cell>
          <cell r="AH76">
            <v>0.985057580660512</v>
          </cell>
        </row>
        <row r="77">
          <cell r="L77" t="str">
            <v>SHT0010781</v>
          </cell>
          <cell r="M77" t="str">
            <v>SHT0010781</v>
          </cell>
          <cell r="N77" t="str">
            <v>机械腰托下固定钢丝</v>
          </cell>
        </row>
        <row r="77">
          <cell r="P77" t="str">
            <v>B</v>
          </cell>
          <cell r="Q77" t="str">
            <v>ea</v>
          </cell>
        </row>
        <row r="77">
          <cell r="S77" t="str">
            <v>A</v>
          </cell>
          <cell r="T77" t="str">
            <v>SHT0010781</v>
          </cell>
          <cell r="U77" t="str">
            <v>N</v>
          </cell>
          <cell r="V77" t="str">
            <v>Y</v>
          </cell>
          <cell r="W77" t="str">
            <v>线材件</v>
          </cell>
          <cell r="X77" t="str">
            <v>Q235 Φ5</v>
          </cell>
          <cell r="Y77" t="str">
            <v>φ5-GB/T 342        Q235-GB/T 700</v>
          </cell>
          <cell r="Z77" t="str">
            <v>5*5*350</v>
          </cell>
          <cell r="AA77">
            <v>0.054</v>
          </cell>
        </row>
        <row r="77">
          <cell r="AC77" t="str">
            <v>折弯</v>
          </cell>
          <cell r="AD77">
            <v>350.649350649351</v>
          </cell>
          <cell r="AE77">
            <v>5</v>
          </cell>
        </row>
        <row r="77">
          <cell r="AG77">
            <v>0.054088538961039</v>
          </cell>
          <cell r="AH77">
            <v>0.998363073532033</v>
          </cell>
        </row>
        <row r="78">
          <cell r="L78" t="str">
            <v>SHT0010416</v>
          </cell>
          <cell r="M78" t="str">
            <v>SHT0010416</v>
          </cell>
          <cell r="N78" t="str">
            <v>副司机安全带上固定钣焊接总成</v>
          </cell>
        </row>
        <row r="78">
          <cell r="P78" t="str">
            <v>B</v>
          </cell>
          <cell r="Q78" t="str">
            <v>ea</v>
          </cell>
        </row>
        <row r="78">
          <cell r="S78" t="str">
            <v>A</v>
          </cell>
          <cell r="T78" t="str">
            <v>SHT0010295</v>
          </cell>
          <cell r="U78" t="str">
            <v>Y</v>
          </cell>
          <cell r="V78" t="str">
            <v>N</v>
          </cell>
          <cell r="W78" t="str">
            <v>焊接总成</v>
          </cell>
          <cell r="X78" t="str">
            <v>ASSY</v>
          </cell>
          <cell r="Y78" t="str">
            <v>——</v>
          </cell>
        </row>
        <row r="78">
          <cell r="AA78">
            <v>0.7301</v>
          </cell>
        </row>
        <row r="78">
          <cell r="AC78" t="str">
            <v>点焊</v>
          </cell>
        </row>
        <row r="78">
          <cell r="AI78">
            <v>1</v>
          </cell>
        </row>
        <row r="78">
          <cell r="AM78" t="str">
            <v>过程虚拟件</v>
          </cell>
          <cell r="AN78" t="str">
            <v>焊接车间</v>
          </cell>
        </row>
        <row r="79">
          <cell r="L79" t="str">
            <v>SHT0010368</v>
          </cell>
          <cell r="M79" t="str">
            <v>SHT0010368</v>
          </cell>
          <cell r="N79" t="str">
            <v>副司机安全带上固定钣金</v>
          </cell>
        </row>
        <row r="79">
          <cell r="P79" t="str">
            <v>B</v>
          </cell>
          <cell r="Q79" t="str">
            <v>ea</v>
          </cell>
        </row>
        <row r="79">
          <cell r="S79" t="str">
            <v>A</v>
          </cell>
          <cell r="T79" t="str">
            <v>SHT0010295</v>
          </cell>
          <cell r="U79" t="str">
            <v>Y</v>
          </cell>
          <cell r="V79" t="str">
            <v>N</v>
          </cell>
          <cell r="W79" t="str">
            <v>钣金件</v>
          </cell>
          <cell r="X79" t="str">
            <v>SPFH590
t=2.0</v>
          </cell>
          <cell r="Y79" t="str">
            <v>2.0-Q/BQB 301
SPFH590-Q/BQB 310</v>
          </cell>
          <cell r="Z79" t="str">
            <v>152*43*356</v>
          </cell>
          <cell r="AA79">
            <v>0.7195</v>
          </cell>
        </row>
        <row r="79">
          <cell r="AC79" t="str">
            <v>冲压</v>
          </cell>
          <cell r="AD79">
            <v>386</v>
          </cell>
          <cell r="AE79">
            <v>176</v>
          </cell>
          <cell r="AF79">
            <v>2</v>
          </cell>
          <cell r="AG79">
            <v>1.06795392</v>
          </cell>
          <cell r="AH79">
            <v>0.673718206867952</v>
          </cell>
        </row>
        <row r="79">
          <cell r="AM79" t="str">
            <v>河北自制</v>
          </cell>
          <cell r="AN79" t="str">
            <v>滁州岳众汽车零部件有限公司</v>
          </cell>
        </row>
        <row r="80">
          <cell r="L80" t="str">
            <v>BFA0000400</v>
          </cell>
          <cell r="M80" t="str">
            <v>BFA0000400</v>
          </cell>
          <cell r="N80" t="str">
            <v>汽车安全带用焊接螺母</v>
          </cell>
        </row>
        <row r="80">
          <cell r="P80" t="str">
            <v>B</v>
          </cell>
          <cell r="Q80" t="str">
            <v>ea</v>
          </cell>
        </row>
        <row r="80">
          <cell r="S80" t="str">
            <v>A</v>
          </cell>
          <cell r="T80" t="str">
            <v>BFA0000400</v>
          </cell>
          <cell r="U80" t="str">
            <v>Y</v>
          </cell>
          <cell r="V80" t="str">
            <v>Y</v>
          </cell>
          <cell r="W80" t="str">
            <v>标准件</v>
          </cell>
        </row>
        <row r="80">
          <cell r="Y80" t="str">
            <v>——</v>
          </cell>
          <cell r="Z80" t="str">
            <v>17*17*9</v>
          </cell>
          <cell r="AA80">
            <v>0.0106</v>
          </cell>
        </row>
        <row r="80">
          <cell r="AM80" t="str">
            <v>河北外购</v>
          </cell>
          <cell r="AN80" t="str">
            <v>北京三浦/上锐/苏州苏宁</v>
          </cell>
        </row>
        <row r="81">
          <cell r="L81" t="str">
            <v>SHT0010369</v>
          </cell>
          <cell r="M81" t="str">
            <v>SHT0010369</v>
          </cell>
          <cell r="N81" t="str">
            <v>副司机安全带上固定加强钣金</v>
          </cell>
        </row>
        <row r="81">
          <cell r="P81" t="str">
            <v>B</v>
          </cell>
          <cell r="Q81" t="str">
            <v>ea</v>
          </cell>
        </row>
        <row r="81">
          <cell r="S81" t="str">
            <v>A</v>
          </cell>
          <cell r="T81" t="str">
            <v>SHT0010249</v>
          </cell>
          <cell r="U81" t="str">
            <v>Y</v>
          </cell>
          <cell r="V81" t="str">
            <v>N</v>
          </cell>
          <cell r="W81" t="str">
            <v>钣金件</v>
          </cell>
          <cell r="X81" t="str">
            <v>SPFH590
t=2.0</v>
          </cell>
          <cell r="Y81" t="str">
            <v>2.0-Q/BQB 301
SPFH590-Q/BQB 310</v>
          </cell>
        </row>
        <row r="81">
          <cell r="AA81">
            <v>0.0691</v>
          </cell>
        </row>
        <row r="81">
          <cell r="AC81" t="str">
            <v>冲压</v>
          </cell>
          <cell r="AD81">
            <v>132</v>
          </cell>
          <cell r="AE81">
            <v>55</v>
          </cell>
          <cell r="AF81">
            <v>2</v>
          </cell>
          <cell r="AG81">
            <v>0.1141272</v>
          </cell>
          <cell r="AH81">
            <v>0.605464779649374</v>
          </cell>
        </row>
        <row r="81">
          <cell r="AM81" t="str">
            <v>河北自制</v>
          </cell>
          <cell r="AN81" t="str">
            <v>滁州岳众汽车零部件有限公司</v>
          </cell>
        </row>
        <row r="82">
          <cell r="L82" t="str">
            <v>SCS0005505</v>
          </cell>
          <cell r="M82" t="str">
            <v>6804556X0001A</v>
          </cell>
          <cell r="N82" t="str">
            <v>主驾塑料耦合器（黑色）</v>
          </cell>
          <cell r="O82" t="str">
            <v>司机主驾副边星盘使用</v>
          </cell>
          <cell r="P82" t="str">
            <v>C</v>
          </cell>
          <cell r="Q82" t="str">
            <v>ea</v>
          </cell>
        </row>
        <row r="82">
          <cell r="S82" t="str">
            <v>A</v>
          </cell>
          <cell r="T82" t="str">
            <v>6804556X0001A</v>
          </cell>
          <cell r="U82" t="str">
            <v>Y</v>
          </cell>
          <cell r="V82" t="str">
            <v>N</v>
          </cell>
          <cell r="W82" t="str">
            <v>塑料件</v>
          </cell>
          <cell r="X82" t="str">
            <v>Minlon 11C40</v>
          </cell>
        </row>
        <row r="82">
          <cell r="Z82" t="str">
            <v>13.7*17.3*13.7</v>
          </cell>
          <cell r="AA82">
            <v>0.0012</v>
          </cell>
        </row>
        <row r="82">
          <cell r="AM82" t="str">
            <v>河北外购</v>
          </cell>
          <cell r="AN82" t="str">
            <v>佛吉亚（无锡）座椅部件有限公司</v>
          </cell>
        </row>
        <row r="83">
          <cell r="L83" t="str">
            <v>SHT0010296</v>
          </cell>
          <cell r="M83" t="str">
            <v>SHT0010296</v>
          </cell>
          <cell r="N83" t="str">
            <v>调角器连动杆</v>
          </cell>
        </row>
        <row r="83">
          <cell r="P83" t="str">
            <v>A</v>
          </cell>
          <cell r="Q83" t="str">
            <v>ea</v>
          </cell>
        </row>
        <row r="83">
          <cell r="S83" t="str">
            <v>A</v>
          </cell>
          <cell r="T83" t="str">
            <v>SHT0010296</v>
          </cell>
          <cell r="U83" t="str">
            <v>N</v>
          </cell>
          <cell r="V83" t="str">
            <v>Y</v>
          </cell>
          <cell r="W83" t="str">
            <v>管材</v>
          </cell>
          <cell r="X83" t="str">
            <v>50Mn  t=1.0</v>
          </cell>
          <cell r="Y83" t="str">
            <v>——</v>
          </cell>
          <cell r="Z83" t="str">
            <v>10×425×10</v>
          </cell>
          <cell r="AA83">
            <v>0.0793</v>
          </cell>
        </row>
        <row r="83">
          <cell r="AC83" t="str">
            <v>切断</v>
          </cell>
          <cell r="AD83">
            <v>385</v>
          </cell>
          <cell r="AE83">
            <v>10</v>
          </cell>
          <cell r="AF83">
            <v>1</v>
          </cell>
          <cell r="AG83">
            <v>0.08547</v>
          </cell>
          <cell r="AH83">
            <v>0.927810927810928</v>
          </cell>
        </row>
        <row r="83">
          <cell r="AM83" t="str">
            <v>河北外购</v>
          </cell>
          <cell r="AN83" t="str">
            <v>佛吉亚（无锡）座椅部件有限公司</v>
          </cell>
        </row>
        <row r="84">
          <cell r="L84" t="str">
            <v>SHT0010419</v>
          </cell>
          <cell r="M84" t="str">
            <v>SHT0010419</v>
          </cell>
          <cell r="N84" t="str">
            <v>坐垫翻折连接钣总成左</v>
          </cell>
        </row>
        <row r="84">
          <cell r="P84" t="str">
            <v>B</v>
          </cell>
          <cell r="Q84" t="str">
            <v>ea</v>
          </cell>
        </row>
        <row r="84">
          <cell r="S84" t="str">
            <v>A</v>
          </cell>
          <cell r="T84" t="str">
            <v>SHT0010419</v>
          </cell>
          <cell r="U84" t="str">
            <v>Y</v>
          </cell>
          <cell r="V84" t="str">
            <v>N</v>
          </cell>
          <cell r="W84" t="str">
            <v>焊接总成</v>
          </cell>
          <cell r="X84" t="str">
            <v>ASSY</v>
          </cell>
          <cell r="Y84" t="str">
            <v>——</v>
          </cell>
        </row>
        <row r="84">
          <cell r="AA84">
            <v>0.1915</v>
          </cell>
        </row>
        <row r="84">
          <cell r="AC84" t="str">
            <v>压装</v>
          </cell>
        </row>
        <row r="84">
          <cell r="AM84" t="str">
            <v>过程虚拟件</v>
          </cell>
          <cell r="AN84" t="str">
            <v>冲压车间</v>
          </cell>
        </row>
        <row r="85">
          <cell r="L85" t="str">
            <v>BAS0010013</v>
          </cell>
          <cell r="M85" t="str">
            <v>BAS0010013</v>
          </cell>
          <cell r="N85" t="str">
            <v>金属轴套(坐垫翻折)</v>
          </cell>
        </row>
        <row r="85">
          <cell r="P85" t="str">
            <v>B</v>
          </cell>
          <cell r="Q85" t="str">
            <v>ea</v>
          </cell>
        </row>
        <row r="85">
          <cell r="S85" t="str">
            <v>A</v>
          </cell>
          <cell r="T85" t="str">
            <v>BAS0010013</v>
          </cell>
          <cell r="U85" t="str">
            <v>Y</v>
          </cell>
          <cell r="V85" t="str">
            <v>N</v>
          </cell>
        </row>
        <row r="85">
          <cell r="X85" t="str">
            <v>DC01 t=0.5</v>
          </cell>
          <cell r="Y85" t="str">
            <v>0.5-Q/BQB 408
DC01-Q/BQB 408</v>
          </cell>
        </row>
        <row r="85">
          <cell r="AA85">
            <v>0.0036</v>
          </cell>
        </row>
        <row r="85">
          <cell r="AM85" t="str">
            <v>河北外购</v>
          </cell>
          <cell r="AN85" t="str">
            <v>明阳科技（苏州）股份有限公司</v>
          </cell>
        </row>
        <row r="86">
          <cell r="L86" t="str">
            <v>SHT0010385</v>
          </cell>
          <cell r="M86" t="str">
            <v>SHT0010385</v>
          </cell>
          <cell r="N86" t="str">
            <v>坐垫翻折连接钣金左</v>
          </cell>
        </row>
        <row r="86">
          <cell r="P86" t="str">
            <v>B</v>
          </cell>
          <cell r="Q86" t="str">
            <v>ea</v>
          </cell>
        </row>
        <row r="86">
          <cell r="S86" t="str">
            <v>A</v>
          </cell>
          <cell r="T86" t="str">
            <v>SHT0010385</v>
          </cell>
          <cell r="U86" t="str">
            <v>Y</v>
          </cell>
          <cell r="V86" t="str">
            <v>N</v>
          </cell>
          <cell r="W86" t="str">
            <v>钣金件</v>
          </cell>
          <cell r="X86" t="str">
            <v>SAPH440 t=5.0</v>
          </cell>
          <cell r="Y86" t="str">
            <v>——</v>
          </cell>
        </row>
        <row r="86">
          <cell r="AA86">
            <v>0.1879</v>
          </cell>
        </row>
        <row r="86">
          <cell r="AC86" t="str">
            <v>冲压</v>
          </cell>
          <cell r="AD86">
            <v>120</v>
          </cell>
          <cell r="AE86">
            <v>60</v>
          </cell>
          <cell r="AF86">
            <v>5</v>
          </cell>
          <cell r="AG86">
            <v>0.28296</v>
          </cell>
          <cell r="AH86">
            <v>0.664051456036189</v>
          </cell>
        </row>
        <row r="86">
          <cell r="AM86" t="str">
            <v>河北自制</v>
          </cell>
          <cell r="AN86" t="str">
            <v>滁州岳众汽车零部件有限公司</v>
          </cell>
        </row>
        <row r="87">
          <cell r="L87" t="str">
            <v>SHT0010421</v>
          </cell>
          <cell r="M87" t="str">
            <v>SHT0010421</v>
          </cell>
          <cell r="N87" t="str">
            <v>坐垫翻折连接钣总成右</v>
          </cell>
        </row>
        <row r="87">
          <cell r="P87" t="str">
            <v>B</v>
          </cell>
          <cell r="Q87" t="str">
            <v>ea</v>
          </cell>
        </row>
        <row r="87">
          <cell r="S87" t="str">
            <v>A</v>
          </cell>
          <cell r="T87" t="str">
            <v>SHT0010421</v>
          </cell>
          <cell r="U87" t="str">
            <v>Y</v>
          </cell>
          <cell r="V87" t="str">
            <v>N</v>
          </cell>
          <cell r="W87" t="str">
            <v>焊接总成</v>
          </cell>
          <cell r="X87" t="str">
            <v>ASSY</v>
          </cell>
          <cell r="Y87" t="str">
            <v>——</v>
          </cell>
        </row>
        <row r="87">
          <cell r="AA87">
            <v>0.2385</v>
          </cell>
        </row>
        <row r="87">
          <cell r="AC87" t="str">
            <v>压装</v>
          </cell>
        </row>
        <row r="87">
          <cell r="AM87" t="str">
            <v>过程虚拟件</v>
          </cell>
          <cell r="AN87" t="str">
            <v>冲压车间</v>
          </cell>
        </row>
        <row r="88">
          <cell r="L88" t="str">
            <v>BAS0010013</v>
          </cell>
          <cell r="M88" t="str">
            <v>BAS0010013</v>
          </cell>
          <cell r="N88" t="str">
            <v>金属轴套(坐垫翻折)</v>
          </cell>
        </row>
        <row r="88">
          <cell r="P88" t="str">
            <v>B</v>
          </cell>
          <cell r="Q88" t="str">
            <v>ea</v>
          </cell>
        </row>
        <row r="88">
          <cell r="S88" t="str">
            <v>A</v>
          </cell>
          <cell r="T88" t="str">
            <v>BAS0010013</v>
          </cell>
          <cell r="U88" t="str">
            <v>Y</v>
          </cell>
          <cell r="V88" t="str">
            <v>N</v>
          </cell>
        </row>
        <row r="88">
          <cell r="X88" t="str">
            <v>DC01 t=0.5</v>
          </cell>
          <cell r="Y88" t="str">
            <v>0.5-Q/BQB 408
DC01-Q/BQB 408</v>
          </cell>
        </row>
        <row r="88">
          <cell r="AA88">
            <v>0.0036</v>
          </cell>
        </row>
        <row r="88">
          <cell r="AM88" t="str">
            <v>河北外购</v>
          </cell>
          <cell r="AN88" t="str">
            <v>明阳科技（苏州）股份有限公司</v>
          </cell>
        </row>
        <row r="89">
          <cell r="L89" t="str">
            <v>SHT0010386</v>
          </cell>
          <cell r="M89" t="str">
            <v>SHT0010386</v>
          </cell>
          <cell r="N89" t="str">
            <v>坐垫翻折连接钣金右</v>
          </cell>
        </row>
        <row r="89">
          <cell r="P89" t="str">
            <v>B</v>
          </cell>
          <cell r="Q89" t="str">
            <v>ea</v>
          </cell>
        </row>
        <row r="89">
          <cell r="S89" t="str">
            <v>A</v>
          </cell>
          <cell r="T89" t="str">
            <v>SHT0010386</v>
          </cell>
          <cell r="U89" t="str">
            <v>Y</v>
          </cell>
          <cell r="V89" t="str">
            <v>N</v>
          </cell>
          <cell r="W89" t="str">
            <v>钣金件</v>
          </cell>
          <cell r="X89" t="str">
            <v>SAPH440 t=5.0</v>
          </cell>
          <cell r="Y89" t="str">
            <v>——</v>
          </cell>
        </row>
        <row r="89">
          <cell r="AA89">
            <v>0.2349</v>
          </cell>
        </row>
        <row r="89">
          <cell r="AC89" t="str">
            <v>冲压</v>
          </cell>
          <cell r="AD89">
            <v>120</v>
          </cell>
          <cell r="AE89">
            <v>107</v>
          </cell>
          <cell r="AF89">
            <v>5</v>
          </cell>
          <cell r="AG89">
            <v>0.504612</v>
          </cell>
          <cell r="AH89">
            <v>0.465506171077977</v>
          </cell>
        </row>
        <row r="89">
          <cell r="AM89" t="str">
            <v>河北自制</v>
          </cell>
          <cell r="AN89" t="str">
            <v>滁州岳众汽车零部件有限公司</v>
          </cell>
        </row>
        <row r="90">
          <cell r="L90" t="str">
            <v>SHT0010895</v>
          </cell>
          <cell r="M90" t="str">
            <v>SHT0010895</v>
          </cell>
          <cell r="N90" t="str">
            <v>开口挡圈</v>
          </cell>
          <cell r="O90" t="str">
            <v>（非标件） 公称直径d=16mm</v>
          </cell>
          <cell r="P90" t="str">
            <v>B</v>
          </cell>
          <cell r="Q90" t="str">
            <v>ea</v>
          </cell>
        </row>
        <row r="90">
          <cell r="S90" t="str">
            <v>A</v>
          </cell>
          <cell r="T90" t="str">
            <v>SHT0010895</v>
          </cell>
          <cell r="U90" t="str">
            <v>Y</v>
          </cell>
          <cell r="V90" t="str">
            <v>N</v>
          </cell>
          <cell r="W90" t="str">
            <v>标准件</v>
          </cell>
          <cell r="X90" t="str">
            <v>65Mn</v>
          </cell>
          <cell r="Y90" t="str">
            <v>——</v>
          </cell>
        </row>
        <row r="90">
          <cell r="AA90">
            <v>0.0038</v>
          </cell>
        </row>
        <row r="90">
          <cell r="AM90" t="str">
            <v>河北外购</v>
          </cell>
          <cell r="AN90" t="str">
            <v>上锐/北京三浦</v>
          </cell>
        </row>
        <row r="91">
          <cell r="L91" t="str">
            <v>SHT0010798</v>
          </cell>
          <cell r="M91" t="str">
            <v>SHT0010798</v>
          </cell>
          <cell r="N91" t="str">
            <v>靠背调节铸件(福田)</v>
          </cell>
        </row>
        <row r="91">
          <cell r="P91" t="str">
            <v>B</v>
          </cell>
          <cell r="Q91" t="str">
            <v>ea</v>
          </cell>
        </row>
        <row r="91">
          <cell r="S91" t="str">
            <v>A</v>
          </cell>
          <cell r="T91" t="str">
            <v>SHT0010798</v>
          </cell>
          <cell r="U91" t="str">
            <v>N</v>
          </cell>
          <cell r="V91" t="str">
            <v>Y</v>
          </cell>
          <cell r="W91" t="str">
            <v>压铸件</v>
          </cell>
          <cell r="X91" t="str">
            <v>YX041</v>
          </cell>
        </row>
        <row r="91">
          <cell r="AA91">
            <v>0.0391</v>
          </cell>
          <cell r="AB91" t="str">
            <v>阳极氧化</v>
          </cell>
          <cell r="AC91" t="str">
            <v>压铸</v>
          </cell>
        </row>
        <row r="91">
          <cell r="AG91">
            <v>0.041055</v>
          </cell>
        </row>
        <row r="91">
          <cell r="AM91" t="str">
            <v>河北外购</v>
          </cell>
          <cell r="AN91" t="str">
            <v>无锡市汇源机械科技有限公司</v>
          </cell>
        </row>
        <row r="92">
          <cell r="L92" t="str">
            <v>BSP0010008</v>
          </cell>
          <cell r="M92" t="str">
            <v>BSP0010008</v>
          </cell>
          <cell r="N92" t="str">
            <v>靠背调节钣金回位簧</v>
          </cell>
        </row>
        <row r="92">
          <cell r="P92" t="str">
            <v>B</v>
          </cell>
          <cell r="Q92" t="str">
            <v>ea</v>
          </cell>
        </row>
        <row r="92">
          <cell r="S92" t="str">
            <v>A</v>
          </cell>
          <cell r="T92" t="str">
            <v>SHT0010302</v>
          </cell>
          <cell r="U92" t="str">
            <v>N</v>
          </cell>
          <cell r="V92" t="str">
            <v>Y</v>
          </cell>
          <cell r="W92" t="str">
            <v>弹簧</v>
          </cell>
          <cell r="X92" t="str">
            <v>65Mn</v>
          </cell>
          <cell r="Y92" t="str">
            <v>——</v>
          </cell>
        </row>
        <row r="92">
          <cell r="AA92">
            <v>0.002</v>
          </cell>
        </row>
        <row r="92">
          <cell r="AC92" t="str">
            <v>弹簧</v>
          </cell>
        </row>
        <row r="92">
          <cell r="AG92">
            <v>0.002</v>
          </cell>
        </row>
        <row r="92">
          <cell r="AM92" t="str">
            <v>河北外购</v>
          </cell>
          <cell r="AN92" t="str">
            <v>海兴中盛弹簧有限公司</v>
          </cell>
        </row>
        <row r="93">
          <cell r="L93" t="str">
            <v>BFA0010041</v>
          </cell>
          <cell r="M93" t="str">
            <v>BFA0010041</v>
          </cell>
          <cell r="N93" t="str">
            <v>开口挡圈</v>
          </cell>
          <cell r="O93" t="str">
            <v>GB896-86 公称直径d=8mm</v>
          </cell>
          <cell r="P93" t="str">
            <v>B</v>
          </cell>
          <cell r="Q93" t="str">
            <v>ea</v>
          </cell>
        </row>
        <row r="93">
          <cell r="S93" t="str">
            <v>A</v>
          </cell>
          <cell r="T93" t="str">
            <v>BFA0010041</v>
          </cell>
          <cell r="U93" t="str">
            <v>Y</v>
          </cell>
          <cell r="V93" t="str">
            <v>N</v>
          </cell>
          <cell r="W93" t="str">
            <v>标准件</v>
          </cell>
          <cell r="X93" t="str">
            <v>65Mn</v>
          </cell>
          <cell r="Y93" t="str">
            <v>——</v>
          </cell>
        </row>
        <row r="93">
          <cell r="AA93">
            <v>0.0007</v>
          </cell>
        </row>
        <row r="93">
          <cell r="AM93" t="str">
            <v>河北外购</v>
          </cell>
          <cell r="AN93" t="str">
            <v>上锐/北京三浦</v>
          </cell>
        </row>
        <row r="94">
          <cell r="L94" t="str">
            <v>BSP0010006</v>
          </cell>
          <cell r="M94" t="str">
            <v>BSP0010006</v>
          </cell>
          <cell r="N94" t="str">
            <v>靠背调节蜗簧</v>
          </cell>
          <cell r="O94" t="str">
            <v>15000次寿命需求</v>
          </cell>
          <cell r="P94" t="str">
            <v>B</v>
          </cell>
          <cell r="Q94" t="str">
            <v>ea</v>
          </cell>
        </row>
        <row r="94">
          <cell r="S94" t="str">
            <v>A</v>
          </cell>
          <cell r="T94" t="str">
            <v>SHT0010201</v>
          </cell>
          <cell r="U94" t="str">
            <v>N</v>
          </cell>
          <cell r="V94" t="str">
            <v>Y</v>
          </cell>
          <cell r="W94" t="str">
            <v>弹簧</v>
          </cell>
          <cell r="X94" t="str">
            <v>65Mn</v>
          </cell>
        </row>
        <row r="94">
          <cell r="Z94" t="str">
            <v>123*14*96</v>
          </cell>
          <cell r="AA94">
            <v>0.3825</v>
          </cell>
        </row>
        <row r="94">
          <cell r="AC94" t="str">
            <v>弹簧</v>
          </cell>
        </row>
        <row r="94">
          <cell r="AG94">
            <v>0.3825</v>
          </cell>
        </row>
        <row r="94">
          <cell r="AM94" t="str">
            <v>河北外购</v>
          </cell>
          <cell r="AN94" t="str">
            <v>海兴中盛弹簧有限公司</v>
          </cell>
        </row>
        <row r="95">
          <cell r="L95" t="str">
            <v>SHT0010372</v>
          </cell>
          <cell r="M95" t="str">
            <v>SHT0010372</v>
          </cell>
          <cell r="N95" t="str">
            <v>坐垫翻折限位钣金</v>
          </cell>
        </row>
        <row r="95">
          <cell r="P95" t="str">
            <v>B</v>
          </cell>
          <cell r="Q95" t="str">
            <v>ea</v>
          </cell>
        </row>
        <row r="95">
          <cell r="S95" t="str">
            <v>A</v>
          </cell>
          <cell r="T95" t="str">
            <v>SHT0010372</v>
          </cell>
          <cell r="U95" t="str">
            <v>Y</v>
          </cell>
          <cell r="V95" t="str">
            <v>N</v>
          </cell>
          <cell r="W95" t="str">
            <v>冷镦</v>
          </cell>
          <cell r="X95" t="str">
            <v>SAPH440 t=6.0</v>
          </cell>
          <cell r="Y95" t="str">
            <v>——</v>
          </cell>
        </row>
        <row r="95">
          <cell r="AA95">
            <v>0.0278</v>
          </cell>
        </row>
        <row r="95">
          <cell r="AC95" t="str">
            <v>冲压</v>
          </cell>
          <cell r="AD95">
            <v>53</v>
          </cell>
          <cell r="AE95">
            <v>33</v>
          </cell>
          <cell r="AF95">
            <v>6</v>
          </cell>
          <cell r="AG95">
            <v>0.08248284</v>
          </cell>
          <cell r="AH95">
            <v>0.337039801248357</v>
          </cell>
        </row>
        <row r="95">
          <cell r="AM95" t="str">
            <v>河北自制</v>
          </cell>
          <cell r="AN95" t="str">
            <v>霸州市政锦五金制品有限公司</v>
          </cell>
        </row>
        <row r="96">
          <cell r="L96" t="str">
            <v>BFA0010031</v>
          </cell>
          <cell r="M96" t="str">
            <v>BFA0010031</v>
          </cell>
          <cell r="N96" t="str">
            <v>内六角花型盘头螺钉</v>
          </cell>
        </row>
        <row r="96">
          <cell r="P96" t="str">
            <v>B</v>
          </cell>
          <cell r="Q96" t="str">
            <v>ea</v>
          </cell>
        </row>
        <row r="96">
          <cell r="S96" t="str">
            <v>A</v>
          </cell>
          <cell r="T96" t="str">
            <v>BFA0010031</v>
          </cell>
          <cell r="U96" t="str">
            <v>Y</v>
          </cell>
          <cell r="V96" t="str">
            <v>Y</v>
          </cell>
          <cell r="W96" t="str">
            <v>标准件</v>
          </cell>
        </row>
        <row r="96">
          <cell r="AA96">
            <v>0.003</v>
          </cell>
          <cell r="AB96" t="str">
            <v>Fe/Zn12F  镀锌膜厚12um黑色钝化中性盐雾120h(GB/T9799)</v>
          </cell>
        </row>
        <row r="96">
          <cell r="AM96" t="str">
            <v>河北外购</v>
          </cell>
          <cell r="AN96" t="str">
            <v>上锐/北京三浦</v>
          </cell>
        </row>
        <row r="97">
          <cell r="L97" t="str">
            <v>BFA0010032</v>
          </cell>
          <cell r="M97" t="str">
            <v>BFA0010032</v>
          </cell>
          <cell r="N97" t="str">
            <v>大垫圈</v>
          </cell>
          <cell r="O97" t="str">
            <v>GB/T 96.1-2002</v>
          </cell>
          <cell r="P97" t="str">
            <v>B</v>
          </cell>
          <cell r="Q97" t="str">
            <v>ea</v>
          </cell>
        </row>
        <row r="97">
          <cell r="S97" t="str">
            <v>A</v>
          </cell>
          <cell r="T97" t="str">
            <v>BFA0010032</v>
          </cell>
          <cell r="U97" t="str">
            <v>Y</v>
          </cell>
          <cell r="V97" t="str">
            <v>Y</v>
          </cell>
          <cell r="W97" t="str">
            <v>标准件</v>
          </cell>
        </row>
        <row r="97">
          <cell r="Y97" t="str">
            <v>——</v>
          </cell>
        </row>
        <row r="97">
          <cell r="AA97">
            <v>0.001</v>
          </cell>
          <cell r="AB97" t="str">
            <v>Fe/Zn12F  镀锌膜厚12um黑色钝化中性盐雾120h(GB/T9799)</v>
          </cell>
        </row>
        <row r="97">
          <cell r="AM97" t="str">
            <v>河北外购</v>
          </cell>
          <cell r="AN97" t="str">
            <v>上锐/北京三浦</v>
          </cell>
        </row>
        <row r="98">
          <cell r="L98" t="str">
            <v>BSP0010016</v>
          </cell>
          <cell r="M98" t="str">
            <v>BSP0010016</v>
          </cell>
          <cell r="N98" t="str">
            <v>坐垫翻折限位钣金回位簧</v>
          </cell>
        </row>
        <row r="98">
          <cell r="P98" t="str">
            <v>B</v>
          </cell>
          <cell r="Q98" t="str">
            <v>ea</v>
          </cell>
        </row>
        <row r="98">
          <cell r="S98" t="str">
            <v>A</v>
          </cell>
          <cell r="T98" t="str">
            <v>SHT0010423</v>
          </cell>
          <cell r="U98" t="str">
            <v>N</v>
          </cell>
          <cell r="V98" t="str">
            <v>Y</v>
          </cell>
          <cell r="W98" t="str">
            <v>弹簧</v>
          </cell>
          <cell r="X98" t="str">
            <v>65Mn</v>
          </cell>
          <cell r="Y98" t="str">
            <v>——</v>
          </cell>
        </row>
        <row r="98">
          <cell r="AA98">
            <v>0.001</v>
          </cell>
        </row>
        <row r="98">
          <cell r="AC98" t="str">
            <v>弹簧</v>
          </cell>
        </row>
        <row r="98">
          <cell r="AG98">
            <v>0.001</v>
          </cell>
        </row>
        <row r="98">
          <cell r="AM98" t="str">
            <v>河北外购</v>
          </cell>
          <cell r="AN98" t="str">
            <v>海兴中盛弹簧有限公司</v>
          </cell>
        </row>
        <row r="99">
          <cell r="L99" t="str">
            <v>SHT0011030</v>
          </cell>
          <cell r="M99" t="str">
            <v>SHT0011030</v>
          </cell>
          <cell r="N99" t="str">
            <v>副驾驶安全带出口罩壳底座</v>
          </cell>
        </row>
        <row r="99">
          <cell r="P99" t="str">
            <v>B</v>
          </cell>
          <cell r="Q99" t="str">
            <v>ea</v>
          </cell>
        </row>
        <row r="99">
          <cell r="S99" t="str">
            <v>A</v>
          </cell>
          <cell r="T99" t="str">
            <v>SHT0011030</v>
          </cell>
          <cell r="U99" t="str">
            <v>Y</v>
          </cell>
          <cell r="V99" t="str">
            <v>N</v>
          </cell>
          <cell r="W99" t="str">
            <v>塑料件</v>
          </cell>
          <cell r="X99" t="str">
            <v>PC+ABS</v>
          </cell>
          <cell r="Y99" t="str">
            <v>——</v>
          </cell>
          <cell r="Z99" t="str">
            <v>58*163*388</v>
          </cell>
          <cell r="AA99">
            <v>0.148</v>
          </cell>
        </row>
        <row r="99">
          <cell r="AC99" t="str">
            <v>注塑</v>
          </cell>
          <cell r="AD99" t="str">
            <v>4%损耗</v>
          </cell>
        </row>
        <row r="99">
          <cell r="AG99">
            <v>0.15392</v>
          </cell>
          <cell r="AH99">
            <v>0.961538461538461</v>
          </cell>
        </row>
        <row r="99">
          <cell r="AM99" t="str">
            <v>河北自制</v>
          </cell>
          <cell r="AN99" t="str">
            <v>模具在宁波瑞元</v>
          </cell>
        </row>
        <row r="100">
          <cell r="L100" t="str">
            <v>BFA0010037</v>
          </cell>
          <cell r="M100" t="str">
            <v>BFA0010037</v>
          </cell>
          <cell r="N100" t="str">
            <v>内梅花三角牙自攻螺钉</v>
          </cell>
          <cell r="O100" t="str">
            <v>固定安全带出口罩壳底座</v>
          </cell>
          <cell r="P100" t="str">
            <v>C</v>
          </cell>
          <cell r="Q100" t="str">
            <v>ea</v>
          </cell>
        </row>
        <row r="100">
          <cell r="S100" t="str">
            <v>A</v>
          </cell>
          <cell r="T100" t="str">
            <v>BFA0010037</v>
          </cell>
          <cell r="U100" t="str">
            <v>Y</v>
          </cell>
          <cell r="V100" t="str">
            <v>Y</v>
          </cell>
          <cell r="W100" t="str">
            <v>标准件</v>
          </cell>
        </row>
        <row r="100">
          <cell r="AA100">
            <v>0.003</v>
          </cell>
          <cell r="AB100" t="str">
            <v>黑锌</v>
          </cell>
        </row>
        <row r="100">
          <cell r="AM100" t="str">
            <v>河北外购</v>
          </cell>
          <cell r="AN100" t="str">
            <v>上锐/北京三浦</v>
          </cell>
        </row>
        <row r="101">
          <cell r="L101" t="str">
            <v>SHT0010674</v>
          </cell>
          <cell r="M101" t="str">
            <v>SHT0010674</v>
          </cell>
          <cell r="N101" t="str">
            <v>副驾驶安全带出口罩壳</v>
          </cell>
        </row>
        <row r="101">
          <cell r="P101" t="str">
            <v>B</v>
          </cell>
          <cell r="Q101" t="str">
            <v>ea</v>
          </cell>
        </row>
        <row r="101">
          <cell r="S101" t="str">
            <v>A</v>
          </cell>
          <cell r="T101" t="str">
            <v>SHT0010674</v>
          </cell>
          <cell r="U101" t="str">
            <v>Y</v>
          </cell>
          <cell r="V101" t="str">
            <v>N</v>
          </cell>
          <cell r="W101" t="str">
            <v>注塑件</v>
          </cell>
          <cell r="X101" t="str">
            <v>ABS</v>
          </cell>
        </row>
        <row r="101">
          <cell r="AA101">
            <v>0.8</v>
          </cell>
        </row>
        <row r="101">
          <cell r="AC101" t="str">
            <v>注塑</v>
          </cell>
          <cell r="AD101" t="str">
            <v>4%损耗</v>
          </cell>
        </row>
        <row r="101">
          <cell r="AG101">
            <v>0.832</v>
          </cell>
          <cell r="AH101">
            <v>0.961538461538461</v>
          </cell>
        </row>
        <row r="101">
          <cell r="AM101" t="str">
            <v>河北自制</v>
          </cell>
          <cell r="AN101" t="str">
            <v>模具在台州佩雷希</v>
          </cell>
        </row>
        <row r="102">
          <cell r="M102" t="str">
            <v>SHT0011024</v>
          </cell>
          <cell r="N102" t="str">
            <v>副司机座椅座垫总成</v>
          </cell>
        </row>
        <row r="102">
          <cell r="P102" t="str">
            <v>B</v>
          </cell>
          <cell r="Q102" t="str">
            <v>ea</v>
          </cell>
        </row>
        <row r="102">
          <cell r="S102" t="str">
            <v>A</v>
          </cell>
          <cell r="T102" t="str">
            <v>SHT0011024</v>
          </cell>
          <cell r="U102" t="str">
            <v>Y</v>
          </cell>
          <cell r="V102" t="str">
            <v>N</v>
          </cell>
          <cell r="W102" t="str">
            <v>装配总成</v>
          </cell>
          <cell r="X102" t="str">
            <v>ASSY</v>
          </cell>
          <cell r="Y102" t="str">
            <v>——</v>
          </cell>
        </row>
        <row r="102">
          <cell r="AA102">
            <v>3.7184</v>
          </cell>
        </row>
        <row r="102">
          <cell r="AM102" t="str">
            <v>过程虚拟件</v>
          </cell>
          <cell r="AN102" t="str">
            <v>座椅组装车间</v>
          </cell>
        </row>
        <row r="103">
          <cell r="L103" t="str">
            <v>SHT0011025</v>
          </cell>
          <cell r="M103" t="str">
            <v>SHT0011025</v>
          </cell>
          <cell r="N103" t="str">
            <v>副司机座垫护面总成</v>
          </cell>
        </row>
        <row r="103">
          <cell r="P103" t="str">
            <v>B</v>
          </cell>
          <cell r="Q103" t="str">
            <v>ea</v>
          </cell>
        </row>
        <row r="103">
          <cell r="S103" t="str">
            <v>A</v>
          </cell>
          <cell r="T103" t="str">
            <v>SHT0011025</v>
          </cell>
          <cell r="U103" t="str">
            <v>Y</v>
          </cell>
          <cell r="V103" t="str">
            <v>N</v>
          </cell>
          <cell r="W103" t="str">
            <v>分成件</v>
          </cell>
          <cell r="X103" t="str">
            <v>ASSY</v>
          </cell>
          <cell r="Y103" t="str">
            <v>——</v>
          </cell>
          <cell r="Z103" t="str">
            <v>538*519*111</v>
          </cell>
          <cell r="AA103">
            <v>0.4</v>
          </cell>
        </row>
        <row r="103">
          <cell r="AC103" t="str">
            <v>缝纫</v>
          </cell>
        </row>
        <row r="103">
          <cell r="AM103" t="str">
            <v>河北自制</v>
          </cell>
          <cell r="AN103" t="str">
            <v>缝纫车间</v>
          </cell>
        </row>
        <row r="104">
          <cell r="L104" t="str">
            <v>SHT0011026</v>
          </cell>
          <cell r="M104" t="str">
            <v>SHT0011026</v>
          </cell>
          <cell r="N104" t="str">
            <v>副司机座垫泡沫总成</v>
          </cell>
        </row>
        <row r="104">
          <cell r="P104" t="str">
            <v>C</v>
          </cell>
          <cell r="Q104" t="str">
            <v>ea</v>
          </cell>
        </row>
        <row r="104">
          <cell r="S104" t="str">
            <v>A</v>
          </cell>
          <cell r="T104" t="str">
            <v>SHT0011026</v>
          </cell>
          <cell r="U104" t="str">
            <v>Y</v>
          </cell>
          <cell r="V104" t="str">
            <v>N</v>
          </cell>
          <cell r="W104" t="str">
            <v>PUR</v>
          </cell>
          <cell r="X104" t="str">
            <v>ASSY</v>
          </cell>
          <cell r="Y104" t="str">
            <v>——</v>
          </cell>
          <cell r="Z104" t="str">
            <v>538*519*111</v>
          </cell>
          <cell r="AA104">
            <v>0.945</v>
          </cell>
        </row>
        <row r="104">
          <cell r="AC104" t="str">
            <v>发泡</v>
          </cell>
        </row>
        <row r="104">
          <cell r="AM104" t="str">
            <v>河北自制</v>
          </cell>
          <cell r="AN104" t="str">
            <v>发泡车间</v>
          </cell>
        </row>
        <row r="105">
          <cell r="M105" t="str">
            <v>SHT0011027</v>
          </cell>
          <cell r="N105" t="str">
            <v>聚氨酯泡沫</v>
          </cell>
        </row>
        <row r="105">
          <cell r="P105" t="str">
            <v>C</v>
          </cell>
          <cell r="Q105" t="str">
            <v>ea</v>
          </cell>
        </row>
        <row r="105">
          <cell r="S105" t="str">
            <v>A</v>
          </cell>
          <cell r="T105" t="str">
            <v>SHT0011027</v>
          </cell>
          <cell r="U105" t="str">
            <v>Y</v>
          </cell>
          <cell r="V105" t="str">
            <v>N</v>
          </cell>
          <cell r="W105" t="str">
            <v>注塑件</v>
          </cell>
          <cell r="X105" t="str">
            <v>PUV</v>
          </cell>
          <cell r="Y105" t="str">
            <v>——</v>
          </cell>
          <cell r="Z105" t="str">
            <v>538*519*111</v>
          </cell>
          <cell r="AA105">
            <v>0.92</v>
          </cell>
        </row>
        <row r="105">
          <cell r="AG105">
            <v>0.85</v>
          </cell>
        </row>
        <row r="106">
          <cell r="L106" t="str">
            <v>SHT0011028</v>
          </cell>
          <cell r="M106" t="str">
            <v>SHT0011028</v>
          </cell>
          <cell r="N106" t="str">
            <v>座垫泡沫预埋钢丝1</v>
          </cell>
        </row>
        <row r="106">
          <cell r="P106" t="str">
            <v>C</v>
          </cell>
          <cell r="Q106" t="str">
            <v>ea</v>
          </cell>
        </row>
        <row r="106">
          <cell r="S106" t="str">
            <v>A</v>
          </cell>
          <cell r="T106" t="str">
            <v>SHT0011028</v>
          </cell>
          <cell r="U106" t="str">
            <v>Y</v>
          </cell>
          <cell r="V106" t="str">
            <v>N</v>
          </cell>
          <cell r="W106" t="str">
            <v>线材</v>
          </cell>
          <cell r="X106" t="str">
            <v>20# ⌀2.0</v>
          </cell>
          <cell r="Y106" t="str">
            <v>⌀2-GB/T 342
Q235-GB/T 700</v>
          </cell>
          <cell r="Z106" t="str">
            <v>⌀2.0*390</v>
          </cell>
          <cell r="AA106">
            <v>0.009</v>
          </cell>
        </row>
        <row r="106">
          <cell r="AC106" t="str">
            <v>折弯</v>
          </cell>
        </row>
        <row r="106">
          <cell r="AG106">
            <v>0.009</v>
          </cell>
        </row>
        <row r="106">
          <cell r="AM106" t="str">
            <v>河北外购</v>
          </cell>
          <cell r="AN106" t="str">
            <v>海兴中盛弹簧有限公司</v>
          </cell>
        </row>
        <row r="107">
          <cell r="L107" t="str">
            <v>SHT0011693</v>
          </cell>
          <cell r="M107" t="str">
            <v>SHT0011693</v>
          </cell>
          <cell r="N107" t="str">
            <v>坐垫钢丝</v>
          </cell>
        </row>
        <row r="107">
          <cell r="P107" t="str">
            <v>C</v>
          </cell>
          <cell r="Q107" t="str">
            <v>ea</v>
          </cell>
        </row>
        <row r="107">
          <cell r="S107" t="str">
            <v>A</v>
          </cell>
          <cell r="T107" t="str">
            <v>SHT0011693</v>
          </cell>
          <cell r="U107" t="str">
            <v>N</v>
          </cell>
          <cell r="V107" t="str">
            <v>Y</v>
          </cell>
          <cell r="W107" t="str">
            <v>线材</v>
          </cell>
          <cell r="X107" t="str">
            <v>20# ⌀2.0</v>
          </cell>
          <cell r="Y107" t="str">
            <v>⌀2-GB/T 342
Q235-GB/T 700</v>
          </cell>
          <cell r="Z107" t="str">
            <v>⌀2.0*250</v>
          </cell>
          <cell r="AA107">
            <v>0.007</v>
          </cell>
        </row>
        <row r="107">
          <cell r="AC107" t="str">
            <v>折弯</v>
          </cell>
        </row>
        <row r="107">
          <cell r="AG107">
            <v>0.007</v>
          </cell>
        </row>
        <row r="107">
          <cell r="AM107" t="str">
            <v>河北外购</v>
          </cell>
          <cell r="AN107" t="str">
            <v>海兴中盛弹簧有限公司</v>
          </cell>
        </row>
        <row r="108">
          <cell r="L108" t="str">
            <v>SHT0011029</v>
          </cell>
          <cell r="M108" t="str">
            <v>SHT0011029</v>
          </cell>
          <cell r="N108" t="str">
            <v>无纺布</v>
          </cell>
        </row>
        <row r="108">
          <cell r="P108" t="str">
            <v>C</v>
          </cell>
          <cell r="Q108" t="str">
            <v>ea</v>
          </cell>
        </row>
        <row r="108">
          <cell r="S108" t="str">
            <v>A</v>
          </cell>
          <cell r="T108" t="str">
            <v>SHT0011029</v>
          </cell>
          <cell r="U108" t="str">
            <v>Y</v>
          </cell>
          <cell r="V108" t="str">
            <v>N</v>
          </cell>
          <cell r="W108" t="str">
            <v>——</v>
          </cell>
          <cell r="X108" t="str">
            <v>——</v>
          </cell>
        </row>
        <row r="108">
          <cell r="AA108">
            <v>0.03</v>
          </cell>
        </row>
        <row r="108">
          <cell r="AC108" t="str">
            <v>裁剪</v>
          </cell>
          <cell r="AD108">
            <v>600</v>
          </cell>
          <cell r="AE108">
            <v>600</v>
          </cell>
        </row>
        <row r="108">
          <cell r="AM108" t="str">
            <v>河北外购</v>
          </cell>
          <cell r="AN108" t="str">
            <v>辽宁德威纤维制品有限公司</v>
          </cell>
        </row>
        <row r="109">
          <cell r="L109" t="str">
            <v>SHT0002452</v>
          </cell>
        </row>
        <row r="109">
          <cell r="N109" t="str">
            <v>座框骨架总成电泳</v>
          </cell>
        </row>
        <row r="109">
          <cell r="P109" t="str">
            <v>B</v>
          </cell>
          <cell r="Q109" t="str">
            <v>EA</v>
          </cell>
        </row>
        <row r="109">
          <cell r="S109" t="str">
            <v>A</v>
          </cell>
          <cell r="T109" t="str">
            <v>SHT0010689</v>
          </cell>
          <cell r="U109" t="str">
            <v>Y</v>
          </cell>
          <cell r="V109" t="str">
            <v>N</v>
          </cell>
          <cell r="W109" t="str">
            <v>电泳总成</v>
          </cell>
          <cell r="X109" t="str">
            <v>ASSY</v>
          </cell>
        </row>
        <row r="109">
          <cell r="AA109">
            <v>2.7664</v>
          </cell>
        </row>
        <row r="109">
          <cell r="AC109" t="str">
            <v>电泳</v>
          </cell>
        </row>
        <row r="109">
          <cell r="AJ109">
            <v>0.312</v>
          </cell>
        </row>
        <row r="109">
          <cell r="AM109" t="str">
            <v>河北自制</v>
          </cell>
          <cell r="AN109" t="str">
            <v>电泳车间</v>
          </cell>
        </row>
        <row r="110">
          <cell r="L110" t="str">
            <v>SHT0010689</v>
          </cell>
          <cell r="M110" t="str">
            <v>SHT0010689</v>
          </cell>
          <cell r="N110" t="str">
            <v>座框骨架总成</v>
          </cell>
        </row>
        <row r="110">
          <cell r="P110" t="str">
            <v>B</v>
          </cell>
          <cell r="Q110" t="str">
            <v>ea</v>
          </cell>
        </row>
        <row r="110">
          <cell r="S110" t="str">
            <v>A</v>
          </cell>
          <cell r="T110" t="str">
            <v>SHT0010689</v>
          </cell>
          <cell r="U110" t="str">
            <v>Y</v>
          </cell>
          <cell r="V110" t="str">
            <v>N</v>
          </cell>
          <cell r="W110" t="str">
            <v>焊接总成</v>
          </cell>
          <cell r="X110" t="str">
            <v>ASSY</v>
          </cell>
        </row>
        <row r="110">
          <cell r="AA110">
            <v>2.7664</v>
          </cell>
        </row>
        <row r="110">
          <cell r="AC110" t="str">
            <v>焊接</v>
          </cell>
        </row>
        <row r="110">
          <cell r="AI110">
            <v>58</v>
          </cell>
        </row>
        <row r="110">
          <cell r="AM110" t="str">
            <v>河北自制</v>
          </cell>
          <cell r="AN110" t="str">
            <v>焊接车间</v>
          </cell>
        </row>
        <row r="111">
          <cell r="L111" t="str">
            <v>SHT0010690</v>
          </cell>
          <cell r="M111" t="str">
            <v>SHT0010690</v>
          </cell>
          <cell r="N111" t="str">
            <v>座框主管</v>
          </cell>
        </row>
        <row r="111">
          <cell r="P111" t="str">
            <v>B</v>
          </cell>
          <cell r="Q111" t="str">
            <v>ea</v>
          </cell>
        </row>
        <row r="111">
          <cell r="S111" t="str">
            <v>A</v>
          </cell>
          <cell r="T111" t="str">
            <v>SHT0010690</v>
          </cell>
          <cell r="U111" t="str">
            <v>Y</v>
          </cell>
          <cell r="V111" t="str">
            <v>N</v>
          </cell>
          <cell r="W111" t="str">
            <v>管材</v>
          </cell>
          <cell r="X111" t="str">
            <v>QSTE340TM
Φ25*2.0</v>
          </cell>
          <cell r="Y111" t="str">
            <v>2.0-Q/BQB 401   QSTE340TM-Q/BQB 419</v>
          </cell>
        </row>
        <row r="111">
          <cell r="AA111">
            <v>1.3669</v>
          </cell>
        </row>
        <row r="111">
          <cell r="AC111" t="str">
            <v>弯管</v>
          </cell>
          <cell r="AD111">
            <v>1215.37918871252</v>
          </cell>
          <cell r="AE111">
            <v>25</v>
          </cell>
        </row>
        <row r="111">
          <cell r="AG111">
            <v>1.37824</v>
          </cell>
          <cell r="AH111">
            <v>0.991772115161365</v>
          </cell>
        </row>
        <row r="111">
          <cell r="AM111" t="str">
            <v>河北自制</v>
          </cell>
          <cell r="AN111" t="str">
            <v>弯管车间</v>
          </cell>
        </row>
        <row r="112">
          <cell r="L112" t="str">
            <v>SHT0011014</v>
          </cell>
          <cell r="M112" t="str">
            <v>SHT0011014</v>
          </cell>
          <cell r="N112" t="str">
            <v>钢丝焊接总成</v>
          </cell>
        </row>
        <row r="112">
          <cell r="P112" t="str">
            <v>B</v>
          </cell>
          <cell r="Q112" t="str">
            <v>ea</v>
          </cell>
        </row>
        <row r="112">
          <cell r="S112" t="str">
            <v>A</v>
          </cell>
          <cell r="T112" t="str">
            <v>SHT0011014</v>
          </cell>
          <cell r="U112" t="str">
            <v>Y</v>
          </cell>
          <cell r="V112" t="str">
            <v>N</v>
          </cell>
          <cell r="W112" t="str">
            <v>焊接总成</v>
          </cell>
          <cell r="X112" t="str">
            <v>ASSY</v>
          </cell>
        </row>
        <row r="112">
          <cell r="AA112">
            <v>0.5006</v>
          </cell>
        </row>
        <row r="112">
          <cell r="AC112" t="str">
            <v>焊接</v>
          </cell>
        </row>
        <row r="112">
          <cell r="AI112">
            <v>4</v>
          </cell>
        </row>
        <row r="112">
          <cell r="AM112" t="str">
            <v>河北外购</v>
          </cell>
          <cell r="AN112" t="str">
            <v>海兴中盛弹簧有限公司</v>
          </cell>
        </row>
        <row r="113">
          <cell r="M113" t="str">
            <v>SHT0010691</v>
          </cell>
          <cell r="N113" t="str">
            <v>座框纵向钢丝</v>
          </cell>
        </row>
        <row r="113">
          <cell r="P113" t="str">
            <v>B</v>
          </cell>
          <cell r="Q113" t="str">
            <v>ea</v>
          </cell>
        </row>
        <row r="113">
          <cell r="S113" t="str">
            <v>A</v>
          </cell>
          <cell r="T113" t="str">
            <v>SHT0010691</v>
          </cell>
          <cell r="U113" t="str">
            <v>Y</v>
          </cell>
          <cell r="V113" t="str">
            <v>N</v>
          </cell>
          <cell r="W113" t="str">
            <v>线材</v>
          </cell>
          <cell r="X113" t="str">
            <v>Q235</v>
          </cell>
          <cell r="Y113" t="str">
            <v>⌀6-GB/T 342
Q235-GB/T 700</v>
          </cell>
        </row>
        <row r="113">
          <cell r="AA113">
            <v>0.1143</v>
          </cell>
        </row>
        <row r="113">
          <cell r="AC113" t="str">
            <v>折弯</v>
          </cell>
          <cell r="AD113">
            <v>515.096890491212</v>
          </cell>
        </row>
        <row r="113">
          <cell r="AF113">
            <v>6</v>
          </cell>
          <cell r="AG113">
            <v>0.114415175664714</v>
          </cell>
          <cell r="AH113">
            <v>0.998993353250172</v>
          </cell>
        </row>
        <row r="114">
          <cell r="M114" t="str">
            <v>SHT0010692</v>
          </cell>
          <cell r="N114" t="str">
            <v>座框横向钢丝1</v>
          </cell>
        </row>
        <row r="114">
          <cell r="P114" t="str">
            <v>B</v>
          </cell>
          <cell r="Q114" t="str">
            <v>ea</v>
          </cell>
        </row>
        <row r="114">
          <cell r="S114" t="str">
            <v>A</v>
          </cell>
          <cell r="T114" t="str">
            <v>SHT0010692</v>
          </cell>
          <cell r="U114" t="str">
            <v>Y</v>
          </cell>
          <cell r="V114" t="str">
            <v>N</v>
          </cell>
          <cell r="W114" t="str">
            <v>线材</v>
          </cell>
          <cell r="X114" t="str">
            <v>Q235</v>
          </cell>
          <cell r="Y114" t="str">
            <v>⌀6-GB/T 342
Q235-GB/T 700</v>
          </cell>
        </row>
        <row r="114">
          <cell r="AA114">
            <v>0.0751</v>
          </cell>
        </row>
        <row r="114">
          <cell r="AC114" t="str">
            <v>折弯</v>
          </cell>
          <cell r="AD114">
            <v>338.440739071654</v>
          </cell>
        </row>
        <row r="114">
          <cell r="AF114">
            <v>6</v>
          </cell>
          <cell r="AG114">
            <v>0.0751756753492564</v>
          </cell>
          <cell r="AH114">
            <v>0.998993353250172</v>
          </cell>
        </row>
        <row r="115">
          <cell r="M115" t="str">
            <v>SHT0010693</v>
          </cell>
          <cell r="N115" t="str">
            <v>座框横向钢丝2</v>
          </cell>
        </row>
        <row r="115">
          <cell r="P115" t="str">
            <v>B</v>
          </cell>
          <cell r="Q115" t="str">
            <v>ea</v>
          </cell>
        </row>
        <row r="115">
          <cell r="S115" t="str">
            <v>A</v>
          </cell>
          <cell r="T115" t="str">
            <v>SHT0010693</v>
          </cell>
          <cell r="U115" t="str">
            <v>Y</v>
          </cell>
          <cell r="V115" t="str">
            <v>N</v>
          </cell>
          <cell r="W115" t="str">
            <v>线材</v>
          </cell>
          <cell r="X115" t="str">
            <v>Q235</v>
          </cell>
          <cell r="Y115" t="str">
            <v>⌀6-GB/T 342
Q235-GB/T 700</v>
          </cell>
        </row>
        <row r="115">
          <cell r="AA115">
            <v>0.1969</v>
          </cell>
        </row>
        <row r="115">
          <cell r="AC115" t="str">
            <v>折弯</v>
          </cell>
          <cell r="AD115">
            <v>887.336638125282</v>
          </cell>
        </row>
        <row r="115">
          <cell r="AF115">
            <v>6</v>
          </cell>
          <cell r="AG115">
            <v>0.197098408472285</v>
          </cell>
          <cell r="AH115">
            <v>0.998993353250172</v>
          </cell>
        </row>
        <row r="116">
          <cell r="L116" t="str">
            <v>SHT0010694</v>
          </cell>
          <cell r="M116" t="str">
            <v>SHT0010694</v>
          </cell>
          <cell r="N116" t="str">
            <v>座框后横管</v>
          </cell>
        </row>
        <row r="116">
          <cell r="P116" t="str">
            <v>B</v>
          </cell>
          <cell r="Q116" t="str">
            <v>ea</v>
          </cell>
        </row>
        <row r="116">
          <cell r="S116" t="str">
            <v>A</v>
          </cell>
          <cell r="T116" t="str">
            <v>SHT0010694</v>
          </cell>
          <cell r="U116" t="str">
            <v>Y</v>
          </cell>
          <cell r="V116" t="str">
            <v>N</v>
          </cell>
          <cell r="W116" t="str">
            <v>管材</v>
          </cell>
        </row>
        <row r="116">
          <cell r="AA116">
            <v>0.3635</v>
          </cell>
        </row>
        <row r="116">
          <cell r="AC116" t="str">
            <v>切断</v>
          </cell>
          <cell r="AD116">
            <v>330.546737213404</v>
          </cell>
        </row>
        <row r="116">
          <cell r="AF116">
            <v>25</v>
          </cell>
          <cell r="AG116">
            <v>0.37484</v>
          </cell>
          <cell r="AH116">
            <v>0.969747092092626</v>
          </cell>
        </row>
        <row r="116">
          <cell r="AM116" t="str">
            <v>河北自制</v>
          </cell>
          <cell r="AN116" t="str">
            <v>弯管车间</v>
          </cell>
        </row>
        <row r="117">
          <cell r="M117" t="str">
            <v>SHT0010695</v>
          </cell>
          <cell r="N117" t="str">
            <v>左旁侧板焊接总成</v>
          </cell>
        </row>
        <row r="117">
          <cell r="P117" t="str">
            <v>B</v>
          </cell>
          <cell r="Q117" t="str">
            <v>ea</v>
          </cell>
        </row>
        <row r="117">
          <cell r="S117" t="str">
            <v>A</v>
          </cell>
          <cell r="T117" t="str">
            <v>SHT0010695</v>
          </cell>
          <cell r="U117" t="str">
            <v>Y</v>
          </cell>
          <cell r="V117" t="str">
            <v>N</v>
          </cell>
          <cell r="W117" t="str">
            <v>焊接总成</v>
          </cell>
          <cell r="X117" t="str">
            <v>ASSY</v>
          </cell>
        </row>
        <row r="117">
          <cell r="AA117">
            <v>0.2271</v>
          </cell>
        </row>
        <row r="117">
          <cell r="AC117" t="str">
            <v>点焊</v>
          </cell>
        </row>
        <row r="117">
          <cell r="AI117">
            <v>2</v>
          </cell>
        </row>
        <row r="117">
          <cell r="AM117" t="str">
            <v>过程虚拟件</v>
          </cell>
          <cell r="AN117" t="str">
            <v>焊接车间</v>
          </cell>
        </row>
        <row r="118">
          <cell r="L118" t="str">
            <v>SHT0010696</v>
          </cell>
          <cell r="M118" t="str">
            <v>SHT0010696</v>
          </cell>
          <cell r="N118" t="str">
            <v>左旁侧板</v>
          </cell>
        </row>
        <row r="118">
          <cell r="P118" t="str">
            <v>B</v>
          </cell>
          <cell r="Q118" t="str">
            <v>ea</v>
          </cell>
        </row>
        <row r="118">
          <cell r="S118" t="str">
            <v>A</v>
          </cell>
          <cell r="T118" t="str">
            <v>SHT0010695</v>
          </cell>
          <cell r="U118" t="str">
            <v>Y</v>
          </cell>
          <cell r="V118" t="str">
            <v>N</v>
          </cell>
          <cell r="W118" t="str">
            <v>钣金件</v>
          </cell>
          <cell r="X118" t="str">
            <v>SAPH440 t=3.0</v>
          </cell>
        </row>
        <row r="118">
          <cell r="AA118">
            <v>0.2157</v>
          </cell>
        </row>
        <row r="118">
          <cell r="AC118" t="str">
            <v>冲压</v>
          </cell>
          <cell r="AD118">
            <v>161</v>
          </cell>
          <cell r="AE118">
            <v>96</v>
          </cell>
          <cell r="AF118">
            <v>3</v>
          </cell>
          <cell r="AG118">
            <v>0.36445248</v>
          </cell>
          <cell r="AH118">
            <v>0.591846706599445</v>
          </cell>
        </row>
        <row r="118">
          <cell r="AM118" t="str">
            <v>河北自制</v>
          </cell>
          <cell r="AN118" t="str">
            <v>滁州岳众汽车零部件有限公司</v>
          </cell>
        </row>
        <row r="119">
          <cell r="L119" t="str">
            <v>BFA0000518</v>
          </cell>
          <cell r="M119" t="str">
            <v>BFA0000518</v>
          </cell>
          <cell r="N119" t="str">
            <v>焊接方螺母</v>
          </cell>
        </row>
        <row r="119">
          <cell r="P119" t="str">
            <v>B</v>
          </cell>
          <cell r="Q119" t="str">
            <v>ea</v>
          </cell>
        </row>
        <row r="119">
          <cell r="S119" t="str">
            <v>A</v>
          </cell>
          <cell r="T119" t="str">
            <v>BFA0000518</v>
          </cell>
          <cell r="U119" t="str">
            <v>Y</v>
          </cell>
          <cell r="V119" t="str">
            <v>Y</v>
          </cell>
          <cell r="W119" t="str">
            <v>标准件</v>
          </cell>
          <cell r="X119" t="str">
            <v>M8</v>
          </cell>
        </row>
        <row r="119">
          <cell r="Z119" t="str">
            <v>25*32*55</v>
          </cell>
          <cell r="AA119">
            <v>0.0057</v>
          </cell>
          <cell r="AB119" t="str">
            <v>——</v>
          </cell>
        </row>
        <row r="119">
          <cell r="AM119" t="str">
            <v>河北外购</v>
          </cell>
          <cell r="AN119" t="str">
            <v>天津天龙得/苏州苏宁</v>
          </cell>
        </row>
        <row r="120">
          <cell r="M120" t="str">
            <v>SHT0010697</v>
          </cell>
          <cell r="N120" t="str">
            <v>右旁侧板焊接总成</v>
          </cell>
        </row>
        <row r="120">
          <cell r="P120" t="str">
            <v>B</v>
          </cell>
          <cell r="Q120" t="str">
            <v>ea</v>
          </cell>
        </row>
        <row r="120">
          <cell r="S120" t="str">
            <v>A</v>
          </cell>
          <cell r="T120" t="str">
            <v>SHT0010695</v>
          </cell>
          <cell r="U120" t="str">
            <v>Y</v>
          </cell>
          <cell r="V120" t="str">
            <v>N</v>
          </cell>
          <cell r="W120" t="str">
            <v>焊接总成</v>
          </cell>
          <cell r="X120" t="str">
            <v>ASSY</v>
          </cell>
        </row>
        <row r="120">
          <cell r="AA120">
            <v>0.2271</v>
          </cell>
        </row>
        <row r="120">
          <cell r="AC120" t="str">
            <v>点焊</v>
          </cell>
        </row>
        <row r="120">
          <cell r="AI120">
            <v>2</v>
          </cell>
        </row>
        <row r="120">
          <cell r="AM120" t="str">
            <v>过程虚拟件</v>
          </cell>
          <cell r="AN120" t="str">
            <v>焊接车间</v>
          </cell>
        </row>
        <row r="121">
          <cell r="L121" t="str">
            <v>SHT0010698</v>
          </cell>
          <cell r="M121" t="str">
            <v>SHT0010698</v>
          </cell>
          <cell r="N121" t="str">
            <v>右旁侧板</v>
          </cell>
        </row>
        <row r="121">
          <cell r="P121" t="str">
            <v>B</v>
          </cell>
          <cell r="Q121" t="str">
            <v>ea</v>
          </cell>
        </row>
        <row r="121">
          <cell r="S121" t="str">
            <v>A</v>
          </cell>
          <cell r="T121" t="str">
            <v>SHT0010695</v>
          </cell>
          <cell r="U121" t="str">
            <v>Y</v>
          </cell>
          <cell r="V121" t="str">
            <v>N</v>
          </cell>
          <cell r="W121" t="str">
            <v>钣金件</v>
          </cell>
          <cell r="X121" t="str">
            <v>SAPH440 t=3.0</v>
          </cell>
        </row>
        <row r="121">
          <cell r="AA121">
            <v>0.2157</v>
          </cell>
        </row>
        <row r="121">
          <cell r="AC121" t="str">
            <v>冲压</v>
          </cell>
          <cell r="AD121">
            <v>161</v>
          </cell>
          <cell r="AE121">
            <v>96</v>
          </cell>
          <cell r="AF121">
            <v>3</v>
          </cell>
          <cell r="AG121">
            <v>0.36445248</v>
          </cell>
          <cell r="AH121">
            <v>0.591846706599445</v>
          </cell>
        </row>
        <row r="121">
          <cell r="AM121" t="str">
            <v>河北自制</v>
          </cell>
          <cell r="AN121" t="str">
            <v>滁州岳众汽车零部件有限公司</v>
          </cell>
        </row>
        <row r="122">
          <cell r="L122" t="str">
            <v>BFA0000518</v>
          </cell>
          <cell r="M122" t="str">
            <v>BFA0000518</v>
          </cell>
          <cell r="N122" t="str">
            <v>焊接方螺母</v>
          </cell>
        </row>
        <row r="122">
          <cell r="P122" t="str">
            <v>B</v>
          </cell>
          <cell r="Q122" t="str">
            <v>ea</v>
          </cell>
        </row>
        <row r="122">
          <cell r="S122" t="str">
            <v>A</v>
          </cell>
          <cell r="T122" t="str">
            <v>BFA0000518</v>
          </cell>
          <cell r="U122" t="str">
            <v>Y</v>
          </cell>
          <cell r="V122" t="str">
            <v>Y</v>
          </cell>
          <cell r="W122" t="str">
            <v>标准件</v>
          </cell>
          <cell r="X122" t="str">
            <v>M8</v>
          </cell>
        </row>
        <row r="122">
          <cell r="Z122" t="str">
            <v>25*32*55</v>
          </cell>
          <cell r="AA122">
            <v>0.0057</v>
          </cell>
          <cell r="AB122" t="str">
            <v>——</v>
          </cell>
        </row>
        <row r="122">
          <cell r="AM122" t="str">
            <v>河北外购</v>
          </cell>
          <cell r="AN122" t="str">
            <v>天津天龙得/苏州苏宁</v>
          </cell>
        </row>
        <row r="123">
          <cell r="L123" t="str">
            <v>SHT0010699</v>
          </cell>
          <cell r="M123" t="str">
            <v>SHT0010699</v>
          </cell>
          <cell r="N123" t="str">
            <v>橡胶垫安装支架</v>
          </cell>
        </row>
        <row r="123">
          <cell r="P123" t="str">
            <v>C</v>
          </cell>
          <cell r="Q123" t="str">
            <v>ea</v>
          </cell>
        </row>
        <row r="123">
          <cell r="S123" t="str">
            <v>A</v>
          </cell>
          <cell r="T123" t="str">
            <v>SHT0010699</v>
          </cell>
          <cell r="U123" t="str">
            <v>Y</v>
          </cell>
          <cell r="V123" t="str">
            <v>N</v>
          </cell>
          <cell r="W123" t="str">
            <v>钣金件</v>
          </cell>
          <cell r="X123" t="str">
            <v>SAPH440 t=3.0</v>
          </cell>
        </row>
        <row r="123">
          <cell r="AA123">
            <v>0.0406</v>
          </cell>
        </row>
        <row r="123">
          <cell r="AC123" t="str">
            <v>冲压</v>
          </cell>
          <cell r="AD123">
            <v>88</v>
          </cell>
          <cell r="AE123">
            <v>43</v>
          </cell>
          <cell r="AF123">
            <v>3</v>
          </cell>
          <cell r="AG123">
            <v>0.08922672</v>
          </cell>
          <cell r="AH123">
            <v>0.455020648523223</v>
          </cell>
        </row>
        <row r="123">
          <cell r="AM123" t="str">
            <v>河北外购</v>
          </cell>
          <cell r="AN123" t="str">
            <v>黄骅市再兴汽车配件有限公司</v>
          </cell>
        </row>
        <row r="124">
          <cell r="L124" t="str">
            <v>SHT0014101</v>
          </cell>
          <cell r="M124" t="str">
            <v>SHT0014101</v>
          </cell>
          <cell r="N124" t="str">
            <v>垫片</v>
          </cell>
        </row>
        <row r="124">
          <cell r="P124" t="str">
            <v>C</v>
          </cell>
          <cell r="Q124" t="str">
            <v>ea</v>
          </cell>
        </row>
        <row r="124">
          <cell r="S124" t="str">
            <v>A</v>
          </cell>
          <cell r="T124" t="str">
            <v>SHT0014101</v>
          </cell>
          <cell r="U124" t="str">
            <v>Y</v>
          </cell>
          <cell r="V124" t="str">
            <v>N</v>
          </cell>
          <cell r="W124" t="str">
            <v>注塑件</v>
          </cell>
          <cell r="X124" t="str">
            <v>ABS</v>
          </cell>
        </row>
        <row r="124">
          <cell r="AA124">
            <v>0.003</v>
          </cell>
        </row>
        <row r="124">
          <cell r="AM124" t="str">
            <v>河北外购</v>
          </cell>
        </row>
        <row r="125">
          <cell r="L125" t="str">
            <v>BFA0000292</v>
          </cell>
          <cell r="M125" t="str">
            <v>BFA0000292</v>
          </cell>
          <cell r="N125" t="str">
            <v>十字槽沉头自攻钉-C型</v>
          </cell>
        </row>
        <row r="125">
          <cell r="P125" t="str">
            <v>C</v>
          </cell>
          <cell r="Q125" t="str">
            <v>ea</v>
          </cell>
        </row>
        <row r="125">
          <cell r="S125" t="str">
            <v>A</v>
          </cell>
          <cell r="T125" t="str">
            <v>BFA0000292</v>
          </cell>
          <cell r="U125" t="str">
            <v>Y</v>
          </cell>
          <cell r="V125" t="str">
            <v>Y</v>
          </cell>
          <cell r="W125" t="str">
            <v>标准件</v>
          </cell>
        </row>
        <row r="125">
          <cell r="Y125" t="str">
            <v>Q2744213</v>
          </cell>
        </row>
        <row r="125">
          <cell r="AA125">
            <v>0.005</v>
          </cell>
        </row>
        <row r="125">
          <cell r="AM125" t="str">
            <v>河北外购</v>
          </cell>
          <cell r="AN125" t="str">
            <v>天津天龙得/苏州苏宁</v>
          </cell>
        </row>
        <row r="126">
          <cell r="L126" t="str">
            <v>BFA0010070</v>
          </cell>
          <cell r="M126" t="str">
            <v>BFA0010070</v>
          </cell>
          <cell r="N126" t="str">
            <v>橡胶垫固定垫片</v>
          </cell>
        </row>
        <row r="126">
          <cell r="P126" t="str">
            <v>C</v>
          </cell>
          <cell r="Q126" t="str">
            <v>ea</v>
          </cell>
        </row>
        <row r="126">
          <cell r="S126" t="str">
            <v>A</v>
          </cell>
          <cell r="T126" t="str">
            <v>BFA0010070</v>
          </cell>
          <cell r="U126" t="str">
            <v>Y</v>
          </cell>
          <cell r="V126" t="str">
            <v>Y</v>
          </cell>
          <cell r="W126" t="str">
            <v>标准件</v>
          </cell>
        </row>
        <row r="126">
          <cell r="AA126">
            <v>0.005</v>
          </cell>
        </row>
        <row r="126">
          <cell r="AM126" t="str">
            <v>河北外购</v>
          </cell>
        </row>
        <row r="127">
          <cell r="L127" t="str">
            <v>SHT0002453</v>
          </cell>
        </row>
        <row r="127">
          <cell r="N127" t="str">
            <v>H6副司机底座焊接总成电泳</v>
          </cell>
        </row>
        <row r="127">
          <cell r="P127" t="str">
            <v>B</v>
          </cell>
          <cell r="Q127" t="str">
            <v>EA</v>
          </cell>
        </row>
        <row r="127">
          <cell r="S127" t="str">
            <v>A</v>
          </cell>
          <cell r="T127" t="str">
            <v>SHT0010427</v>
          </cell>
          <cell r="U127" t="str">
            <v>Y</v>
          </cell>
          <cell r="V127" t="str">
            <v>N</v>
          </cell>
          <cell r="W127" t="str">
            <v>电泳总成</v>
          </cell>
          <cell r="X127" t="str">
            <v>ASSY</v>
          </cell>
        </row>
        <row r="127">
          <cell r="AA127">
            <v>7.0697</v>
          </cell>
          <cell r="AB127" t="str">
            <v>电泳（ED)</v>
          </cell>
          <cell r="AC127" t="str">
            <v>电泳</v>
          </cell>
        </row>
        <row r="127">
          <cell r="AJ127">
            <v>0.638</v>
          </cell>
        </row>
        <row r="127">
          <cell r="AM127" t="str">
            <v>河北自制</v>
          </cell>
          <cell r="AN127" t="str">
            <v>电泳车间</v>
          </cell>
        </row>
        <row r="128">
          <cell r="L128" t="str">
            <v>SHT0010427</v>
          </cell>
          <cell r="M128" t="str">
            <v>SHT0010427</v>
          </cell>
          <cell r="N128" t="str">
            <v>H6副司机底座焊接总成</v>
          </cell>
        </row>
        <row r="128">
          <cell r="P128" t="str">
            <v>B</v>
          </cell>
          <cell r="Q128" t="str">
            <v>ea</v>
          </cell>
        </row>
        <row r="128">
          <cell r="S128" t="str">
            <v>A</v>
          </cell>
          <cell r="T128" t="str">
            <v>SHT0010427</v>
          </cell>
          <cell r="U128" t="str">
            <v>Y</v>
          </cell>
          <cell r="V128" t="str">
            <v>N</v>
          </cell>
          <cell r="W128" t="str">
            <v>焊接总成</v>
          </cell>
          <cell r="X128" t="str">
            <v>ASSY</v>
          </cell>
        </row>
        <row r="128">
          <cell r="AA128">
            <v>7.0697</v>
          </cell>
        </row>
        <row r="128">
          <cell r="AM128" t="str">
            <v>河北自制</v>
          </cell>
          <cell r="AN128" t="str">
            <v>焊接车间</v>
          </cell>
        </row>
        <row r="129">
          <cell r="M129" t="str">
            <v>SHT0010429</v>
          </cell>
          <cell r="N129" t="str">
            <v>左侧立板焊接总成</v>
          </cell>
        </row>
        <row r="129">
          <cell r="P129" t="str">
            <v>B</v>
          </cell>
          <cell r="Q129" t="str">
            <v>ea</v>
          </cell>
        </row>
        <row r="129">
          <cell r="T129" t="str">
            <v>SHT0010429</v>
          </cell>
          <cell r="U129" t="str">
            <v>Y</v>
          </cell>
          <cell r="V129" t="str">
            <v>N</v>
          </cell>
          <cell r="W129" t="str">
            <v>焊接总成</v>
          </cell>
          <cell r="X129" t="str">
            <v>ASSY</v>
          </cell>
        </row>
        <row r="129">
          <cell r="AA129">
            <v>1.794</v>
          </cell>
        </row>
        <row r="129">
          <cell r="AM129" t="str">
            <v>过程虚拟件</v>
          </cell>
          <cell r="AN129" t="str">
            <v>焊接车间</v>
          </cell>
        </row>
        <row r="130">
          <cell r="L130" t="str">
            <v>SHT0010392</v>
          </cell>
          <cell r="M130" t="str">
            <v>SHT0010392</v>
          </cell>
          <cell r="N130" t="str">
            <v>H6左侧立板</v>
          </cell>
        </row>
        <row r="130">
          <cell r="P130" t="str">
            <v>B</v>
          </cell>
          <cell r="Q130" t="str">
            <v>ea</v>
          </cell>
        </row>
        <row r="130">
          <cell r="S130" t="str">
            <v>A</v>
          </cell>
          <cell r="T130" t="str">
            <v>SHT0010429</v>
          </cell>
          <cell r="U130" t="str">
            <v>Y</v>
          </cell>
          <cell r="V130" t="str">
            <v>N</v>
          </cell>
          <cell r="W130" t="str">
            <v>钣金件</v>
          </cell>
          <cell r="X130" t="str">
            <v>SAPH590 t=2.0</v>
          </cell>
        </row>
        <row r="130">
          <cell r="AA130">
            <v>1.388</v>
          </cell>
        </row>
        <row r="130">
          <cell r="AC130" t="str">
            <v>冲压</v>
          </cell>
          <cell r="AD130">
            <v>370</v>
          </cell>
          <cell r="AE130">
            <v>340</v>
          </cell>
          <cell r="AF130">
            <v>2</v>
          </cell>
          <cell r="AG130">
            <v>1.977576</v>
          </cell>
          <cell r="AH130">
            <v>0.701869359255978</v>
          </cell>
        </row>
        <row r="130">
          <cell r="AM130" t="str">
            <v>河北自制</v>
          </cell>
          <cell r="AN130" t="str">
            <v>苏州市荣威模具有限公司</v>
          </cell>
        </row>
        <row r="131">
          <cell r="M131" t="str">
            <v>SHT0014166</v>
          </cell>
          <cell r="N131" t="str">
            <v>左侧立板加强板焊接总成</v>
          </cell>
        </row>
        <row r="131">
          <cell r="P131" t="str">
            <v>B</v>
          </cell>
          <cell r="Q131" t="str">
            <v>ea</v>
          </cell>
        </row>
        <row r="131">
          <cell r="S131" t="str">
            <v>A</v>
          </cell>
          <cell r="T131" t="str">
            <v>SHT0014166</v>
          </cell>
          <cell r="U131" t="str">
            <v>Y</v>
          </cell>
          <cell r="V131" t="str">
            <v>N</v>
          </cell>
          <cell r="W131" t="str">
            <v>焊接总成</v>
          </cell>
          <cell r="X131" t="str">
            <v>ASSY</v>
          </cell>
        </row>
        <row r="131">
          <cell r="AA131">
            <v>0.406</v>
          </cell>
        </row>
        <row r="132">
          <cell r="L132" t="str">
            <v>SHT0014099</v>
          </cell>
          <cell r="M132" t="str">
            <v>SHT0014099</v>
          </cell>
          <cell r="N132" t="str">
            <v>左侧立板加强板</v>
          </cell>
        </row>
        <row r="132">
          <cell r="P132" t="str">
            <v>B</v>
          </cell>
          <cell r="Q132" t="str">
            <v>ea</v>
          </cell>
        </row>
        <row r="132">
          <cell r="S132" t="str">
            <v>A</v>
          </cell>
          <cell r="T132" t="str">
            <v>SHT0014099</v>
          </cell>
          <cell r="U132" t="str">
            <v>Y</v>
          </cell>
          <cell r="V132" t="str">
            <v>N</v>
          </cell>
          <cell r="W132" t="str">
            <v>钣金件</v>
          </cell>
          <cell r="X132" t="str">
            <v>SAPH590 t=2.0</v>
          </cell>
        </row>
        <row r="132">
          <cell r="AA132">
            <v>0.384</v>
          </cell>
        </row>
        <row r="132">
          <cell r="AM132" t="str">
            <v>河北外购</v>
          </cell>
          <cell r="AN132" t="str">
            <v>泊头捷润</v>
          </cell>
        </row>
        <row r="133">
          <cell r="L133" t="str">
            <v>BFA0000087</v>
          </cell>
          <cell r="M133" t="str">
            <v>BFA0000087</v>
          </cell>
          <cell r="N133" t="str">
            <v>焊接方螺母</v>
          </cell>
        </row>
        <row r="133">
          <cell r="P133" t="str">
            <v>B</v>
          </cell>
          <cell r="Q133" t="str">
            <v>ea</v>
          </cell>
        </row>
        <row r="133">
          <cell r="S133" t="str">
            <v>A</v>
          </cell>
          <cell r="T133" t="str">
            <v>BFA0000087</v>
          </cell>
          <cell r="U133" t="str">
            <v>Y</v>
          </cell>
          <cell r="V133" t="str">
            <v>N</v>
          </cell>
          <cell r="W133" t="str">
            <v>标准件</v>
          </cell>
          <cell r="X133" t="str">
            <v>M10</v>
          </cell>
        </row>
        <row r="133">
          <cell r="AA133">
            <v>0.011</v>
          </cell>
        </row>
        <row r="133">
          <cell r="AM133" t="str">
            <v>河北外购</v>
          </cell>
          <cell r="AN133" t="str">
            <v>北京三浦/上锐/苏州苏宁</v>
          </cell>
        </row>
        <row r="134">
          <cell r="M134" t="str">
            <v>SHT0010428</v>
          </cell>
          <cell r="N134" t="str">
            <v>右侧立板焊接总成</v>
          </cell>
        </row>
        <row r="134">
          <cell r="P134" t="str">
            <v>B</v>
          </cell>
        </row>
        <row r="134">
          <cell r="T134" t="str">
            <v>SHT0010428</v>
          </cell>
          <cell r="U134" t="str">
            <v>Y</v>
          </cell>
          <cell r="V134" t="str">
            <v>N</v>
          </cell>
          <cell r="W134" t="str">
            <v>焊接总成</v>
          </cell>
          <cell r="X134" t="str">
            <v>SAPH590 t=2.0</v>
          </cell>
        </row>
        <row r="134">
          <cell r="AA134">
            <v>1.794</v>
          </cell>
        </row>
        <row r="134">
          <cell r="AM134" t="str">
            <v>过程虚拟件</v>
          </cell>
          <cell r="AN134" t="str">
            <v>焊接车间</v>
          </cell>
        </row>
        <row r="135">
          <cell r="L135" t="str">
            <v>SHT0010391</v>
          </cell>
          <cell r="M135" t="str">
            <v>SHT0010391</v>
          </cell>
          <cell r="N135" t="str">
            <v>H6右侧立板</v>
          </cell>
        </row>
        <row r="135">
          <cell r="P135" t="str">
            <v>B</v>
          </cell>
          <cell r="Q135" t="str">
            <v>ea</v>
          </cell>
        </row>
        <row r="135">
          <cell r="S135" t="str">
            <v>A</v>
          </cell>
          <cell r="T135" t="str">
            <v>SHT0010429</v>
          </cell>
          <cell r="U135" t="str">
            <v>Y</v>
          </cell>
          <cell r="V135" t="str">
            <v>N</v>
          </cell>
          <cell r="W135" t="str">
            <v>钣金件</v>
          </cell>
          <cell r="X135" t="str">
            <v>SAPH590 t=2.0</v>
          </cell>
        </row>
        <row r="135">
          <cell r="AA135">
            <v>1.388</v>
          </cell>
        </row>
        <row r="135">
          <cell r="AC135" t="str">
            <v>冲压</v>
          </cell>
          <cell r="AD135">
            <v>370</v>
          </cell>
          <cell r="AE135">
            <v>340</v>
          </cell>
          <cell r="AF135">
            <v>2</v>
          </cell>
          <cell r="AG135">
            <v>1.977576</v>
          </cell>
          <cell r="AH135">
            <v>0.701869359255978</v>
          </cell>
        </row>
        <row r="135">
          <cell r="AM135" t="str">
            <v>河北自制</v>
          </cell>
          <cell r="AN135" t="str">
            <v>苏州市荣威模具有限公司</v>
          </cell>
        </row>
        <row r="136">
          <cell r="M136" t="str">
            <v>SHT0014167</v>
          </cell>
          <cell r="N136" t="str">
            <v>右侧立板加强板焊接总成</v>
          </cell>
        </row>
        <row r="136">
          <cell r="P136" t="str">
            <v>B</v>
          </cell>
          <cell r="Q136" t="str">
            <v>ea</v>
          </cell>
        </row>
        <row r="136">
          <cell r="S136" t="str">
            <v>A</v>
          </cell>
          <cell r="T136" t="str">
            <v>SHT0014167</v>
          </cell>
          <cell r="U136" t="str">
            <v>Y</v>
          </cell>
          <cell r="V136" t="str">
            <v>N</v>
          </cell>
          <cell r="W136" t="str">
            <v>焊接总成</v>
          </cell>
          <cell r="X136" t="str">
            <v>ASSY</v>
          </cell>
        </row>
        <row r="136">
          <cell r="AA136">
            <v>0.406</v>
          </cell>
        </row>
        <row r="137">
          <cell r="L137" t="str">
            <v>SHT0014100</v>
          </cell>
          <cell r="M137" t="str">
            <v>SHT0014100</v>
          </cell>
          <cell r="N137" t="str">
            <v>右侧立板加强板</v>
          </cell>
        </row>
        <row r="137">
          <cell r="P137" t="str">
            <v>B</v>
          </cell>
          <cell r="Q137" t="str">
            <v>ea</v>
          </cell>
        </row>
        <row r="137">
          <cell r="S137" t="str">
            <v>A</v>
          </cell>
          <cell r="T137" t="str">
            <v>SHT0014100</v>
          </cell>
          <cell r="U137" t="str">
            <v>Y</v>
          </cell>
          <cell r="V137" t="str">
            <v>N</v>
          </cell>
          <cell r="W137" t="str">
            <v>钣金件</v>
          </cell>
          <cell r="X137" t="str">
            <v>SAPH590 t=2.0</v>
          </cell>
        </row>
        <row r="137">
          <cell r="AA137">
            <v>0.384</v>
          </cell>
        </row>
        <row r="137">
          <cell r="AM137" t="str">
            <v>河北外购</v>
          </cell>
          <cell r="AN137" t="str">
            <v>泊头捷润</v>
          </cell>
        </row>
        <row r="138">
          <cell r="L138" t="str">
            <v>BFA0000087</v>
          </cell>
          <cell r="M138" t="str">
            <v>BFA0000087</v>
          </cell>
          <cell r="N138" t="str">
            <v>焊接方螺母</v>
          </cell>
        </row>
        <row r="138">
          <cell r="P138" t="str">
            <v>B</v>
          </cell>
          <cell r="Q138" t="str">
            <v>ea</v>
          </cell>
        </row>
        <row r="138">
          <cell r="S138" t="str">
            <v>A</v>
          </cell>
          <cell r="T138" t="str">
            <v>BFA0000087</v>
          </cell>
          <cell r="U138" t="str">
            <v>Y</v>
          </cell>
          <cell r="V138" t="str">
            <v>Y</v>
          </cell>
          <cell r="W138" t="str">
            <v>标准件</v>
          </cell>
          <cell r="X138" t="str">
            <v>M10</v>
          </cell>
        </row>
        <row r="138">
          <cell r="AA138">
            <v>0.011</v>
          </cell>
        </row>
        <row r="138">
          <cell r="AM138" t="str">
            <v>河北外购</v>
          </cell>
          <cell r="AN138" t="str">
            <v>北京三浦/上锐/苏州苏宁</v>
          </cell>
        </row>
        <row r="139">
          <cell r="L139" t="str">
            <v>SHT0014098</v>
          </cell>
          <cell r="M139" t="str">
            <v>SHT0014098</v>
          </cell>
          <cell r="N139" t="str">
            <v>底座上连接方管2</v>
          </cell>
        </row>
        <row r="139">
          <cell r="P139" t="str">
            <v>B</v>
          </cell>
          <cell r="Q139" t="str">
            <v>ea</v>
          </cell>
        </row>
        <row r="139">
          <cell r="T139" t="str">
            <v>SHT0014098</v>
          </cell>
          <cell r="U139" t="str">
            <v>Y</v>
          </cell>
          <cell r="V139" t="str">
            <v>Y</v>
          </cell>
          <cell r="W139" t="str">
            <v>管材</v>
          </cell>
          <cell r="X139" t="str">
            <v>方管
40X20X2 Q235</v>
          </cell>
        </row>
        <row r="139">
          <cell r="AA139">
            <v>0.675</v>
          </cell>
        </row>
        <row r="139">
          <cell r="AC139" t="str">
            <v>切断</v>
          </cell>
          <cell r="AD139">
            <v>366</v>
          </cell>
          <cell r="AE139">
            <v>20</v>
          </cell>
          <cell r="AF139">
            <v>40</v>
          </cell>
          <cell r="AG139">
            <v>0.613782</v>
          </cell>
          <cell r="AH139">
            <v>1.09973899527845</v>
          </cell>
        </row>
        <row r="139">
          <cell r="AM139" t="str">
            <v>河北自制</v>
          </cell>
          <cell r="AN139" t="str">
            <v>弯管车间</v>
          </cell>
        </row>
        <row r="140">
          <cell r="L140" t="str">
            <v>SHT0010393</v>
          </cell>
          <cell r="M140" t="str">
            <v>SHT0010393</v>
          </cell>
          <cell r="N140" t="str">
            <v>H6前下支撑板</v>
          </cell>
        </row>
        <row r="140">
          <cell r="P140" t="str">
            <v>B</v>
          </cell>
          <cell r="Q140" t="str">
            <v>ea</v>
          </cell>
        </row>
        <row r="140">
          <cell r="S140" t="str">
            <v>A</v>
          </cell>
          <cell r="T140" t="str">
            <v>SHT0010393</v>
          </cell>
          <cell r="U140" t="str">
            <v>Y</v>
          </cell>
          <cell r="V140" t="str">
            <v>N</v>
          </cell>
          <cell r="W140" t="str">
            <v>钣金件</v>
          </cell>
          <cell r="X140" t="str">
            <v>SAPH440 t=2.5</v>
          </cell>
        </row>
        <row r="140">
          <cell r="Z140" t="str">
            <v>294*71*50</v>
          </cell>
          <cell r="AA140">
            <v>0.7556</v>
          </cell>
        </row>
        <row r="140">
          <cell r="AC140" t="str">
            <v>冲压</v>
          </cell>
          <cell r="AD140">
            <v>302</v>
          </cell>
          <cell r="AE140">
            <v>153</v>
          </cell>
          <cell r="AF140">
            <v>2.5</v>
          </cell>
          <cell r="AG140">
            <v>0.9079479</v>
          </cell>
          <cell r="AH140">
            <v>0.832206341355049</v>
          </cell>
        </row>
        <row r="140">
          <cell r="AM140" t="str">
            <v>河北自制</v>
          </cell>
          <cell r="AN140" t="str">
            <v>苏州市荣威模具有限公司</v>
          </cell>
        </row>
        <row r="141">
          <cell r="L141" t="str">
            <v>SHT0010394</v>
          </cell>
          <cell r="M141" t="str">
            <v>SHT0010394</v>
          </cell>
          <cell r="N141" t="str">
            <v>H6后下支撑板</v>
          </cell>
        </row>
        <row r="141">
          <cell r="P141" t="str">
            <v>B</v>
          </cell>
          <cell r="Q141" t="str">
            <v>ea</v>
          </cell>
        </row>
        <row r="141">
          <cell r="S141" t="str">
            <v>A</v>
          </cell>
          <cell r="T141" t="str">
            <v>SHT0010394</v>
          </cell>
          <cell r="U141" t="str">
            <v>Y</v>
          </cell>
          <cell r="V141" t="str">
            <v>N</v>
          </cell>
          <cell r="W141" t="str">
            <v>钣金件</v>
          </cell>
          <cell r="X141" t="str">
            <v>SAPH440 t=2.5</v>
          </cell>
        </row>
        <row r="141">
          <cell r="Z141" t="str">
            <v>294*83*48</v>
          </cell>
          <cell r="AA141">
            <v>0.8231</v>
          </cell>
          <cell r="AB141" t="str">
            <v>——</v>
          </cell>
          <cell r="AC141" t="str">
            <v>冲压</v>
          </cell>
          <cell r="AD141">
            <v>304</v>
          </cell>
          <cell r="AE141">
            <v>169</v>
          </cell>
          <cell r="AF141">
            <v>2.5</v>
          </cell>
          <cell r="AG141">
            <v>1.0095384</v>
          </cell>
          <cell r="AH141">
            <v>0.815323121933747</v>
          </cell>
        </row>
        <row r="141">
          <cell r="AM141" t="str">
            <v>河北自制</v>
          </cell>
          <cell r="AN141" t="str">
            <v>苏州市荣威模具有限公司</v>
          </cell>
        </row>
        <row r="142">
          <cell r="M142" t="str">
            <v>SHT0010430</v>
          </cell>
          <cell r="N142" t="str">
            <v>H6副驾安全带固定钣焊接总成</v>
          </cell>
        </row>
        <row r="142">
          <cell r="P142" t="str">
            <v>A</v>
          </cell>
          <cell r="Q142" t="str">
            <v>ea</v>
          </cell>
        </row>
        <row r="142">
          <cell r="S142" t="str">
            <v>A</v>
          </cell>
          <cell r="T142" t="str">
            <v>SHT0010430</v>
          </cell>
          <cell r="U142" t="str">
            <v>Y</v>
          </cell>
          <cell r="V142" t="str">
            <v>N</v>
          </cell>
          <cell r="W142" t="str">
            <v>焊接总成</v>
          </cell>
          <cell r="X142" t="str">
            <v>ASSY</v>
          </cell>
        </row>
        <row r="142">
          <cell r="Z142" t="str">
            <v>324*60*20</v>
          </cell>
          <cell r="AA142">
            <v>0.6396</v>
          </cell>
        </row>
        <row r="142">
          <cell r="AC142" t="str">
            <v>点焊</v>
          </cell>
        </row>
        <row r="142">
          <cell r="AI142">
            <v>1</v>
          </cell>
        </row>
        <row r="142">
          <cell r="AM142" t="str">
            <v>过程虚拟件</v>
          </cell>
          <cell r="AN142" t="str">
            <v>焊接车间</v>
          </cell>
        </row>
        <row r="143">
          <cell r="L143" t="str">
            <v>SHT0010395</v>
          </cell>
          <cell r="M143" t="str">
            <v>SHT0010395</v>
          </cell>
          <cell r="N143" t="str">
            <v>H6副驾安全带固定钣金</v>
          </cell>
        </row>
        <row r="143">
          <cell r="P143" t="str">
            <v>A</v>
          </cell>
          <cell r="Q143" t="str">
            <v>ea</v>
          </cell>
        </row>
        <row r="143">
          <cell r="S143" t="str">
            <v>A</v>
          </cell>
          <cell r="T143" t="str">
            <v>SHT0010430</v>
          </cell>
          <cell r="U143" t="str">
            <v>Y</v>
          </cell>
          <cell r="V143" t="str">
            <v>N</v>
          </cell>
          <cell r="W143" t="str">
            <v>钣金件</v>
          </cell>
          <cell r="X143" t="str">
            <v>SAPH440 t=3.0</v>
          </cell>
        </row>
        <row r="143">
          <cell r="Z143" t="str">
            <v>324*60*20</v>
          </cell>
          <cell r="AA143">
            <v>0.629</v>
          </cell>
        </row>
        <row r="143">
          <cell r="AC143" t="str">
            <v>冲压</v>
          </cell>
          <cell r="AD143">
            <v>373</v>
          </cell>
          <cell r="AE143">
            <v>88</v>
          </cell>
          <cell r="AF143">
            <v>3</v>
          </cell>
          <cell r="AG143">
            <v>0.77398992</v>
          </cell>
          <cell r="AH143">
            <v>0.812672082344432</v>
          </cell>
        </row>
        <row r="143">
          <cell r="AM143" t="str">
            <v>河北自制</v>
          </cell>
          <cell r="AN143" t="str">
            <v>滁州岳众汽车零部件有限公司</v>
          </cell>
        </row>
        <row r="144">
          <cell r="L144" t="str">
            <v>BFA0000400</v>
          </cell>
          <cell r="M144" t="str">
            <v>BFA0000400</v>
          </cell>
          <cell r="N144" t="str">
            <v>汽车安全带用焊接螺母</v>
          </cell>
        </row>
        <row r="144">
          <cell r="P144" t="str">
            <v>A</v>
          </cell>
          <cell r="Q144" t="str">
            <v>ea</v>
          </cell>
        </row>
        <row r="144">
          <cell r="S144" t="str">
            <v>A</v>
          </cell>
          <cell r="T144" t="str">
            <v>BFA0000400</v>
          </cell>
          <cell r="U144" t="str">
            <v>Y</v>
          </cell>
          <cell r="V144" t="str">
            <v>Y</v>
          </cell>
          <cell r="W144" t="str">
            <v>标准件</v>
          </cell>
        </row>
        <row r="144">
          <cell r="Y144" t="str">
            <v>——</v>
          </cell>
          <cell r="Z144" t="str">
            <v>17*17*9</v>
          </cell>
          <cell r="AA144">
            <v>0.0106</v>
          </cell>
        </row>
        <row r="144">
          <cell r="AM144" t="str">
            <v>河北外购</v>
          </cell>
          <cell r="AN144" t="str">
            <v>北京三浦/上锐/苏州苏宁</v>
          </cell>
        </row>
        <row r="145">
          <cell r="L145" t="str">
            <v>SHT0010928</v>
          </cell>
          <cell r="M145" t="str">
            <v>SHT0010928</v>
          </cell>
          <cell r="N145" t="str">
            <v>H6底座上连接方管</v>
          </cell>
        </row>
        <row r="145">
          <cell r="P145" t="str">
            <v>C</v>
          </cell>
          <cell r="Q145" t="str">
            <v>ea</v>
          </cell>
        </row>
        <row r="145">
          <cell r="S145" t="str">
            <v>A</v>
          </cell>
          <cell r="T145" t="str">
            <v>SHT0010431</v>
          </cell>
          <cell r="U145" t="str">
            <v>Y</v>
          </cell>
          <cell r="V145" t="str">
            <v>N</v>
          </cell>
          <cell r="W145" t="str">
            <v>管材</v>
          </cell>
          <cell r="X145" t="str">
            <v>方管
40X20X2 Q235</v>
          </cell>
        </row>
        <row r="145">
          <cell r="AA145">
            <v>0.5884</v>
          </cell>
        </row>
        <row r="145">
          <cell r="AC145" t="str">
            <v>切断</v>
          </cell>
          <cell r="AD145">
            <v>366</v>
          </cell>
          <cell r="AE145">
            <v>20</v>
          </cell>
          <cell r="AF145">
            <v>40</v>
          </cell>
          <cell r="AG145">
            <v>0.613782</v>
          </cell>
          <cell r="AH145">
            <v>0.958646555291618</v>
          </cell>
        </row>
        <row r="145">
          <cell r="AM145" t="str">
            <v>河北自制</v>
          </cell>
          <cell r="AN145" t="str">
            <v>弯管车间</v>
          </cell>
        </row>
        <row r="146">
          <cell r="L146" t="str">
            <v>SHT0010675</v>
          </cell>
          <cell r="M146" t="str">
            <v>SHT0010675</v>
          </cell>
          <cell r="N146" t="str">
            <v>副驾驶员副边罩壳</v>
          </cell>
        </row>
        <row r="146">
          <cell r="P146" t="str">
            <v>B</v>
          </cell>
          <cell r="Q146" t="str">
            <v>ea</v>
          </cell>
        </row>
        <row r="146">
          <cell r="S146" t="str">
            <v>A</v>
          </cell>
          <cell r="T146" t="str">
            <v>SHT0010675</v>
          </cell>
          <cell r="U146" t="str">
            <v>Y</v>
          </cell>
          <cell r="V146" t="str">
            <v>N</v>
          </cell>
          <cell r="W146" t="str">
            <v>注塑件</v>
          </cell>
          <cell r="X146" t="str">
            <v>PP-T20</v>
          </cell>
        </row>
        <row r="146">
          <cell r="Z146" t="str">
            <v>294*110*256</v>
          </cell>
          <cell r="AA146">
            <v>0.256</v>
          </cell>
        </row>
        <row r="146">
          <cell r="AC146" t="str">
            <v>注塑</v>
          </cell>
          <cell r="AD146" t="str">
            <v>4%损耗</v>
          </cell>
        </row>
        <row r="146">
          <cell r="AG146">
            <v>0.26624</v>
          </cell>
          <cell r="AH146">
            <v>0.961538461538461</v>
          </cell>
        </row>
        <row r="146">
          <cell r="AM146" t="str">
            <v>河北自制</v>
          </cell>
          <cell r="AN146" t="str">
            <v>模具在台州佩雷希</v>
          </cell>
        </row>
        <row r="147">
          <cell r="L147" t="str">
            <v>SHT0010676</v>
          </cell>
          <cell r="M147" t="str">
            <v>SHT0010676</v>
          </cell>
          <cell r="N147" t="str">
            <v>副驾驶员主边罩壳</v>
          </cell>
        </row>
        <row r="147">
          <cell r="P147" t="str">
            <v>B</v>
          </cell>
          <cell r="Q147" t="str">
            <v>ea</v>
          </cell>
        </row>
        <row r="147">
          <cell r="S147" t="str">
            <v>A</v>
          </cell>
          <cell r="T147" t="str">
            <v>SHT0010676</v>
          </cell>
          <cell r="U147" t="str">
            <v>Y</v>
          </cell>
          <cell r="V147" t="str">
            <v>N</v>
          </cell>
          <cell r="W147" t="str">
            <v>注塑件</v>
          </cell>
          <cell r="X147" t="str">
            <v>PP-T20</v>
          </cell>
        </row>
        <row r="147">
          <cell r="Z147" t="str">
            <v>294*110*256</v>
          </cell>
          <cell r="AA147">
            <v>0.2813</v>
          </cell>
        </row>
        <row r="147">
          <cell r="AC147" t="str">
            <v>注塑</v>
          </cell>
          <cell r="AD147" t="str">
            <v>4%损耗</v>
          </cell>
        </row>
        <row r="147">
          <cell r="AG147">
            <v>0.292552</v>
          </cell>
          <cell r="AH147">
            <v>0.961538461538462</v>
          </cell>
        </row>
        <row r="147">
          <cell r="AM147" t="str">
            <v>河北自制</v>
          </cell>
          <cell r="AN147" t="str">
            <v>模具在台州佩雷希</v>
          </cell>
        </row>
        <row r="148">
          <cell r="L148" t="str">
            <v>SHT0011556</v>
          </cell>
          <cell r="M148" t="str">
            <v>SHT0011556</v>
          </cell>
          <cell r="N148" t="str">
            <v>副驾驶员后部罩壳</v>
          </cell>
        </row>
        <row r="148">
          <cell r="P148" t="str">
            <v>B</v>
          </cell>
          <cell r="Q148" t="str">
            <v>ea</v>
          </cell>
        </row>
        <row r="148">
          <cell r="S148" t="str">
            <v>A</v>
          </cell>
          <cell r="T148" t="str">
            <v>SHT0011556</v>
          </cell>
          <cell r="U148" t="str">
            <v>Y</v>
          </cell>
          <cell r="V148" t="str">
            <v>N</v>
          </cell>
          <cell r="W148" t="str">
            <v>注塑件</v>
          </cell>
          <cell r="X148" t="str">
            <v>PP-T20</v>
          </cell>
        </row>
        <row r="148">
          <cell r="Z148" t="str">
            <v>68*420*114</v>
          </cell>
          <cell r="AA148">
            <v>0.1475</v>
          </cell>
        </row>
        <row r="148">
          <cell r="AC148" t="str">
            <v>注塑</v>
          </cell>
          <cell r="AD148" t="str">
            <v>4%损耗</v>
          </cell>
        </row>
        <row r="148">
          <cell r="AG148">
            <v>0.1534</v>
          </cell>
          <cell r="AH148">
            <v>0.961538461538461</v>
          </cell>
        </row>
        <row r="148">
          <cell r="AM148" t="str">
            <v>河北自制</v>
          </cell>
          <cell r="AN148" t="str">
            <v>模具在台州佩雷希</v>
          </cell>
        </row>
        <row r="149">
          <cell r="M149" t="str">
            <v>SHT0011476</v>
          </cell>
          <cell r="N149" t="str">
            <v>靠背调节手柄总成</v>
          </cell>
        </row>
        <row r="149">
          <cell r="P149" t="str">
            <v>B</v>
          </cell>
          <cell r="Q149" t="str">
            <v>ea</v>
          </cell>
        </row>
        <row r="149">
          <cell r="S149" t="str">
            <v>A</v>
          </cell>
          <cell r="T149" t="str">
            <v>SHT0011476</v>
          </cell>
          <cell r="U149" t="str">
            <v>Y</v>
          </cell>
          <cell r="V149" t="str">
            <v>N</v>
          </cell>
          <cell r="W149" t="str">
            <v>分总成</v>
          </cell>
          <cell r="X149" t="str">
            <v>ASSY</v>
          </cell>
        </row>
        <row r="149">
          <cell r="AA149">
            <v>0.0666</v>
          </cell>
        </row>
        <row r="149">
          <cell r="AM149" t="str">
            <v>过程虚拟件</v>
          </cell>
        </row>
        <row r="150">
          <cell r="L150" t="str">
            <v>SHT0010677</v>
          </cell>
          <cell r="M150" t="str">
            <v>SHT0010677</v>
          </cell>
          <cell r="N150" t="str">
            <v>靠背调节手柄</v>
          </cell>
        </row>
        <row r="150">
          <cell r="P150" t="str">
            <v>B</v>
          </cell>
          <cell r="Q150" t="str">
            <v>ea</v>
          </cell>
        </row>
        <row r="150">
          <cell r="S150" t="str">
            <v>A</v>
          </cell>
          <cell r="T150" t="str">
            <v>SHT0010677</v>
          </cell>
          <cell r="U150" t="str">
            <v>Y</v>
          </cell>
          <cell r="V150" t="str">
            <v>N</v>
          </cell>
          <cell r="W150" t="str">
            <v>注塑件</v>
          </cell>
          <cell r="X150" t="str">
            <v>PA6+GF30</v>
          </cell>
        </row>
        <row r="150">
          <cell r="Z150" t="str">
            <v>159*34*68</v>
          </cell>
          <cell r="AA150">
            <v>0.0468</v>
          </cell>
        </row>
        <row r="150">
          <cell r="AM150" t="str">
            <v>河北自制</v>
          </cell>
        </row>
        <row r="151">
          <cell r="L151" t="str">
            <v>SHT0011265</v>
          </cell>
          <cell r="M151" t="str">
            <v>SHT0011265</v>
          </cell>
          <cell r="N151" t="str">
            <v>副驾低配驶靠背调节手柄本体</v>
          </cell>
          <cell r="O151" t="str">
            <v>注塑件</v>
          </cell>
          <cell r="P151" t="str">
            <v>B</v>
          </cell>
          <cell r="Q151" t="str">
            <v>ea</v>
          </cell>
        </row>
        <row r="151">
          <cell r="S151" t="str">
            <v>A</v>
          </cell>
          <cell r="T151" t="str">
            <v>SHT0010678</v>
          </cell>
          <cell r="U151" t="str">
            <v>Y</v>
          </cell>
          <cell r="V151" t="str">
            <v>N</v>
          </cell>
          <cell r="W151" t="str">
            <v>塑料件</v>
          </cell>
          <cell r="X151" t="str">
            <v>PA6+GF30</v>
          </cell>
        </row>
        <row r="151">
          <cell r="Z151" t="str">
            <v>159*34*68</v>
          </cell>
          <cell r="AA151">
            <v>0.078</v>
          </cell>
          <cell r="AB151" t="str">
            <v>——</v>
          </cell>
          <cell r="AC151" t="str">
            <v>注塑</v>
          </cell>
          <cell r="AD151" t="str">
            <v>4%损耗</v>
          </cell>
        </row>
        <row r="151">
          <cell r="AG151">
            <v>0.08112</v>
          </cell>
          <cell r="AH151">
            <v>0.961538461538462</v>
          </cell>
        </row>
        <row r="151">
          <cell r="AM151" t="str">
            <v>河北自制</v>
          </cell>
          <cell r="AN151" t="str">
            <v>模具在宁波瑞元</v>
          </cell>
        </row>
        <row r="152">
          <cell r="L152" t="str">
            <v>SHT0010356</v>
          </cell>
          <cell r="M152" t="str">
            <v>SHT0010356</v>
          </cell>
          <cell r="N152" t="str">
            <v>靠背调节手柄销轴</v>
          </cell>
        </row>
        <row r="152">
          <cell r="P152" t="str">
            <v>B</v>
          </cell>
          <cell r="Q152" t="str">
            <v>ea</v>
          </cell>
        </row>
        <row r="152">
          <cell r="S152" t="str">
            <v>A</v>
          </cell>
          <cell r="T152" t="str">
            <v>SHT0010356</v>
          </cell>
          <cell r="U152" t="str">
            <v>Y</v>
          </cell>
          <cell r="V152" t="str">
            <v>N</v>
          </cell>
          <cell r="W152" t="str">
            <v>冷镦</v>
          </cell>
          <cell r="X152" t="str">
            <v>SWRCH35K</v>
          </cell>
        </row>
        <row r="152">
          <cell r="AA152">
            <v>0.0186</v>
          </cell>
        </row>
        <row r="152">
          <cell r="AC152" t="str">
            <v>机加</v>
          </cell>
          <cell r="AD152">
            <v>60</v>
          </cell>
          <cell r="AE152">
            <v>9</v>
          </cell>
        </row>
        <row r="152">
          <cell r="AG152">
            <v>0.029986686</v>
          </cell>
          <cell r="AH152">
            <v>0.620275278168451</v>
          </cell>
        </row>
        <row r="152">
          <cell r="AM152" t="str">
            <v>河北外购</v>
          </cell>
          <cell r="AN152" t="str">
            <v>高唐强盛机械有限公司</v>
          </cell>
        </row>
        <row r="153">
          <cell r="L153" t="str">
            <v>SHT0011484</v>
          </cell>
          <cell r="M153" t="str">
            <v>SHT0011484</v>
          </cell>
          <cell r="N153" t="str">
            <v>副驾驶靠背调节手柄卡接簧</v>
          </cell>
        </row>
        <row r="153">
          <cell r="P153" t="str">
            <v>B</v>
          </cell>
          <cell r="Q153" t="str">
            <v>ea</v>
          </cell>
        </row>
        <row r="153">
          <cell r="S153" t="str">
            <v>A</v>
          </cell>
          <cell r="T153" t="str">
            <v>SHT0011484</v>
          </cell>
          <cell r="U153" t="str">
            <v>Y</v>
          </cell>
          <cell r="V153" t="str">
            <v>N</v>
          </cell>
          <cell r="W153" t="str">
            <v>线材</v>
          </cell>
          <cell r="X153" t="str">
            <v>65Mn</v>
          </cell>
        </row>
        <row r="153">
          <cell r="AA153">
            <v>0.0012</v>
          </cell>
        </row>
        <row r="153">
          <cell r="AC153" t="str">
            <v>弹簧</v>
          </cell>
        </row>
        <row r="153">
          <cell r="AG153">
            <v>0.0012</v>
          </cell>
        </row>
        <row r="153">
          <cell r="AM153" t="str">
            <v>河北外购</v>
          </cell>
          <cell r="AN153" t="str">
            <v>海兴中盛弹簧有限公司</v>
          </cell>
        </row>
        <row r="154">
          <cell r="L154" t="str">
            <v>SHT0013970</v>
          </cell>
          <cell r="M154" t="str">
            <v>SHT0013970</v>
          </cell>
          <cell r="N154" t="str">
            <v>功能座椅遮挡塑料件</v>
          </cell>
        </row>
        <row r="154">
          <cell r="P154" t="str">
            <v>B</v>
          </cell>
          <cell r="Q154" t="str">
            <v>ea</v>
          </cell>
        </row>
        <row r="154">
          <cell r="S154" t="str">
            <v>A</v>
          </cell>
          <cell r="T154" t="str">
            <v>SHT0013970</v>
          </cell>
          <cell r="U154" t="str">
            <v>Y</v>
          </cell>
          <cell r="V154" t="str">
            <v>N</v>
          </cell>
          <cell r="W154" t="str">
            <v>塑料件</v>
          </cell>
          <cell r="X154" t="str">
            <v>PP-TD20</v>
          </cell>
          <cell r="Y154" t="str">
            <v>——</v>
          </cell>
          <cell r="Z154" t="str">
            <v>29×400×54</v>
          </cell>
          <cell r="AA154">
            <v>0.064</v>
          </cell>
          <cell r="AB154" t="str">
            <v>皮纹</v>
          </cell>
          <cell r="AC154" t="str">
            <v>注塑</v>
          </cell>
          <cell r="AD154" t="str">
            <v>4%损耗</v>
          </cell>
        </row>
        <row r="154">
          <cell r="AG154">
            <v>0.06656</v>
          </cell>
          <cell r="AH154">
            <v>0.961538461538461</v>
          </cell>
        </row>
        <row r="155">
          <cell r="L155" t="str">
            <v>BSP0010020</v>
          </cell>
          <cell r="M155" t="str">
            <v>BSP0010020</v>
          </cell>
          <cell r="N155" t="str">
            <v>弹簧卡子</v>
          </cell>
        </row>
        <row r="155">
          <cell r="P155" t="str">
            <v>C</v>
          </cell>
          <cell r="Q155" t="str">
            <v>ea</v>
          </cell>
        </row>
        <row r="155">
          <cell r="S155" t="str">
            <v>A</v>
          </cell>
          <cell r="T155" t="str">
            <v>BSP0010020</v>
          </cell>
          <cell r="U155" t="str">
            <v>Y</v>
          </cell>
          <cell r="V155" t="str">
            <v>N</v>
          </cell>
          <cell r="W155" t="str">
            <v>非标件</v>
          </cell>
          <cell r="X155" t="str">
            <v>65Mn</v>
          </cell>
        </row>
        <row r="155">
          <cell r="AA155">
            <v>0.0013</v>
          </cell>
          <cell r="AB155" t="str">
            <v>白锌</v>
          </cell>
        </row>
        <row r="155">
          <cell r="AM155" t="str">
            <v>河北外购</v>
          </cell>
          <cell r="AN155" t="str">
            <v>北京吉信汽弹簧制品有限公司</v>
          </cell>
        </row>
        <row r="156">
          <cell r="L156" t="str">
            <v>BFA0010033</v>
          </cell>
          <cell r="M156" t="str">
            <v>BFA0010033</v>
          </cell>
          <cell r="N156" t="str">
            <v>内六角花形圆柱头螺钉</v>
          </cell>
          <cell r="O156" t="str">
            <v>H6副司机座框总成 连接使用。</v>
          </cell>
          <cell r="P156" t="str">
            <v>C</v>
          </cell>
          <cell r="Q156" t="str">
            <v>ea</v>
          </cell>
        </row>
        <row r="156">
          <cell r="S156" t="str">
            <v>A</v>
          </cell>
          <cell r="T156" t="str">
            <v>BFA0010033</v>
          </cell>
          <cell r="U156" t="str">
            <v>Y</v>
          </cell>
          <cell r="V156" t="str">
            <v>N</v>
          </cell>
          <cell r="W156" t="str">
            <v>标准件</v>
          </cell>
        </row>
        <row r="156">
          <cell r="AA156">
            <v>0.012</v>
          </cell>
          <cell r="AB156" t="str">
            <v>Fe/Zn12F  镀锌膜厚12um黑色钝化中性盐雾120h(GB/T9799)</v>
          </cell>
        </row>
        <row r="156">
          <cell r="AM156" t="str">
            <v>河北外购</v>
          </cell>
          <cell r="AN156" t="str">
            <v>北京三浦/上锐/苏州苏宁</v>
          </cell>
        </row>
        <row r="157">
          <cell r="L157" t="str">
            <v>SHT0011653</v>
          </cell>
          <cell r="M157" t="str">
            <v>SHT0011653</v>
          </cell>
          <cell r="N157" t="str">
            <v>安全带带扣（无线束）总成</v>
          </cell>
          <cell r="O157" t="str">
            <v>总成件</v>
          </cell>
          <cell r="P157" t="str">
            <v>A</v>
          </cell>
          <cell r="Q157" t="str">
            <v>ea</v>
          </cell>
        </row>
        <row r="157">
          <cell r="S157" t="str">
            <v>A</v>
          </cell>
          <cell r="T157" t="str">
            <v>SHT0010743</v>
          </cell>
          <cell r="U157" t="str">
            <v>Y</v>
          </cell>
          <cell r="V157" t="str">
            <v>N</v>
          </cell>
          <cell r="W157" t="str">
            <v>分总成</v>
          </cell>
          <cell r="X157" t="str">
            <v>——</v>
          </cell>
          <cell r="Y157" t="str">
            <v>——</v>
          </cell>
        </row>
        <row r="157">
          <cell r="AA157">
            <v>0.127</v>
          </cell>
          <cell r="AB157" t="str">
            <v>——</v>
          </cell>
        </row>
        <row r="157">
          <cell r="AM157" t="str">
            <v>河北外购</v>
          </cell>
          <cell r="AN157" t="str">
            <v>南京奥托立夫汽车安全系统有限公司</v>
          </cell>
        </row>
        <row r="158">
          <cell r="L158" t="str">
            <v>BFA0010019</v>
          </cell>
          <cell r="M158" t="str">
            <v>BFA0010019</v>
          </cell>
          <cell r="N158" t="str">
            <v>内六角花形圆柱头自攻锁紧螺钉</v>
          </cell>
          <cell r="O158" t="str">
            <v>标准件</v>
          </cell>
          <cell r="P158" t="str">
            <v>B</v>
          </cell>
          <cell r="Q158" t="str">
            <v>ea</v>
          </cell>
        </row>
        <row r="158">
          <cell r="S158" t="str">
            <v>A</v>
          </cell>
          <cell r="T158" t="str">
            <v>BFA0010019</v>
          </cell>
          <cell r="U158" t="str">
            <v>Y</v>
          </cell>
          <cell r="V158" t="str">
            <v>Y</v>
          </cell>
          <cell r="W158" t="str">
            <v>标准件</v>
          </cell>
          <cell r="X158" t="str">
            <v>——</v>
          </cell>
          <cell r="Y158" t="str">
            <v>——</v>
          </cell>
          <cell r="Z158" t="str">
            <v>13*38*13</v>
          </cell>
          <cell r="AA158">
            <v>0.026</v>
          </cell>
          <cell r="AB158" t="str">
            <v>Fe/Zn12F  镀锌膜厚12um黑色钝化中性盐雾120h(GB/T9799)</v>
          </cell>
        </row>
        <row r="158">
          <cell r="AM158" t="str">
            <v>河北外购</v>
          </cell>
          <cell r="AN158" t="str">
            <v>北京浦东三浦标准件有限公司</v>
          </cell>
        </row>
        <row r="159">
          <cell r="L159" t="str">
            <v>BFA0010037</v>
          </cell>
          <cell r="M159" t="str">
            <v>BFA0010037</v>
          </cell>
          <cell r="N159" t="str">
            <v>内梅花三角牙自攻螺钉</v>
          </cell>
        </row>
        <row r="159">
          <cell r="P159" t="str">
            <v>C</v>
          </cell>
          <cell r="Q159" t="str">
            <v>ea</v>
          </cell>
        </row>
        <row r="159">
          <cell r="S159" t="str">
            <v>A</v>
          </cell>
          <cell r="T159" t="str">
            <v>BFA0010037</v>
          </cell>
          <cell r="U159" t="str">
            <v>Y</v>
          </cell>
          <cell r="V159" t="str">
            <v>Y</v>
          </cell>
          <cell r="W159" t="str">
            <v>标准件</v>
          </cell>
        </row>
        <row r="159">
          <cell r="AA159">
            <v>0.003</v>
          </cell>
          <cell r="AB159" t="str">
            <v>黑锌</v>
          </cell>
        </row>
        <row r="159">
          <cell r="AM159" t="str">
            <v>河北外购</v>
          </cell>
          <cell r="AN159" t="str">
            <v>北京三浦/上锐/苏州苏宁</v>
          </cell>
        </row>
        <row r="160">
          <cell r="L160" t="str">
            <v>BFA0000001</v>
          </cell>
          <cell r="M160" t="str">
            <v>GHRC000001</v>
          </cell>
          <cell r="N160" t="str">
            <v>C型钉</v>
          </cell>
        </row>
        <row r="160">
          <cell r="P160" t="str">
            <v>C</v>
          </cell>
          <cell r="Q160" t="str">
            <v>ea</v>
          </cell>
        </row>
        <row r="160">
          <cell r="S160" t="str">
            <v>A</v>
          </cell>
          <cell r="T160" t="str">
            <v>GHRC000001</v>
          </cell>
          <cell r="U160" t="str">
            <v>Y</v>
          </cell>
          <cell r="V160" t="str">
            <v>N</v>
          </cell>
          <cell r="W160" t="str">
            <v>标准件</v>
          </cell>
        </row>
        <row r="160">
          <cell r="AA160">
            <v>0.001</v>
          </cell>
          <cell r="AB160" t="str">
            <v>——</v>
          </cell>
        </row>
        <row r="160">
          <cell r="AM160" t="str">
            <v>河北外购</v>
          </cell>
          <cell r="AN160" t="str">
            <v>崇文晟源/天津金庄</v>
          </cell>
        </row>
        <row r="161">
          <cell r="L161" t="str">
            <v>SHT0011148</v>
          </cell>
          <cell r="M161" t="str">
            <v>SHT0011148</v>
          </cell>
          <cell r="N161" t="str">
            <v>靠背防护罩</v>
          </cell>
        </row>
        <row r="161">
          <cell r="P161" t="str">
            <v>C</v>
          </cell>
          <cell r="Q161" t="str">
            <v>ea</v>
          </cell>
        </row>
        <row r="161">
          <cell r="S161" t="str">
            <v>A</v>
          </cell>
          <cell r="T161" t="str">
            <v>SHT0011148</v>
          </cell>
          <cell r="U161" t="str">
            <v>Y</v>
          </cell>
          <cell r="V161" t="str">
            <v>N</v>
          </cell>
          <cell r="W161" t="str">
            <v>PU</v>
          </cell>
          <cell r="X161" t="str">
            <v>PU</v>
          </cell>
        </row>
        <row r="161">
          <cell r="AA161">
            <v>0.01</v>
          </cell>
          <cell r="AB161" t="str">
            <v>——</v>
          </cell>
        </row>
        <row r="161">
          <cell r="AM161" t="str">
            <v>河北外购</v>
          </cell>
          <cell r="AN161" t="str">
            <v>黄骅建昌</v>
          </cell>
        </row>
        <row r="162">
          <cell r="L162" t="str">
            <v>SHT0011149</v>
          </cell>
          <cell r="M162" t="str">
            <v>SHT0011149</v>
          </cell>
          <cell r="N162" t="str">
            <v>坐垫防护罩</v>
          </cell>
        </row>
        <row r="162">
          <cell r="P162" t="str">
            <v>C</v>
          </cell>
          <cell r="Q162" t="str">
            <v>ea</v>
          </cell>
        </row>
        <row r="162">
          <cell r="S162" t="str">
            <v>A</v>
          </cell>
          <cell r="T162" t="str">
            <v>SHT0011149</v>
          </cell>
          <cell r="U162" t="str">
            <v>Y</v>
          </cell>
          <cell r="V162" t="str">
            <v>N</v>
          </cell>
          <cell r="W162" t="str">
            <v>PU</v>
          </cell>
          <cell r="X162" t="str">
            <v>PU</v>
          </cell>
        </row>
        <row r="162">
          <cell r="AA162">
            <v>0.01</v>
          </cell>
          <cell r="AB162" t="str">
            <v>——</v>
          </cell>
        </row>
        <row r="162">
          <cell r="AM162" t="str">
            <v>河北外购</v>
          </cell>
          <cell r="AN162" t="str">
            <v>黄骅建昌</v>
          </cell>
        </row>
        <row r="163">
          <cell r="L163" t="str">
            <v>SHT0011878</v>
          </cell>
          <cell r="M163" t="str">
            <v>A9609100711</v>
          </cell>
          <cell r="N163" t="str">
            <v>H6副司机座椅底支架总成</v>
          </cell>
          <cell r="O163" t="str">
            <v>电泳总成</v>
          </cell>
          <cell r="P163" t="str">
            <v>B</v>
          </cell>
          <cell r="Q163" t="str">
            <v>ea</v>
          </cell>
        </row>
        <row r="163">
          <cell r="S163" t="str">
            <v>A</v>
          </cell>
          <cell r="T163" t="str">
            <v>A9609100711</v>
          </cell>
          <cell r="U163" t="str">
            <v>Y</v>
          </cell>
          <cell r="V163" t="str">
            <v>N</v>
          </cell>
          <cell r="W163" t="str">
            <v>焊接总成</v>
          </cell>
          <cell r="X163" t="str">
            <v>ASSY</v>
          </cell>
          <cell r="Y163" t="str">
            <v>——</v>
          </cell>
        </row>
        <row r="163">
          <cell r="AA163">
            <v>4.5317</v>
          </cell>
          <cell r="AB163" t="str">
            <v>电泳（ED)</v>
          </cell>
          <cell r="AC163" t="str">
            <v>电泳</v>
          </cell>
        </row>
        <row r="163">
          <cell r="AJ163">
            <v>0.5550604</v>
          </cell>
        </row>
        <row r="163">
          <cell r="AM163" t="str">
            <v>河北自制</v>
          </cell>
          <cell r="AN163" t="str">
            <v>电泳车间</v>
          </cell>
        </row>
        <row r="164">
          <cell r="L164" t="str">
            <v>SHT0002454</v>
          </cell>
        </row>
        <row r="164">
          <cell r="N164" t="str">
            <v>副驾底支架焊接总成</v>
          </cell>
          <cell r="O164" t="str">
            <v>焊接总成</v>
          </cell>
          <cell r="P164" t="str">
            <v>B</v>
          </cell>
          <cell r="Q164" t="str">
            <v>EA</v>
          </cell>
        </row>
        <row r="164">
          <cell r="S164" t="str">
            <v>A</v>
          </cell>
          <cell r="T164" t="str">
            <v>A9609100411</v>
          </cell>
          <cell r="U164" t="str">
            <v>Y</v>
          </cell>
          <cell r="V164" t="str">
            <v>N</v>
          </cell>
          <cell r="W164" t="str">
            <v>焊接总成</v>
          </cell>
          <cell r="X164" t="str">
            <v>ASSY</v>
          </cell>
          <cell r="Y164" t="str">
            <v>——</v>
          </cell>
        </row>
        <row r="164">
          <cell r="AA164">
            <v>4.0977</v>
          </cell>
        </row>
        <row r="164">
          <cell r="AC164" t="str">
            <v>焊接</v>
          </cell>
        </row>
        <row r="164">
          <cell r="AI164">
            <v>63</v>
          </cell>
        </row>
        <row r="164">
          <cell r="AM164" t="str">
            <v>河北自制</v>
          </cell>
          <cell r="AN164" t="str">
            <v>焊接车间</v>
          </cell>
        </row>
        <row r="165">
          <cell r="M165" t="str">
            <v>SHT0011522</v>
          </cell>
          <cell r="N165" t="str">
            <v>H6副司机座椅底支架上板焊接总成</v>
          </cell>
        </row>
        <row r="165">
          <cell r="P165" t="str">
            <v>B</v>
          </cell>
          <cell r="Q165" t="str">
            <v>ea</v>
          </cell>
        </row>
        <row r="165">
          <cell r="S165" t="str">
            <v>A</v>
          </cell>
          <cell r="T165" t="str">
            <v>SHT0011522</v>
          </cell>
          <cell r="U165" t="str">
            <v>Y</v>
          </cell>
          <cell r="V165" t="str">
            <v>N</v>
          </cell>
          <cell r="W165" t="str">
            <v>焊接总成</v>
          </cell>
          <cell r="X165" t="str">
            <v>ASSY</v>
          </cell>
        </row>
        <row r="165">
          <cell r="AA165">
            <v>3.4349</v>
          </cell>
        </row>
        <row r="165">
          <cell r="AC165" t="str">
            <v>点焊</v>
          </cell>
        </row>
        <row r="165">
          <cell r="AI165">
            <v>2</v>
          </cell>
        </row>
        <row r="165">
          <cell r="AM165" t="str">
            <v>过程虚拟件</v>
          </cell>
          <cell r="AN165" t="str">
            <v>焊接车间</v>
          </cell>
        </row>
        <row r="166">
          <cell r="M166" t="str">
            <v>BFA0000518</v>
          </cell>
          <cell r="N166" t="str">
            <v>焊接方螺母</v>
          </cell>
        </row>
        <row r="166">
          <cell r="P166" t="str">
            <v>B</v>
          </cell>
          <cell r="Q166" t="str">
            <v>ea</v>
          </cell>
        </row>
        <row r="166">
          <cell r="S166" t="str">
            <v>A</v>
          </cell>
          <cell r="T166" t="str">
            <v>BFA0000518</v>
          </cell>
          <cell r="U166" t="str">
            <v>Y</v>
          </cell>
          <cell r="V166" t="str">
            <v>Y</v>
          </cell>
          <cell r="W166" t="str">
            <v>标准件</v>
          </cell>
          <cell r="X166" t="str">
            <v>M8</v>
          </cell>
        </row>
        <row r="166">
          <cell r="AA166">
            <v>0.006</v>
          </cell>
        </row>
        <row r="166">
          <cell r="AM166" t="str">
            <v>河北外购</v>
          </cell>
          <cell r="AN166" t="str">
            <v>天龙得/苏州苏宁</v>
          </cell>
        </row>
        <row r="167">
          <cell r="M167" t="str">
            <v>SHT0011031</v>
          </cell>
          <cell r="N167" t="str">
            <v>H6副司机座椅底支架上板</v>
          </cell>
          <cell r="O167" t="str">
            <v>钣金件</v>
          </cell>
          <cell r="P167" t="str">
            <v>B</v>
          </cell>
          <cell r="Q167" t="str">
            <v>ea</v>
          </cell>
        </row>
        <row r="167">
          <cell r="S167" t="str">
            <v>A</v>
          </cell>
          <cell r="T167" t="str">
            <v>SHT0011522</v>
          </cell>
          <cell r="U167" t="str">
            <v>Y</v>
          </cell>
          <cell r="V167" t="str">
            <v>N</v>
          </cell>
          <cell r="W167" t="str">
            <v>钣金件</v>
          </cell>
          <cell r="X167" t="str">
            <v>QSTE420TM</v>
          </cell>
          <cell r="Y167" t="str">
            <v>2.5-Q/BQB 301
QSTE420TM-Q/BQB 311</v>
          </cell>
        </row>
        <row r="167">
          <cell r="AA167">
            <v>3.4229</v>
          </cell>
          <cell r="AB167" t="str">
            <v>——</v>
          </cell>
          <cell r="AC167" t="str">
            <v>冲压</v>
          </cell>
          <cell r="AD167">
            <v>562</v>
          </cell>
          <cell r="AE167">
            <v>392</v>
          </cell>
          <cell r="AF167">
            <v>2.5</v>
          </cell>
          <cell r="AG167">
            <v>4.3289736</v>
          </cell>
          <cell r="AH167">
            <v>0.790695512673027</v>
          </cell>
        </row>
        <row r="167">
          <cell r="AM167" t="str">
            <v>河北自制</v>
          </cell>
          <cell r="AN167" t="str">
            <v>滁州岳众汽车零部件有限公司</v>
          </cell>
        </row>
        <row r="168">
          <cell r="M168" t="str">
            <v>SHT0011032</v>
          </cell>
          <cell r="N168" t="str">
            <v>H6副司机座椅底支架左下板</v>
          </cell>
          <cell r="O168" t="str">
            <v>钣金件</v>
          </cell>
          <cell r="P168" t="str">
            <v>B</v>
          </cell>
          <cell r="Q168" t="str">
            <v>ea</v>
          </cell>
        </row>
        <row r="168">
          <cell r="S168" t="str">
            <v>A</v>
          </cell>
          <cell r="T168" t="str">
            <v>SHT0011032</v>
          </cell>
          <cell r="U168" t="str">
            <v>Y</v>
          </cell>
          <cell r="V168" t="str">
            <v>N</v>
          </cell>
          <cell r="W168" t="str">
            <v>钣金件</v>
          </cell>
          <cell r="X168" t="str">
            <v>QSTE420TM</v>
          </cell>
          <cell r="Y168" t="str">
            <v>2.0-Q/BQB 301
QSTE420TM-Q/BQB 311</v>
          </cell>
        </row>
        <row r="168">
          <cell r="AA168">
            <v>0.3314</v>
          </cell>
        </row>
        <row r="168">
          <cell r="AC168" t="str">
            <v>冲压</v>
          </cell>
          <cell r="AD168">
            <v>256</v>
          </cell>
          <cell r="AE168">
            <v>103</v>
          </cell>
          <cell r="AF168">
            <v>2</v>
          </cell>
          <cell r="AG168">
            <v>0.41450496</v>
          </cell>
          <cell r="AH168">
            <v>0.799507923861756</v>
          </cell>
        </row>
        <row r="168">
          <cell r="AM168" t="str">
            <v>河北自制</v>
          </cell>
          <cell r="AN168" t="str">
            <v>滁州岳众汽车零部件有限公司</v>
          </cell>
        </row>
        <row r="169">
          <cell r="M169" t="str">
            <v>SHT0011033</v>
          </cell>
          <cell r="N169" t="str">
            <v>H6副司机座椅底支架右下板</v>
          </cell>
          <cell r="O169" t="str">
            <v>钣金件</v>
          </cell>
          <cell r="P169" t="str">
            <v>B</v>
          </cell>
          <cell r="Q169" t="str">
            <v>ea</v>
          </cell>
        </row>
        <row r="169">
          <cell r="S169" t="str">
            <v>A</v>
          </cell>
          <cell r="T169" t="str">
            <v>SHT0011032</v>
          </cell>
          <cell r="U169" t="str">
            <v>Y</v>
          </cell>
          <cell r="V169" t="str">
            <v>N</v>
          </cell>
          <cell r="W169" t="str">
            <v>钣金件</v>
          </cell>
          <cell r="X169" t="str">
            <v>QSTE420TM</v>
          </cell>
          <cell r="Y169" t="str">
            <v>2.0-Q/BQB 301
QSTE420TM-Q/BQB 311</v>
          </cell>
        </row>
        <row r="169">
          <cell r="AA169">
            <v>0.3314</v>
          </cell>
          <cell r="AB169" t="str">
            <v>——</v>
          </cell>
          <cell r="AC169" t="str">
            <v>冲压</v>
          </cell>
          <cell r="AD169">
            <v>256</v>
          </cell>
          <cell r="AE169">
            <v>103</v>
          </cell>
          <cell r="AF169">
            <v>2</v>
          </cell>
          <cell r="AG169">
            <v>0.41450496</v>
          </cell>
          <cell r="AH169">
            <v>0.799507923861756</v>
          </cell>
        </row>
        <row r="169">
          <cell r="AM169" t="str">
            <v>河北自制</v>
          </cell>
          <cell r="AN169" t="str">
            <v>滁州岳众汽车零部件有限公司</v>
          </cell>
        </row>
        <row r="170">
          <cell r="M170" t="str">
            <v>SHT0011034</v>
          </cell>
          <cell r="N170" t="str">
            <v>H6副司机座椅底支架导管</v>
          </cell>
          <cell r="O170" t="str">
            <v>管材</v>
          </cell>
          <cell r="P170" t="str">
            <v>B</v>
          </cell>
          <cell r="Q170" t="str">
            <v>ea</v>
          </cell>
        </row>
        <row r="170">
          <cell r="S170" t="str">
            <v>A</v>
          </cell>
          <cell r="T170" t="str">
            <v>SHT0011034</v>
          </cell>
          <cell r="U170" t="str">
            <v>Y</v>
          </cell>
          <cell r="V170" t="str">
            <v>N</v>
          </cell>
          <cell r="W170" t="str">
            <v>管材</v>
          </cell>
          <cell r="X170" t="str">
            <v>QSTE340TM   
Φ22*4.0</v>
          </cell>
          <cell r="Y170" t="str">
            <v>4.0-Q/BQB 401   QSTE340TM-Q/BQB 419</v>
          </cell>
        </row>
        <row r="170">
          <cell r="AA170">
            <v>0.1085</v>
          </cell>
          <cell r="AB170" t="str">
            <v>——</v>
          </cell>
          <cell r="AC170" t="str">
            <v>冲压</v>
          </cell>
          <cell r="AD170">
            <v>65</v>
          </cell>
        </row>
        <row r="170">
          <cell r="AF170">
            <v>22</v>
          </cell>
          <cell r="AG170">
            <v>0.116155</v>
          </cell>
          <cell r="AH170">
            <v>0.934096681158797</v>
          </cell>
        </row>
        <row r="170">
          <cell r="AM170" t="str">
            <v>河北外购</v>
          </cell>
          <cell r="AN170" t="str">
            <v>高唐强盛/霸州政锦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4" sqref="A4:P4"/>
    </sheetView>
  </sheetViews>
  <sheetFormatPr defaultColWidth="9" defaultRowHeight="13.5"/>
  <cols>
    <col min="1" max="16383" width="9" style="92"/>
  </cols>
  <sheetData>
    <row r="1" ht="48" customHeight="1" spans="1:16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ht="69.95" customHeight="1" spans="1:16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ht="69.95" customHeight="1" spans="1:16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ht="69.95" customHeight="1" spans="1:16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6" ht="45" customHeight="1" spans="5:10">
      <c r="E6" s="102"/>
      <c r="F6" s="102" t="s">
        <v>2</v>
      </c>
      <c r="G6" s="102"/>
      <c r="H6" s="103"/>
      <c r="I6" s="105" t="s">
        <v>3</v>
      </c>
      <c r="J6" s="103"/>
    </row>
    <row r="7" ht="45" customHeight="1" spans="5:10">
      <c r="E7" s="102"/>
      <c r="F7" s="102" t="s">
        <v>4</v>
      </c>
      <c r="G7" s="102"/>
      <c r="H7" s="104"/>
      <c r="I7" s="104"/>
      <c r="J7" s="104"/>
    </row>
    <row r="8" ht="45" customHeight="1" spans="5:10">
      <c r="E8" s="102"/>
      <c r="F8" s="102" t="s">
        <v>5</v>
      </c>
      <c r="G8" s="102"/>
      <c r="H8" s="104"/>
      <c r="I8" s="104"/>
      <c r="J8" s="104"/>
    </row>
    <row r="9" ht="45" customHeight="1" spans="5:14">
      <c r="E9" s="102"/>
      <c r="F9" s="102" t="s">
        <v>6</v>
      </c>
      <c r="G9" s="102"/>
      <c r="H9" s="104"/>
      <c r="I9" s="104"/>
      <c r="J9" s="104"/>
      <c r="N9" s="10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D8" sqref="D8"/>
    </sheetView>
  </sheetViews>
  <sheetFormatPr defaultColWidth="8" defaultRowHeight="13.5" outlineLevelCol="5"/>
  <cols>
    <col min="1" max="1" width="14.875" style="92" customWidth="1"/>
    <col min="2" max="2" width="9.125" style="92" customWidth="1"/>
    <col min="3" max="3" width="10.625" style="92" customWidth="1"/>
    <col min="4" max="4" width="84.875" style="92" customWidth="1"/>
    <col min="5" max="5" width="9.375" style="92" customWidth="1"/>
    <col min="6" max="6" width="7.375" style="92" customWidth="1"/>
    <col min="7" max="16384" width="8" style="92"/>
  </cols>
  <sheetData>
    <row r="1" ht="22.5" customHeight="1" spans="1:6">
      <c r="A1" s="93" t="s">
        <v>8</v>
      </c>
      <c r="B1" s="93"/>
      <c r="C1" s="93"/>
      <c r="D1" s="93"/>
      <c r="E1" s="93"/>
      <c r="F1" s="93"/>
    </row>
    <row r="2" spans="1:6">
      <c r="A2" s="93"/>
      <c r="B2" s="93"/>
      <c r="C2" s="93"/>
      <c r="D2" s="93"/>
      <c r="E2" s="93"/>
      <c r="F2" s="93"/>
    </row>
    <row r="3" ht="26.25" customHeight="1" spans="1:6">
      <c r="A3" s="94" t="s">
        <v>9</v>
      </c>
      <c r="B3" s="94" t="s">
        <v>10</v>
      </c>
      <c r="C3" s="94" t="s">
        <v>11</v>
      </c>
      <c r="D3" s="94" t="s">
        <v>12</v>
      </c>
      <c r="E3" s="94" t="s">
        <v>13</v>
      </c>
      <c r="F3" s="94" t="s">
        <v>14</v>
      </c>
    </row>
    <row r="4" ht="30" customHeight="1" spans="1:6">
      <c r="A4" s="95" t="s">
        <v>15</v>
      </c>
      <c r="B4" s="96" t="s">
        <v>16</v>
      </c>
      <c r="C4" s="97" t="s">
        <v>17</v>
      </c>
      <c r="D4" s="98" t="s">
        <v>18</v>
      </c>
      <c r="E4" s="96" t="s">
        <v>3</v>
      </c>
      <c r="F4" s="94"/>
    </row>
    <row r="5" ht="30" customHeight="1" spans="1:6">
      <c r="A5" s="95" t="s">
        <v>15</v>
      </c>
      <c r="B5" s="96" t="s">
        <v>19</v>
      </c>
      <c r="C5" s="97" t="s">
        <v>20</v>
      </c>
      <c r="D5" s="98" t="s">
        <v>21</v>
      </c>
      <c r="E5" s="96" t="s">
        <v>3</v>
      </c>
      <c r="F5" s="94"/>
    </row>
    <row r="6" ht="30" customHeight="1" spans="1:6">
      <c r="A6" s="95" t="s">
        <v>15</v>
      </c>
      <c r="B6" s="96" t="s">
        <v>22</v>
      </c>
      <c r="C6" s="97" t="s">
        <v>23</v>
      </c>
      <c r="D6" s="98" t="s">
        <v>24</v>
      </c>
      <c r="E6" s="96" t="s">
        <v>3</v>
      </c>
      <c r="F6" s="94"/>
    </row>
    <row r="7" ht="30" customHeight="1" spans="1:6">
      <c r="A7" s="96"/>
      <c r="B7" s="96"/>
      <c r="C7" s="97"/>
      <c r="D7" s="98"/>
      <c r="E7" s="96"/>
      <c r="F7" s="94"/>
    </row>
    <row r="8" ht="30" customHeight="1" spans="1:6">
      <c r="A8" s="96"/>
      <c r="B8" s="96"/>
      <c r="C8" s="97"/>
      <c r="D8" s="98"/>
      <c r="E8" s="96"/>
      <c r="F8" s="94"/>
    </row>
    <row r="9" ht="30" customHeight="1" spans="1:6">
      <c r="A9" s="96"/>
      <c r="B9" s="96"/>
      <c r="C9" s="97"/>
      <c r="D9" s="98"/>
      <c r="E9" s="96"/>
      <c r="F9" s="94"/>
    </row>
    <row r="10" ht="30" customHeight="1" spans="1:6">
      <c r="A10" s="96"/>
      <c r="B10" s="96"/>
      <c r="C10" s="97"/>
      <c r="D10" s="98"/>
      <c r="E10" s="96"/>
      <c r="F10" s="94"/>
    </row>
    <row r="11" ht="30" customHeight="1" spans="1:6">
      <c r="A11" s="96"/>
      <c r="B11" s="96"/>
      <c r="C11" s="97"/>
      <c r="D11" s="98"/>
      <c r="E11" s="96"/>
      <c r="F11" s="94"/>
    </row>
    <row r="12" ht="30" customHeight="1" spans="1:6">
      <c r="A12" s="96"/>
      <c r="B12" s="96"/>
      <c r="C12" s="97"/>
      <c r="D12" s="98"/>
      <c r="E12" s="96"/>
      <c r="F12" s="94"/>
    </row>
    <row r="13" spans="4:4">
      <c r="D13" s="9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27"/>
  <sheetViews>
    <sheetView showGridLines="0" view="pageBreakPreview" zoomScaleNormal="100" workbookViewId="0">
      <selection activeCell="E293" sqref="E293"/>
    </sheetView>
  </sheetViews>
  <sheetFormatPr defaultColWidth="9" defaultRowHeight="12"/>
  <cols>
    <col min="1" max="1" width="4.625" style="5" customWidth="1"/>
    <col min="2" max="3" width="10.625" style="5" customWidth="1"/>
    <col min="4" max="4" width="16.875" style="5" customWidth="1"/>
    <col min="5" max="5" width="20.125" style="5" customWidth="1"/>
    <col min="6" max="6" width="4.625" style="5" customWidth="1"/>
    <col min="7" max="7" width="7.625" style="5" customWidth="1"/>
    <col min="8" max="8" width="6.625" style="53" customWidth="1"/>
    <col min="9" max="9" width="9.625" style="54" customWidth="1"/>
    <col min="10" max="11" width="6.625" style="5" customWidth="1"/>
    <col min="12" max="12" width="15" style="5" customWidth="1"/>
    <col min="13" max="13" width="6.625" style="5" customWidth="1"/>
    <col min="14" max="15" width="7.625" style="5" customWidth="1"/>
    <col min="16" max="16" width="16.25" style="5" customWidth="1"/>
    <col min="17" max="16346" width="8.875" style="5"/>
    <col min="16347" max="16384" width="9" style="5"/>
  </cols>
  <sheetData>
    <row r="1" s="2" customFormat="1" ht="17.25" customHeight="1" spans="1:16">
      <c r="A1" s="55"/>
      <c r="B1" s="55"/>
      <c r="C1" s="14" t="s">
        <v>25</v>
      </c>
      <c r="D1" s="14"/>
      <c r="E1" s="14"/>
      <c r="F1" s="14"/>
      <c r="G1" s="14"/>
      <c r="H1" s="56"/>
      <c r="I1" s="70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14"/>
      <c r="G2" s="14"/>
      <c r="H2" s="56"/>
      <c r="I2" s="70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14"/>
      <c r="G3" s="14"/>
      <c r="H3" s="56"/>
      <c r="I3" s="70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14"/>
      <c r="G4" s="14"/>
      <c r="H4" s="56"/>
      <c r="I4" s="70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7" t="s">
        <v>33</v>
      </c>
      <c r="B5" s="57"/>
      <c r="C5" s="57"/>
      <c r="D5" s="57"/>
      <c r="E5" s="57"/>
      <c r="F5" s="57" t="s">
        <v>34</v>
      </c>
      <c r="G5" s="57"/>
      <c r="H5" s="58"/>
      <c r="I5" s="71"/>
      <c r="J5" s="57"/>
      <c r="K5" s="57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9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60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60"/>
      <c r="I7" s="26"/>
      <c r="J7" s="25"/>
      <c r="K7" s="46"/>
      <c r="L7" s="46"/>
      <c r="M7" s="46"/>
      <c r="N7" s="47"/>
      <c r="O7" s="47"/>
      <c r="P7" s="47"/>
    </row>
    <row r="8" s="4" customFormat="1" ht="30" customHeight="1" spans="1:16">
      <c r="A8" s="50">
        <f>ROW()-7</f>
        <v>1</v>
      </c>
      <c r="B8" s="28" t="s">
        <v>51</v>
      </c>
      <c r="C8" s="28" t="s">
        <v>51</v>
      </c>
      <c r="D8" s="29" t="s">
        <v>52</v>
      </c>
      <c r="E8" s="28" t="s">
        <v>53</v>
      </c>
      <c r="F8" s="31" t="s">
        <v>54</v>
      </c>
      <c r="G8" s="30"/>
      <c r="H8" s="69" t="s">
        <v>55</v>
      </c>
      <c r="I8" s="32" t="s">
        <v>56</v>
      </c>
      <c r="J8" s="33" t="s">
        <v>57</v>
      </c>
      <c r="K8" s="49" t="s">
        <v>58</v>
      </c>
      <c r="L8" s="49"/>
      <c r="M8" s="50"/>
      <c r="N8" s="50"/>
      <c r="O8" s="50"/>
      <c r="P8" s="50"/>
    </row>
    <row r="9" s="4" customFormat="1" ht="30" customHeight="1" spans="1:16">
      <c r="A9" s="50">
        <f t="shared" ref="A9:A18" si="0">ROW()-7</f>
        <v>2</v>
      </c>
      <c r="B9" s="28" t="s">
        <v>59</v>
      </c>
      <c r="C9" s="28" t="s">
        <v>59</v>
      </c>
      <c r="D9" s="29" t="s">
        <v>60</v>
      </c>
      <c r="E9" s="28"/>
      <c r="F9" s="31" t="s">
        <v>54</v>
      </c>
      <c r="G9" s="30"/>
      <c r="H9" s="69" t="s">
        <v>61</v>
      </c>
      <c r="I9" s="32" t="s">
        <v>57</v>
      </c>
      <c r="J9" s="33" t="s">
        <v>57</v>
      </c>
      <c r="K9" s="49" t="s">
        <v>58</v>
      </c>
      <c r="L9" s="33"/>
      <c r="M9" s="50"/>
      <c r="N9" s="50"/>
      <c r="O9" s="50"/>
      <c r="P9" s="50"/>
    </row>
    <row r="10" s="4" customFormat="1" ht="27" customHeight="1" spans="1:16">
      <c r="A10" s="50">
        <f t="shared" si="0"/>
        <v>3</v>
      </c>
      <c r="B10" s="28" t="s">
        <v>62</v>
      </c>
      <c r="C10" s="28" t="s">
        <v>62</v>
      </c>
      <c r="D10" s="29" t="s">
        <v>63</v>
      </c>
      <c r="E10" s="28"/>
      <c r="F10" s="31" t="s">
        <v>54</v>
      </c>
      <c r="G10" s="30"/>
      <c r="H10" s="69" t="s">
        <v>64</v>
      </c>
      <c r="I10" s="32" t="s">
        <v>65</v>
      </c>
      <c r="J10" s="32" t="s">
        <v>57</v>
      </c>
      <c r="K10" s="49" t="s">
        <v>58</v>
      </c>
      <c r="L10" s="49"/>
      <c r="M10" s="50"/>
      <c r="N10" s="50"/>
      <c r="O10" s="50"/>
      <c r="P10" s="50"/>
    </row>
    <row r="11" s="4" customFormat="1" ht="32.1" customHeight="1" spans="1:16">
      <c r="A11" s="50">
        <f t="shared" si="0"/>
        <v>4</v>
      </c>
      <c r="B11" s="28" t="s">
        <v>66</v>
      </c>
      <c r="C11" s="28" t="s">
        <v>66</v>
      </c>
      <c r="D11" s="29" t="s">
        <v>67</v>
      </c>
      <c r="E11" s="28"/>
      <c r="F11" s="31" t="s">
        <v>54</v>
      </c>
      <c r="G11" s="30"/>
      <c r="H11" s="69" t="s">
        <v>64</v>
      </c>
      <c r="I11" s="32" t="s">
        <v>65</v>
      </c>
      <c r="J11" s="32" t="s">
        <v>57</v>
      </c>
      <c r="K11" s="49" t="s">
        <v>58</v>
      </c>
      <c r="L11" s="49"/>
      <c r="M11" s="50"/>
      <c r="N11" s="50"/>
      <c r="O11" s="50"/>
      <c r="P11" s="50"/>
    </row>
    <row r="12" s="4" customFormat="1" ht="39.95" customHeight="1" spans="1:16">
      <c r="A12" s="50">
        <f t="shared" si="0"/>
        <v>5</v>
      </c>
      <c r="B12" s="28" t="s">
        <v>68</v>
      </c>
      <c r="C12" s="28" t="s">
        <v>68</v>
      </c>
      <c r="D12" s="29" t="s">
        <v>69</v>
      </c>
      <c r="E12" s="28"/>
      <c r="F12" s="31" t="s">
        <v>54</v>
      </c>
      <c r="G12" s="30"/>
      <c r="H12" s="69" t="s">
        <v>55</v>
      </c>
      <c r="I12" s="32" t="s">
        <v>70</v>
      </c>
      <c r="J12" s="33" t="s">
        <v>57</v>
      </c>
      <c r="K12" s="49" t="s">
        <v>58</v>
      </c>
      <c r="L12" s="49"/>
      <c r="M12" s="50"/>
      <c r="N12" s="50"/>
      <c r="O12" s="50"/>
      <c r="P12" s="50"/>
    </row>
    <row r="13" s="4" customFormat="1" ht="30" customHeight="1" spans="1:16">
      <c r="A13" s="50">
        <f t="shared" si="0"/>
        <v>6</v>
      </c>
      <c r="B13" s="28" t="s">
        <v>71</v>
      </c>
      <c r="C13" s="28" t="s">
        <v>71</v>
      </c>
      <c r="D13" s="29" t="s">
        <v>72</v>
      </c>
      <c r="E13" s="28"/>
      <c r="F13" s="31" t="s">
        <v>54</v>
      </c>
      <c r="G13" s="30"/>
      <c r="H13" s="69" t="s">
        <v>57</v>
      </c>
      <c r="I13" s="32" t="s">
        <v>57</v>
      </c>
      <c r="J13" s="33" t="s">
        <v>57</v>
      </c>
      <c r="K13" s="49" t="s">
        <v>58</v>
      </c>
      <c r="L13" s="49"/>
      <c r="M13" s="50"/>
      <c r="N13" s="50"/>
      <c r="O13" s="50"/>
      <c r="P13" s="50"/>
    </row>
    <row r="14" s="4" customFormat="1" ht="30" customHeight="1" spans="1:16">
      <c r="A14" s="50">
        <f t="shared" si="0"/>
        <v>7</v>
      </c>
      <c r="B14" s="28" t="s">
        <v>73</v>
      </c>
      <c r="C14" s="28" t="s">
        <v>73</v>
      </c>
      <c r="D14" s="29" t="s">
        <v>74</v>
      </c>
      <c r="E14" s="28"/>
      <c r="F14" s="31" t="s">
        <v>54</v>
      </c>
      <c r="G14" s="30"/>
      <c r="H14" s="69" t="s">
        <v>57</v>
      </c>
      <c r="I14" s="32" t="s">
        <v>57</v>
      </c>
      <c r="J14" s="33" t="s">
        <v>57</v>
      </c>
      <c r="K14" s="49" t="s">
        <v>58</v>
      </c>
      <c r="L14" s="49"/>
      <c r="M14" s="50"/>
      <c r="N14" s="50"/>
      <c r="O14" s="50"/>
      <c r="P14" s="50"/>
    </row>
    <row r="15" s="4" customFormat="1" ht="30" customHeight="1" spans="1:16">
      <c r="A15" s="50">
        <f t="shared" si="0"/>
        <v>8</v>
      </c>
      <c r="B15" s="28" t="s">
        <v>75</v>
      </c>
      <c r="C15" s="28" t="s">
        <v>75</v>
      </c>
      <c r="D15" s="29" t="s">
        <v>76</v>
      </c>
      <c r="E15" s="28"/>
      <c r="F15" s="31" t="s">
        <v>54</v>
      </c>
      <c r="G15" s="30"/>
      <c r="H15" s="69" t="s">
        <v>57</v>
      </c>
      <c r="I15" s="32" t="s">
        <v>57</v>
      </c>
      <c r="J15" s="33" t="s">
        <v>57</v>
      </c>
      <c r="K15" s="49" t="s">
        <v>58</v>
      </c>
      <c r="L15" s="49"/>
      <c r="M15" s="50"/>
      <c r="N15" s="50"/>
      <c r="O15" s="50"/>
      <c r="P15" s="50"/>
    </row>
    <row r="16" s="4" customFormat="1" ht="30" customHeight="1" spans="1:16">
      <c r="A16" s="50">
        <f t="shared" si="0"/>
        <v>9</v>
      </c>
      <c r="B16" s="28" t="s">
        <v>77</v>
      </c>
      <c r="C16" s="28" t="s">
        <v>77</v>
      </c>
      <c r="D16" s="29" t="s">
        <v>78</v>
      </c>
      <c r="E16" s="28"/>
      <c r="F16" s="31" t="s">
        <v>54</v>
      </c>
      <c r="G16" s="30"/>
      <c r="H16" s="69" t="s">
        <v>79</v>
      </c>
      <c r="I16" s="32" t="s">
        <v>80</v>
      </c>
      <c r="J16" s="33" t="s">
        <v>57</v>
      </c>
      <c r="K16" s="49" t="s">
        <v>58</v>
      </c>
      <c r="L16" s="49"/>
      <c r="M16" s="50"/>
      <c r="N16" s="50"/>
      <c r="O16" s="50"/>
      <c r="P16" s="50"/>
    </row>
    <row r="17" s="4" customFormat="1" ht="30" customHeight="1" spans="1:16">
      <c r="A17" s="50">
        <f t="shared" si="0"/>
        <v>10</v>
      </c>
      <c r="B17" s="28" t="s">
        <v>81</v>
      </c>
      <c r="C17" s="28" t="s">
        <v>81</v>
      </c>
      <c r="D17" s="29" t="s">
        <v>82</v>
      </c>
      <c r="E17" s="28"/>
      <c r="F17" s="31" t="s">
        <v>54</v>
      </c>
      <c r="G17" s="30"/>
      <c r="H17" s="69" t="s">
        <v>79</v>
      </c>
      <c r="I17" s="32" t="s">
        <v>80</v>
      </c>
      <c r="J17" s="33" t="s">
        <v>57</v>
      </c>
      <c r="K17" s="49" t="s">
        <v>58</v>
      </c>
      <c r="L17" s="49"/>
      <c r="M17" s="50"/>
      <c r="N17" s="50"/>
      <c r="O17" s="50"/>
      <c r="P17" s="50"/>
    </row>
    <row r="18" s="4" customFormat="1" ht="30" customHeight="1" spans="1:16">
      <c r="A18" s="50">
        <f t="shared" si="0"/>
        <v>11</v>
      </c>
      <c r="B18" s="28" t="s">
        <v>83</v>
      </c>
      <c r="C18" s="28" t="s">
        <v>83</v>
      </c>
      <c r="D18" s="29" t="s">
        <v>84</v>
      </c>
      <c r="E18" s="28" t="s">
        <v>85</v>
      </c>
      <c r="F18" s="31" t="s">
        <v>54</v>
      </c>
      <c r="G18" s="30"/>
      <c r="H18" s="69" t="s">
        <v>86</v>
      </c>
      <c r="I18" s="32" t="s">
        <v>87</v>
      </c>
      <c r="J18" s="33" t="s">
        <v>57</v>
      </c>
      <c r="K18" s="49" t="s">
        <v>58</v>
      </c>
      <c r="L18" s="49"/>
      <c r="M18" s="50"/>
      <c r="N18" s="50"/>
      <c r="O18" s="50"/>
      <c r="P18" s="50"/>
    </row>
    <row r="19" s="4" customFormat="1" ht="30" customHeight="1" spans="1:16">
      <c r="A19" s="50">
        <f t="shared" ref="A19:A28" si="1">ROW()-7</f>
        <v>12</v>
      </c>
      <c r="B19" s="28" t="s">
        <v>88</v>
      </c>
      <c r="C19" s="28" t="s">
        <v>88</v>
      </c>
      <c r="D19" s="29" t="s">
        <v>89</v>
      </c>
      <c r="E19" s="28" t="s">
        <v>85</v>
      </c>
      <c r="F19" s="31" t="s">
        <v>54</v>
      </c>
      <c r="G19" s="30"/>
      <c r="H19" s="69" t="s">
        <v>86</v>
      </c>
      <c r="I19" s="32" t="s">
        <v>87</v>
      </c>
      <c r="J19" s="33" t="s">
        <v>57</v>
      </c>
      <c r="K19" s="49" t="s">
        <v>58</v>
      </c>
      <c r="L19" s="49"/>
      <c r="M19" s="50"/>
      <c r="N19" s="50"/>
      <c r="O19" s="50"/>
      <c r="P19" s="50"/>
    </row>
    <row r="20" s="4" customFormat="1" ht="30" customHeight="1" spans="1:16">
      <c r="A20" s="50">
        <f t="shared" si="1"/>
        <v>13</v>
      </c>
      <c r="B20" s="28" t="s">
        <v>90</v>
      </c>
      <c r="C20" s="28" t="s">
        <v>90</v>
      </c>
      <c r="D20" s="29" t="s">
        <v>91</v>
      </c>
      <c r="E20" s="28" t="s">
        <v>85</v>
      </c>
      <c r="F20" s="31" t="s">
        <v>54</v>
      </c>
      <c r="G20" s="30"/>
      <c r="H20" s="69" t="s">
        <v>86</v>
      </c>
      <c r="I20" s="32" t="s">
        <v>87</v>
      </c>
      <c r="J20" s="33" t="s">
        <v>57</v>
      </c>
      <c r="K20" s="49" t="s">
        <v>58</v>
      </c>
      <c r="L20" s="49"/>
      <c r="M20" s="50"/>
      <c r="N20" s="50"/>
      <c r="O20" s="50"/>
      <c r="P20" s="50"/>
    </row>
    <row r="21" s="4" customFormat="1" ht="30" customHeight="1" spans="1:16">
      <c r="A21" s="50">
        <f t="shared" si="1"/>
        <v>14</v>
      </c>
      <c r="B21" s="28" t="s">
        <v>92</v>
      </c>
      <c r="C21" s="28" t="s">
        <v>92</v>
      </c>
      <c r="D21" s="29" t="s">
        <v>93</v>
      </c>
      <c r="E21" s="28" t="s">
        <v>85</v>
      </c>
      <c r="F21" s="31" t="s">
        <v>54</v>
      </c>
      <c r="G21" s="30"/>
      <c r="H21" s="69" t="s">
        <v>86</v>
      </c>
      <c r="I21" s="32" t="s">
        <v>87</v>
      </c>
      <c r="J21" s="33" t="s">
        <v>57</v>
      </c>
      <c r="K21" s="49" t="s">
        <v>58</v>
      </c>
      <c r="L21" s="49"/>
      <c r="M21" s="50"/>
      <c r="N21" s="50"/>
      <c r="O21" s="50"/>
      <c r="P21" s="50"/>
    </row>
    <row r="22" s="4" customFormat="1" ht="30" customHeight="1" spans="1:16">
      <c r="A22" s="50">
        <f t="shared" si="1"/>
        <v>15</v>
      </c>
      <c r="B22" s="28" t="s">
        <v>94</v>
      </c>
      <c r="C22" s="29" t="s">
        <v>94</v>
      </c>
      <c r="D22" s="29" t="s">
        <v>95</v>
      </c>
      <c r="E22" s="28" t="s">
        <v>96</v>
      </c>
      <c r="F22" s="31" t="s">
        <v>54</v>
      </c>
      <c r="G22" s="30"/>
      <c r="H22" s="69" t="s">
        <v>97</v>
      </c>
      <c r="I22" s="32" t="s">
        <v>80</v>
      </c>
      <c r="J22" s="33" t="s">
        <v>57</v>
      </c>
      <c r="K22" s="49" t="s">
        <v>58</v>
      </c>
      <c r="L22" s="49"/>
      <c r="M22" s="50"/>
      <c r="N22" s="50"/>
      <c r="O22" s="50"/>
      <c r="P22" s="50"/>
    </row>
    <row r="23" s="4" customFormat="1" ht="30" customHeight="1" spans="1:16">
      <c r="A23" s="50">
        <f t="shared" si="1"/>
        <v>16</v>
      </c>
      <c r="B23" s="28" t="s">
        <v>98</v>
      </c>
      <c r="C23" s="28" t="s">
        <v>98</v>
      </c>
      <c r="D23" s="29" t="s">
        <v>99</v>
      </c>
      <c r="E23" s="28" t="s">
        <v>96</v>
      </c>
      <c r="F23" s="31" t="s">
        <v>54</v>
      </c>
      <c r="G23" s="30"/>
      <c r="H23" s="69" t="s">
        <v>97</v>
      </c>
      <c r="I23" s="32" t="s">
        <v>80</v>
      </c>
      <c r="J23" s="33" t="s">
        <v>57</v>
      </c>
      <c r="K23" s="49" t="s">
        <v>58</v>
      </c>
      <c r="L23" s="49"/>
      <c r="M23" s="50"/>
      <c r="N23" s="50"/>
      <c r="O23" s="50"/>
      <c r="P23" s="50"/>
    </row>
    <row r="24" s="4" customFormat="1" ht="30" customHeight="1" spans="1:16">
      <c r="A24" s="50">
        <f t="shared" si="1"/>
        <v>17</v>
      </c>
      <c r="B24" s="28" t="s">
        <v>100</v>
      </c>
      <c r="C24" s="28" t="s">
        <v>100</v>
      </c>
      <c r="D24" s="29" t="s">
        <v>101</v>
      </c>
      <c r="E24" s="28" t="s">
        <v>96</v>
      </c>
      <c r="F24" s="31" t="s">
        <v>54</v>
      </c>
      <c r="G24" s="30"/>
      <c r="H24" s="69" t="s">
        <v>97</v>
      </c>
      <c r="I24" s="32" t="s">
        <v>80</v>
      </c>
      <c r="J24" s="33" t="s">
        <v>57</v>
      </c>
      <c r="K24" s="49" t="s">
        <v>58</v>
      </c>
      <c r="L24" s="49"/>
      <c r="M24" s="50"/>
      <c r="N24" s="50"/>
      <c r="O24" s="50"/>
      <c r="P24" s="50"/>
    </row>
    <row r="25" s="4" customFormat="1" ht="30" customHeight="1" spans="1:16">
      <c r="A25" s="50">
        <f t="shared" si="1"/>
        <v>18</v>
      </c>
      <c r="B25" s="28" t="s">
        <v>102</v>
      </c>
      <c r="C25" s="28" t="s">
        <v>102</v>
      </c>
      <c r="D25" s="29" t="s">
        <v>103</v>
      </c>
      <c r="E25" s="28" t="s">
        <v>96</v>
      </c>
      <c r="F25" s="31" t="s">
        <v>54</v>
      </c>
      <c r="G25" s="30"/>
      <c r="H25" s="69" t="s">
        <v>97</v>
      </c>
      <c r="I25" s="32" t="s">
        <v>57</v>
      </c>
      <c r="J25" s="33"/>
      <c r="K25" s="49" t="s">
        <v>58</v>
      </c>
      <c r="L25" s="49"/>
      <c r="M25" s="50"/>
      <c r="N25" s="50"/>
      <c r="O25" s="50"/>
      <c r="P25" s="50"/>
    </row>
    <row r="26" s="4" customFormat="1" ht="30" customHeight="1" spans="1:16">
      <c r="A26" s="50">
        <f t="shared" si="1"/>
        <v>19</v>
      </c>
      <c r="B26" s="28" t="s">
        <v>104</v>
      </c>
      <c r="C26" s="28" t="s">
        <v>104</v>
      </c>
      <c r="D26" s="29" t="s">
        <v>105</v>
      </c>
      <c r="E26" s="28" t="s">
        <v>96</v>
      </c>
      <c r="F26" s="31" t="s">
        <v>54</v>
      </c>
      <c r="G26" s="30"/>
      <c r="H26" s="69" t="s">
        <v>97</v>
      </c>
      <c r="I26" s="32" t="s">
        <v>57</v>
      </c>
      <c r="J26" s="33"/>
      <c r="K26" s="49" t="s">
        <v>58</v>
      </c>
      <c r="L26" s="49"/>
      <c r="M26" s="50"/>
      <c r="N26" s="50"/>
      <c r="O26" s="50"/>
      <c r="P26" s="50"/>
    </row>
    <row r="27" s="4" customFormat="1" ht="30" customHeight="1" spans="1:16">
      <c r="A27" s="50">
        <f t="shared" si="1"/>
        <v>20</v>
      </c>
      <c r="B27" s="28" t="s">
        <v>106</v>
      </c>
      <c r="C27" s="28" t="s">
        <v>106</v>
      </c>
      <c r="D27" s="29" t="s">
        <v>107</v>
      </c>
      <c r="E27" s="28" t="s">
        <v>96</v>
      </c>
      <c r="F27" s="31" t="s">
        <v>54</v>
      </c>
      <c r="G27" s="30"/>
      <c r="H27" s="69" t="s">
        <v>97</v>
      </c>
      <c r="I27" s="32" t="s">
        <v>57</v>
      </c>
      <c r="J27" s="33"/>
      <c r="K27" s="49" t="s">
        <v>58</v>
      </c>
      <c r="L27" s="49"/>
      <c r="M27" s="50"/>
      <c r="N27" s="50"/>
      <c r="O27" s="50"/>
      <c r="P27" s="50"/>
    </row>
    <row r="28" s="4" customFormat="1" ht="30" customHeight="1" spans="1:16">
      <c r="A28" s="50">
        <f t="shared" si="1"/>
        <v>21</v>
      </c>
      <c r="B28" s="28" t="s">
        <v>108</v>
      </c>
      <c r="C28" s="28" t="s">
        <v>108</v>
      </c>
      <c r="D28" s="29" t="s">
        <v>109</v>
      </c>
      <c r="E28" s="28" t="s">
        <v>96</v>
      </c>
      <c r="F28" s="31" t="s">
        <v>54</v>
      </c>
      <c r="G28" s="30"/>
      <c r="H28" s="69" t="s">
        <v>97</v>
      </c>
      <c r="I28" s="32" t="s">
        <v>57</v>
      </c>
      <c r="J28" s="33"/>
      <c r="K28" s="49" t="s">
        <v>58</v>
      </c>
      <c r="L28" s="49"/>
      <c r="M28" s="50"/>
      <c r="N28" s="50"/>
      <c r="O28" s="50"/>
      <c r="P28" s="50"/>
    </row>
    <row r="29" s="4" customFormat="1" ht="30" customHeight="1" spans="1:16">
      <c r="A29" s="50">
        <f t="shared" ref="A29:A38" si="2">ROW()-7</f>
        <v>22</v>
      </c>
      <c r="B29" s="28" t="s">
        <v>110</v>
      </c>
      <c r="C29" s="28" t="s">
        <v>110</v>
      </c>
      <c r="D29" s="29" t="s">
        <v>111</v>
      </c>
      <c r="E29" s="28"/>
      <c r="F29" s="31" t="s">
        <v>54</v>
      </c>
      <c r="G29" s="30"/>
      <c r="H29" s="69" t="s">
        <v>64</v>
      </c>
      <c r="I29" s="32" t="s">
        <v>112</v>
      </c>
      <c r="J29" s="33" t="s">
        <v>113</v>
      </c>
      <c r="K29" s="33" t="s">
        <v>58</v>
      </c>
      <c r="L29" s="33"/>
      <c r="M29" s="50"/>
      <c r="N29" s="50"/>
      <c r="O29" s="50"/>
      <c r="P29" s="50"/>
    </row>
    <row r="30" s="4" customFormat="1" ht="30" customHeight="1" spans="1:16">
      <c r="A30" s="50">
        <f t="shared" si="2"/>
        <v>23</v>
      </c>
      <c r="B30" s="28" t="s">
        <v>114</v>
      </c>
      <c r="C30" s="28" t="s">
        <v>114</v>
      </c>
      <c r="D30" s="29" t="s">
        <v>115</v>
      </c>
      <c r="E30" s="28"/>
      <c r="F30" s="31" t="s">
        <v>54</v>
      </c>
      <c r="G30" s="30"/>
      <c r="H30" s="69" t="s">
        <v>61</v>
      </c>
      <c r="I30" s="32" t="s">
        <v>116</v>
      </c>
      <c r="J30" s="33" t="s">
        <v>57</v>
      </c>
      <c r="K30" s="33" t="s">
        <v>58</v>
      </c>
      <c r="L30" s="33"/>
      <c r="M30" s="50"/>
      <c r="N30" s="50"/>
      <c r="O30" s="50"/>
      <c r="P30" s="50"/>
    </row>
    <row r="31" s="4" customFormat="1" ht="30" customHeight="1" spans="1:16">
      <c r="A31" s="50">
        <f t="shared" si="2"/>
        <v>24</v>
      </c>
      <c r="B31" s="28" t="s">
        <v>117</v>
      </c>
      <c r="C31" s="28" t="s">
        <v>117</v>
      </c>
      <c r="D31" s="29" t="s">
        <v>118</v>
      </c>
      <c r="E31" s="28"/>
      <c r="F31" s="31" t="s">
        <v>54</v>
      </c>
      <c r="G31" s="30"/>
      <c r="H31" s="69" t="s">
        <v>64</v>
      </c>
      <c r="I31" s="32" t="s">
        <v>112</v>
      </c>
      <c r="J31" s="33" t="s">
        <v>113</v>
      </c>
      <c r="K31" s="49" t="s">
        <v>58</v>
      </c>
      <c r="L31" s="33"/>
      <c r="M31" s="50"/>
      <c r="N31" s="50"/>
      <c r="O31" s="50"/>
      <c r="P31" s="50"/>
    </row>
    <row r="32" s="4" customFormat="1" ht="30" customHeight="1" spans="1:16">
      <c r="A32" s="50">
        <f t="shared" si="2"/>
        <v>25</v>
      </c>
      <c r="B32" s="28" t="s">
        <v>119</v>
      </c>
      <c r="C32" s="28" t="s">
        <v>119</v>
      </c>
      <c r="D32" s="29" t="s">
        <v>120</v>
      </c>
      <c r="E32" s="28"/>
      <c r="F32" s="31" t="s">
        <v>54</v>
      </c>
      <c r="G32" s="30"/>
      <c r="H32" s="69" t="s">
        <v>55</v>
      </c>
      <c r="I32" s="32" t="s">
        <v>121</v>
      </c>
      <c r="J32" s="33" t="s">
        <v>57</v>
      </c>
      <c r="K32" s="49" t="s">
        <v>58</v>
      </c>
      <c r="L32" s="49"/>
      <c r="M32" s="50"/>
      <c r="N32" s="50"/>
      <c r="O32" s="50"/>
      <c r="P32" s="50"/>
    </row>
    <row r="33" s="4" customFormat="1" ht="30" customHeight="1" spans="1:16">
      <c r="A33" s="50">
        <f t="shared" si="2"/>
        <v>26</v>
      </c>
      <c r="B33" s="28" t="s">
        <v>122</v>
      </c>
      <c r="C33" s="28" t="s">
        <v>122</v>
      </c>
      <c r="D33" s="29" t="s">
        <v>123</v>
      </c>
      <c r="E33" s="28"/>
      <c r="F33" s="31" t="s">
        <v>54</v>
      </c>
      <c r="G33" s="30"/>
      <c r="H33" s="69" t="s">
        <v>55</v>
      </c>
      <c r="I33" s="32" t="s">
        <v>124</v>
      </c>
      <c r="J33" s="33" t="s">
        <v>57</v>
      </c>
      <c r="K33" s="49" t="s">
        <v>58</v>
      </c>
      <c r="L33" s="49"/>
      <c r="M33" s="50"/>
      <c r="N33" s="50"/>
      <c r="O33" s="50"/>
      <c r="P33" s="50"/>
    </row>
    <row r="34" s="4" customFormat="1" ht="30" customHeight="1" spans="1:16">
      <c r="A34" s="50">
        <f t="shared" si="2"/>
        <v>27</v>
      </c>
      <c r="B34" s="28" t="s">
        <v>125</v>
      </c>
      <c r="C34" s="28" t="s">
        <v>125</v>
      </c>
      <c r="D34" s="28" t="s">
        <v>126</v>
      </c>
      <c r="E34" s="28"/>
      <c r="F34" s="31" t="s">
        <v>54</v>
      </c>
      <c r="G34" s="30"/>
      <c r="H34" s="69" t="s">
        <v>127</v>
      </c>
      <c r="I34" s="32" t="s">
        <v>80</v>
      </c>
      <c r="J34" s="33" t="s">
        <v>57</v>
      </c>
      <c r="K34" s="49" t="s">
        <v>58</v>
      </c>
      <c r="L34" s="49"/>
      <c r="M34" s="50"/>
      <c r="N34" s="50"/>
      <c r="O34" s="50"/>
      <c r="P34" s="50"/>
    </row>
    <row r="35" s="4" customFormat="1" ht="30" customHeight="1" spans="1:16">
      <c r="A35" s="50">
        <f t="shared" si="2"/>
        <v>28</v>
      </c>
      <c r="B35" s="28" t="s">
        <v>128</v>
      </c>
      <c r="C35" s="28" t="s">
        <v>128</v>
      </c>
      <c r="D35" s="29" t="s">
        <v>129</v>
      </c>
      <c r="E35" s="28"/>
      <c r="F35" s="31" t="s">
        <v>54</v>
      </c>
      <c r="G35" s="30"/>
      <c r="H35" s="69" t="s">
        <v>127</v>
      </c>
      <c r="I35" s="32" t="s">
        <v>80</v>
      </c>
      <c r="J35" s="33" t="s">
        <v>57</v>
      </c>
      <c r="K35" s="49" t="s">
        <v>58</v>
      </c>
      <c r="L35" s="49"/>
      <c r="M35" s="50"/>
      <c r="N35" s="50"/>
      <c r="O35" s="50"/>
      <c r="P35" s="50"/>
    </row>
    <row r="36" s="4" customFormat="1" ht="30" customHeight="1" spans="1:16">
      <c r="A36" s="50">
        <f t="shared" si="2"/>
        <v>29</v>
      </c>
      <c r="B36" s="28" t="s">
        <v>130</v>
      </c>
      <c r="C36" s="28" t="s">
        <v>130</v>
      </c>
      <c r="D36" s="29" t="s">
        <v>131</v>
      </c>
      <c r="E36" s="28"/>
      <c r="F36" s="31" t="s">
        <v>54</v>
      </c>
      <c r="G36" s="30"/>
      <c r="H36" s="69" t="s">
        <v>55</v>
      </c>
      <c r="I36" s="32" t="s">
        <v>124</v>
      </c>
      <c r="J36" s="33" t="s">
        <v>57</v>
      </c>
      <c r="K36" s="49" t="s">
        <v>58</v>
      </c>
      <c r="L36" s="49"/>
      <c r="M36" s="50"/>
      <c r="N36" s="50"/>
      <c r="O36" s="50"/>
      <c r="P36" s="50"/>
    </row>
    <row r="37" s="52" customFormat="1" ht="30" customHeight="1" spans="1:16">
      <c r="A37" s="50">
        <f t="shared" si="2"/>
        <v>30</v>
      </c>
      <c r="B37" s="63" t="s">
        <v>132</v>
      </c>
      <c r="C37" s="63" t="s">
        <v>132</v>
      </c>
      <c r="D37" s="62" t="s">
        <v>133</v>
      </c>
      <c r="E37" s="63" t="s">
        <v>134</v>
      </c>
      <c r="F37" s="64" t="s">
        <v>54</v>
      </c>
      <c r="G37" s="65"/>
      <c r="H37" s="66" t="s">
        <v>135</v>
      </c>
      <c r="I37" s="72" t="s">
        <v>112</v>
      </c>
      <c r="J37" s="68" t="s">
        <v>57</v>
      </c>
      <c r="K37" s="68" t="s">
        <v>58</v>
      </c>
      <c r="L37" s="68"/>
      <c r="M37" s="61"/>
      <c r="N37" s="61"/>
      <c r="O37" s="61"/>
      <c r="P37" s="73"/>
    </row>
    <row r="38" s="4" customFormat="1" ht="30" customHeight="1" spans="1:16">
      <c r="A38" s="50">
        <f t="shared" si="2"/>
        <v>31</v>
      </c>
      <c r="B38" s="28" t="s">
        <v>136</v>
      </c>
      <c r="C38" s="28" t="s">
        <v>136</v>
      </c>
      <c r="D38" s="29" t="s">
        <v>137</v>
      </c>
      <c r="E38" s="28" t="s">
        <v>138</v>
      </c>
      <c r="F38" s="31" t="s">
        <v>54</v>
      </c>
      <c r="G38" s="30"/>
      <c r="H38" s="69" t="s">
        <v>97</v>
      </c>
      <c r="I38" s="32" t="s">
        <v>80</v>
      </c>
      <c r="J38" s="33" t="s">
        <v>57</v>
      </c>
      <c r="K38" s="49" t="s">
        <v>58</v>
      </c>
      <c r="L38" s="49"/>
      <c r="M38" s="50"/>
      <c r="N38" s="50"/>
      <c r="O38" s="50"/>
      <c r="P38" s="50"/>
    </row>
    <row r="39" s="4" customFormat="1" ht="30" customHeight="1" spans="1:16">
      <c r="A39" s="50">
        <f t="shared" ref="A39:A48" si="3">ROW()-7</f>
        <v>32</v>
      </c>
      <c r="B39" s="28" t="s">
        <v>139</v>
      </c>
      <c r="C39" s="28" t="s">
        <v>139</v>
      </c>
      <c r="D39" s="29" t="s">
        <v>140</v>
      </c>
      <c r="E39" s="28" t="s">
        <v>138</v>
      </c>
      <c r="F39" s="31" t="s">
        <v>54</v>
      </c>
      <c r="G39" s="30"/>
      <c r="H39" s="69" t="s">
        <v>97</v>
      </c>
      <c r="I39" s="32" t="s">
        <v>80</v>
      </c>
      <c r="J39" s="33" t="s">
        <v>57</v>
      </c>
      <c r="K39" s="49" t="s">
        <v>58</v>
      </c>
      <c r="L39" s="49"/>
      <c r="M39" s="50"/>
      <c r="N39" s="50"/>
      <c r="O39" s="50"/>
      <c r="P39" s="50"/>
    </row>
    <row r="40" s="4" customFormat="1" ht="30" customHeight="1" spans="1:16">
      <c r="A40" s="50">
        <f t="shared" si="3"/>
        <v>33</v>
      </c>
      <c r="B40" s="28" t="s">
        <v>141</v>
      </c>
      <c r="C40" s="28" t="s">
        <v>141</v>
      </c>
      <c r="D40" s="29" t="s">
        <v>142</v>
      </c>
      <c r="E40" s="28"/>
      <c r="F40" s="31" t="s">
        <v>54</v>
      </c>
      <c r="G40" s="30"/>
      <c r="H40" s="69" t="s">
        <v>143</v>
      </c>
      <c r="I40" s="32" t="s">
        <v>57</v>
      </c>
      <c r="J40" s="33" t="s">
        <v>57</v>
      </c>
      <c r="K40" s="49" t="s">
        <v>58</v>
      </c>
      <c r="L40" s="49"/>
      <c r="M40" s="50"/>
      <c r="N40" s="50"/>
      <c r="O40" s="50"/>
      <c r="P40" s="50"/>
    </row>
    <row r="41" s="4" customFormat="1" ht="30" customHeight="1" spans="1:16">
      <c r="A41" s="50">
        <f t="shared" si="3"/>
        <v>34</v>
      </c>
      <c r="B41" s="28" t="s">
        <v>144</v>
      </c>
      <c r="C41" s="28" t="s">
        <v>144</v>
      </c>
      <c r="D41" s="29" t="s">
        <v>145</v>
      </c>
      <c r="E41" s="28"/>
      <c r="F41" s="31" t="s">
        <v>54</v>
      </c>
      <c r="G41" s="30"/>
      <c r="H41" s="69" t="s">
        <v>64</v>
      </c>
      <c r="I41" s="32" t="s">
        <v>146</v>
      </c>
      <c r="J41" s="32" t="s">
        <v>57</v>
      </c>
      <c r="K41" s="49" t="s">
        <v>58</v>
      </c>
      <c r="L41" s="49"/>
      <c r="M41" s="50"/>
      <c r="N41" s="50"/>
      <c r="O41" s="50"/>
      <c r="P41" s="50"/>
    </row>
    <row r="42" s="4" customFormat="1" ht="30" customHeight="1" spans="1:16">
      <c r="A42" s="50">
        <f t="shared" si="3"/>
        <v>35</v>
      </c>
      <c r="B42" s="28" t="s">
        <v>147</v>
      </c>
      <c r="C42" s="28" t="s">
        <v>147</v>
      </c>
      <c r="D42" s="29" t="s">
        <v>148</v>
      </c>
      <c r="E42" s="28"/>
      <c r="F42" s="31" t="s">
        <v>54</v>
      </c>
      <c r="G42" s="30"/>
      <c r="H42" s="69" t="s">
        <v>79</v>
      </c>
      <c r="I42" s="32" t="s">
        <v>57</v>
      </c>
      <c r="J42" s="32" t="s">
        <v>57</v>
      </c>
      <c r="K42" s="49" t="s">
        <v>58</v>
      </c>
      <c r="L42" s="49"/>
      <c r="M42" s="50"/>
      <c r="N42" s="50"/>
      <c r="O42" s="50"/>
      <c r="P42" s="50"/>
    </row>
    <row r="43" s="4" customFormat="1" ht="30" customHeight="1" spans="1:16">
      <c r="A43" s="50">
        <f t="shared" si="3"/>
        <v>36</v>
      </c>
      <c r="B43" s="29" t="s">
        <v>149</v>
      </c>
      <c r="C43" s="29" t="s">
        <v>149</v>
      </c>
      <c r="D43" s="29" t="s">
        <v>150</v>
      </c>
      <c r="E43" s="28" t="s">
        <v>85</v>
      </c>
      <c r="F43" s="31" t="s">
        <v>54</v>
      </c>
      <c r="G43" s="30"/>
      <c r="H43" s="69" t="s">
        <v>86</v>
      </c>
      <c r="I43" s="32" t="s">
        <v>57</v>
      </c>
      <c r="J43" s="32" t="s">
        <v>57</v>
      </c>
      <c r="K43" s="49" t="s">
        <v>58</v>
      </c>
      <c r="L43" s="49"/>
      <c r="M43" s="50"/>
      <c r="N43" s="50"/>
      <c r="O43" s="50"/>
      <c r="P43" s="50"/>
    </row>
    <row r="44" s="4" customFormat="1" ht="30" customHeight="1" spans="1:16">
      <c r="A44" s="50">
        <f t="shared" si="3"/>
        <v>37</v>
      </c>
      <c r="B44" s="29" t="s">
        <v>151</v>
      </c>
      <c r="C44" s="29" t="s">
        <v>151</v>
      </c>
      <c r="D44" s="29" t="s">
        <v>152</v>
      </c>
      <c r="E44" s="28" t="s">
        <v>85</v>
      </c>
      <c r="F44" s="31" t="s">
        <v>54</v>
      </c>
      <c r="G44" s="30"/>
      <c r="H44" s="69" t="s">
        <v>86</v>
      </c>
      <c r="I44" s="32" t="s">
        <v>57</v>
      </c>
      <c r="J44" s="32" t="s">
        <v>57</v>
      </c>
      <c r="K44" s="49" t="s">
        <v>58</v>
      </c>
      <c r="L44" s="49"/>
      <c r="M44" s="50"/>
      <c r="N44" s="50"/>
      <c r="O44" s="50"/>
      <c r="P44" s="50"/>
    </row>
    <row r="45" s="4" customFormat="1" ht="30" customHeight="1" spans="1:16">
      <c r="A45" s="50">
        <f t="shared" si="3"/>
        <v>38</v>
      </c>
      <c r="B45" s="29" t="s">
        <v>153</v>
      </c>
      <c r="C45" s="29" t="s">
        <v>153</v>
      </c>
      <c r="D45" s="29" t="s">
        <v>154</v>
      </c>
      <c r="E45" s="28" t="s">
        <v>85</v>
      </c>
      <c r="F45" s="31" t="s">
        <v>54</v>
      </c>
      <c r="G45" s="30"/>
      <c r="H45" s="69" t="s">
        <v>86</v>
      </c>
      <c r="I45" s="32" t="s">
        <v>57</v>
      </c>
      <c r="J45" s="32" t="s">
        <v>57</v>
      </c>
      <c r="K45" s="49" t="s">
        <v>58</v>
      </c>
      <c r="L45" s="49"/>
      <c r="M45" s="50"/>
      <c r="N45" s="50"/>
      <c r="O45" s="50"/>
      <c r="P45" s="50"/>
    </row>
    <row r="46" s="4" customFormat="1" ht="30" customHeight="1" spans="1:16">
      <c r="A46" s="50">
        <f t="shared" si="3"/>
        <v>39</v>
      </c>
      <c r="B46" s="28" t="s">
        <v>155</v>
      </c>
      <c r="C46" s="28" t="s">
        <v>155</v>
      </c>
      <c r="D46" s="29" t="s">
        <v>156</v>
      </c>
      <c r="E46" s="28"/>
      <c r="F46" s="31" t="s">
        <v>54</v>
      </c>
      <c r="G46" s="30"/>
      <c r="H46" s="69" t="s">
        <v>55</v>
      </c>
      <c r="I46" s="32" t="s">
        <v>157</v>
      </c>
      <c r="J46" s="32" t="s">
        <v>158</v>
      </c>
      <c r="K46" s="33" t="s">
        <v>58</v>
      </c>
      <c r="L46" s="33"/>
      <c r="M46" s="50"/>
      <c r="N46" s="50"/>
      <c r="O46" s="50"/>
      <c r="P46" s="50"/>
    </row>
    <row r="47" s="4" customFormat="1" ht="30" customHeight="1" spans="1:16">
      <c r="A47" s="50">
        <f t="shared" si="3"/>
        <v>40</v>
      </c>
      <c r="B47" s="28" t="s">
        <v>159</v>
      </c>
      <c r="C47" s="28" t="s">
        <v>159</v>
      </c>
      <c r="D47" s="29" t="s">
        <v>160</v>
      </c>
      <c r="E47" s="28"/>
      <c r="F47" s="31" t="s">
        <v>54</v>
      </c>
      <c r="G47" s="30"/>
      <c r="H47" s="69" t="s">
        <v>161</v>
      </c>
      <c r="I47" s="32" t="s">
        <v>112</v>
      </c>
      <c r="J47" s="32" t="s">
        <v>162</v>
      </c>
      <c r="K47" s="33" t="s">
        <v>58</v>
      </c>
      <c r="L47" s="33"/>
      <c r="M47" s="50"/>
      <c r="N47" s="50"/>
      <c r="O47" s="50"/>
      <c r="P47" s="50"/>
    </row>
    <row r="48" s="4" customFormat="1" ht="30" customHeight="1" spans="1:16">
      <c r="A48" s="50">
        <f t="shared" si="3"/>
        <v>41</v>
      </c>
      <c r="B48" s="28" t="s">
        <v>163</v>
      </c>
      <c r="C48" s="28" t="s">
        <v>163</v>
      </c>
      <c r="D48" s="29" t="s">
        <v>164</v>
      </c>
      <c r="E48" s="28"/>
      <c r="F48" s="31" t="s">
        <v>54</v>
      </c>
      <c r="G48" s="30"/>
      <c r="H48" s="69" t="s">
        <v>165</v>
      </c>
      <c r="I48" s="32" t="s">
        <v>166</v>
      </c>
      <c r="J48" s="32" t="s">
        <v>162</v>
      </c>
      <c r="K48" s="33" t="s">
        <v>58</v>
      </c>
      <c r="L48" s="33"/>
      <c r="M48" s="50"/>
      <c r="N48" s="50"/>
      <c r="O48" s="50"/>
      <c r="P48" s="50"/>
    </row>
    <row r="49" s="4" customFormat="1" ht="30" customHeight="1" spans="1:16">
      <c r="A49" s="50">
        <f t="shared" ref="A49:A58" si="4">ROW()-7</f>
        <v>42</v>
      </c>
      <c r="B49" s="28" t="s">
        <v>167</v>
      </c>
      <c r="C49" s="28" t="s">
        <v>167</v>
      </c>
      <c r="D49" s="29" t="s">
        <v>168</v>
      </c>
      <c r="E49" s="28"/>
      <c r="F49" s="31" t="s">
        <v>54</v>
      </c>
      <c r="G49" s="30"/>
      <c r="H49" s="69" t="s">
        <v>64</v>
      </c>
      <c r="I49" s="32" t="s">
        <v>112</v>
      </c>
      <c r="J49" s="32" t="s">
        <v>113</v>
      </c>
      <c r="K49" s="33" t="s">
        <v>58</v>
      </c>
      <c r="L49" s="33"/>
      <c r="M49" s="50"/>
      <c r="N49" s="50"/>
      <c r="O49" s="50"/>
      <c r="P49" s="50"/>
    </row>
    <row r="50" s="4" customFormat="1" ht="30" customHeight="1" spans="1:16">
      <c r="A50" s="50">
        <f t="shared" si="4"/>
        <v>43</v>
      </c>
      <c r="B50" s="28" t="s">
        <v>169</v>
      </c>
      <c r="C50" s="28" t="s">
        <v>169</v>
      </c>
      <c r="D50" s="29" t="s">
        <v>170</v>
      </c>
      <c r="E50" s="28"/>
      <c r="F50" s="31" t="s">
        <v>54</v>
      </c>
      <c r="G50" s="30"/>
      <c r="H50" s="69" t="s">
        <v>64</v>
      </c>
      <c r="I50" s="32" t="s">
        <v>112</v>
      </c>
      <c r="J50" s="32" t="s">
        <v>113</v>
      </c>
      <c r="K50" s="33" t="s">
        <v>58</v>
      </c>
      <c r="L50" s="33"/>
      <c r="M50" s="50"/>
      <c r="N50" s="50"/>
      <c r="O50" s="50"/>
      <c r="P50" s="50"/>
    </row>
    <row r="51" s="4" customFormat="1" ht="30" customHeight="1" spans="1:16">
      <c r="A51" s="50">
        <f t="shared" si="4"/>
        <v>44</v>
      </c>
      <c r="B51" s="29" t="s">
        <v>171</v>
      </c>
      <c r="C51" s="29" t="s">
        <v>171</v>
      </c>
      <c r="D51" s="29" t="s">
        <v>172</v>
      </c>
      <c r="E51" s="29"/>
      <c r="F51" s="31" t="s">
        <v>54</v>
      </c>
      <c r="G51" s="30"/>
      <c r="H51" s="69" t="s">
        <v>173</v>
      </c>
      <c r="I51" s="32" t="s">
        <v>112</v>
      </c>
      <c r="J51" s="33" t="s">
        <v>113</v>
      </c>
      <c r="K51" s="33" t="s">
        <v>58</v>
      </c>
      <c r="L51" s="33"/>
      <c r="M51" s="50"/>
      <c r="N51" s="50"/>
      <c r="O51" s="50"/>
      <c r="P51" s="50"/>
    </row>
    <row r="52" s="4" customFormat="1" ht="30" customHeight="1" spans="1:16">
      <c r="A52" s="50">
        <f t="shared" si="4"/>
        <v>45</v>
      </c>
      <c r="B52" s="29" t="s">
        <v>174</v>
      </c>
      <c r="C52" s="29" t="s">
        <v>174</v>
      </c>
      <c r="D52" s="29" t="s">
        <v>175</v>
      </c>
      <c r="E52" s="28"/>
      <c r="F52" s="31" t="s">
        <v>54</v>
      </c>
      <c r="G52" s="30"/>
      <c r="H52" s="69" t="s">
        <v>55</v>
      </c>
      <c r="I52" s="32" t="s">
        <v>157</v>
      </c>
      <c r="J52" s="33" t="s">
        <v>57</v>
      </c>
      <c r="K52" s="33" t="s">
        <v>58</v>
      </c>
      <c r="L52" s="33"/>
      <c r="M52" s="50"/>
      <c r="N52" s="50"/>
      <c r="O52" s="50"/>
      <c r="P52" s="50"/>
    </row>
    <row r="53" s="4" customFormat="1" ht="30" customHeight="1" spans="1:16">
      <c r="A53" s="50">
        <f t="shared" si="4"/>
        <v>46</v>
      </c>
      <c r="B53" s="28" t="s">
        <v>176</v>
      </c>
      <c r="C53" s="28" t="s">
        <v>176</v>
      </c>
      <c r="D53" s="29" t="s">
        <v>177</v>
      </c>
      <c r="E53" s="28"/>
      <c r="F53" s="31" t="s">
        <v>54</v>
      </c>
      <c r="G53" s="30"/>
      <c r="H53" s="69" t="s">
        <v>55</v>
      </c>
      <c r="I53" s="32" t="s">
        <v>121</v>
      </c>
      <c r="J53" s="33" t="s">
        <v>57</v>
      </c>
      <c r="K53" s="33" t="s">
        <v>58</v>
      </c>
      <c r="L53" s="33"/>
      <c r="M53" s="50"/>
      <c r="N53" s="50"/>
      <c r="O53" s="50"/>
      <c r="P53" s="50"/>
    </row>
    <row r="54" s="4" customFormat="1" ht="30" customHeight="1" spans="1:16">
      <c r="A54" s="50">
        <f t="shared" si="4"/>
        <v>47</v>
      </c>
      <c r="B54" s="28" t="s">
        <v>178</v>
      </c>
      <c r="C54" s="28" t="s">
        <v>178</v>
      </c>
      <c r="D54" s="29" t="s">
        <v>179</v>
      </c>
      <c r="E54" s="28"/>
      <c r="F54" s="31" t="s">
        <v>54</v>
      </c>
      <c r="G54" s="30"/>
      <c r="H54" s="69" t="s">
        <v>55</v>
      </c>
      <c r="I54" s="32" t="s">
        <v>121</v>
      </c>
      <c r="J54" s="33" t="s">
        <v>57</v>
      </c>
      <c r="K54" s="33" t="s">
        <v>58</v>
      </c>
      <c r="L54" s="33"/>
      <c r="M54" s="50"/>
      <c r="N54" s="50"/>
      <c r="O54" s="50"/>
      <c r="P54" s="50"/>
    </row>
    <row r="55" s="4" customFormat="1" ht="30" customHeight="1" spans="1:16">
      <c r="A55" s="50">
        <f t="shared" si="4"/>
        <v>48</v>
      </c>
      <c r="B55" s="28" t="s">
        <v>180</v>
      </c>
      <c r="C55" s="28" t="s">
        <v>180</v>
      </c>
      <c r="D55" s="29" t="s">
        <v>181</v>
      </c>
      <c r="E55" s="28" t="s">
        <v>182</v>
      </c>
      <c r="F55" s="31" t="s">
        <v>54</v>
      </c>
      <c r="G55" s="30"/>
      <c r="H55" s="69" t="s">
        <v>55</v>
      </c>
      <c r="I55" s="32" t="s">
        <v>57</v>
      </c>
      <c r="J55" s="33" t="s">
        <v>183</v>
      </c>
      <c r="K55" s="33" t="s">
        <v>58</v>
      </c>
      <c r="L55" s="33"/>
      <c r="M55" s="50"/>
      <c r="N55" s="50"/>
      <c r="O55" s="50"/>
      <c r="P55" s="50"/>
    </row>
    <row r="56" s="4" customFormat="1" ht="30" customHeight="1" spans="1:16">
      <c r="A56" s="50">
        <f t="shared" si="4"/>
        <v>49</v>
      </c>
      <c r="B56" s="28" t="s">
        <v>184</v>
      </c>
      <c r="C56" s="28" t="s">
        <v>184</v>
      </c>
      <c r="D56" s="29" t="s">
        <v>185</v>
      </c>
      <c r="E56" s="28" t="s">
        <v>186</v>
      </c>
      <c r="F56" s="31" t="s">
        <v>54</v>
      </c>
      <c r="G56" s="30"/>
      <c r="H56" s="69" t="s">
        <v>61</v>
      </c>
      <c r="I56" s="32" t="s">
        <v>57</v>
      </c>
      <c r="J56" s="33" t="s">
        <v>183</v>
      </c>
      <c r="K56" s="33" t="s">
        <v>58</v>
      </c>
      <c r="L56" s="33"/>
      <c r="M56" s="50"/>
      <c r="N56" s="50"/>
      <c r="O56" s="50"/>
      <c r="P56" s="50"/>
    </row>
    <row r="57" s="4" customFormat="1" ht="30" customHeight="1" spans="1:16">
      <c r="A57" s="50">
        <f t="shared" si="4"/>
        <v>50</v>
      </c>
      <c r="B57" s="28" t="s">
        <v>187</v>
      </c>
      <c r="C57" s="28" t="s">
        <v>187</v>
      </c>
      <c r="D57" s="29" t="s">
        <v>188</v>
      </c>
      <c r="E57" s="28" t="s">
        <v>189</v>
      </c>
      <c r="F57" s="31" t="s">
        <v>54</v>
      </c>
      <c r="G57" s="30"/>
      <c r="H57" s="69" t="s">
        <v>61</v>
      </c>
      <c r="I57" s="32" t="s">
        <v>57</v>
      </c>
      <c r="J57" s="33" t="s">
        <v>190</v>
      </c>
      <c r="K57" s="33" t="s">
        <v>58</v>
      </c>
      <c r="L57" s="33"/>
      <c r="M57" s="50"/>
      <c r="N57" s="50"/>
      <c r="O57" s="50"/>
      <c r="P57" s="50"/>
    </row>
    <row r="58" s="4" customFormat="1" ht="30" customHeight="1" spans="1:16">
      <c r="A58" s="50">
        <f t="shared" si="4"/>
        <v>51</v>
      </c>
      <c r="B58" s="28" t="s">
        <v>191</v>
      </c>
      <c r="C58" s="28" t="s">
        <v>191</v>
      </c>
      <c r="D58" s="29" t="s">
        <v>192</v>
      </c>
      <c r="E58" s="28" t="s">
        <v>193</v>
      </c>
      <c r="F58" s="31" t="s">
        <v>54</v>
      </c>
      <c r="G58" s="30"/>
      <c r="H58" s="69" t="s">
        <v>61</v>
      </c>
      <c r="I58" s="32" t="s">
        <v>194</v>
      </c>
      <c r="J58" s="33" t="s">
        <v>57</v>
      </c>
      <c r="K58" s="76" t="s">
        <v>58</v>
      </c>
      <c r="L58" s="33"/>
      <c r="M58" s="50"/>
      <c r="N58" s="50"/>
      <c r="O58" s="50"/>
      <c r="P58" s="50"/>
    </row>
    <row r="59" s="4" customFormat="1" ht="30" customHeight="1" spans="1:16">
      <c r="A59" s="50">
        <f t="shared" ref="A59:A68" si="5">ROW()-7</f>
        <v>52</v>
      </c>
      <c r="B59" s="28" t="s">
        <v>195</v>
      </c>
      <c r="C59" s="28" t="s">
        <v>195</v>
      </c>
      <c r="D59" s="29" t="s">
        <v>196</v>
      </c>
      <c r="E59" s="28"/>
      <c r="F59" s="31" t="s">
        <v>54</v>
      </c>
      <c r="G59" s="30"/>
      <c r="H59" s="69" t="s">
        <v>61</v>
      </c>
      <c r="I59" s="32"/>
      <c r="J59" s="33"/>
      <c r="K59" s="33" t="s">
        <v>58</v>
      </c>
      <c r="L59" s="33"/>
      <c r="M59" s="50"/>
      <c r="N59" s="50"/>
      <c r="O59" s="50"/>
      <c r="P59" s="50"/>
    </row>
    <row r="60" s="4" customFormat="1" ht="30" customHeight="1" spans="1:16">
      <c r="A60" s="50">
        <f t="shared" si="5"/>
        <v>53</v>
      </c>
      <c r="B60" s="28" t="s">
        <v>197</v>
      </c>
      <c r="C60" s="28" t="s">
        <v>197</v>
      </c>
      <c r="D60" s="29" t="s">
        <v>198</v>
      </c>
      <c r="E60" s="28"/>
      <c r="F60" s="31" t="s">
        <v>54</v>
      </c>
      <c r="G60" s="30"/>
      <c r="H60" s="69" t="s">
        <v>61</v>
      </c>
      <c r="I60" s="32" t="s">
        <v>80</v>
      </c>
      <c r="J60" s="33"/>
      <c r="K60" s="33" t="s">
        <v>58</v>
      </c>
      <c r="L60" s="49"/>
      <c r="M60" s="50"/>
      <c r="N60" s="50"/>
      <c r="O60" s="50"/>
      <c r="P60" s="50"/>
    </row>
    <row r="61" s="4" customFormat="1" ht="30" customHeight="1" spans="1:16">
      <c r="A61" s="50">
        <f t="shared" si="5"/>
        <v>54</v>
      </c>
      <c r="B61" s="28" t="s">
        <v>199</v>
      </c>
      <c r="C61" s="28" t="s">
        <v>199</v>
      </c>
      <c r="D61" s="29" t="s">
        <v>200</v>
      </c>
      <c r="E61" s="28"/>
      <c r="F61" s="31" t="s">
        <v>54</v>
      </c>
      <c r="G61" s="30"/>
      <c r="H61" s="69" t="s">
        <v>201</v>
      </c>
      <c r="I61" s="32" t="s">
        <v>57</v>
      </c>
      <c r="J61" s="33" t="s">
        <v>57</v>
      </c>
      <c r="K61" s="49" t="s">
        <v>58</v>
      </c>
      <c r="L61" s="49"/>
      <c r="M61" s="50"/>
      <c r="N61" s="50"/>
      <c r="O61" s="50"/>
      <c r="P61" s="50"/>
    </row>
    <row r="62" s="4" customFormat="1" ht="30" customHeight="1" spans="1:16">
      <c r="A62" s="50">
        <f t="shared" si="5"/>
        <v>55</v>
      </c>
      <c r="B62" s="28" t="s">
        <v>202</v>
      </c>
      <c r="C62" s="28" t="s">
        <v>202</v>
      </c>
      <c r="D62" s="29" t="s">
        <v>203</v>
      </c>
      <c r="E62" s="28"/>
      <c r="F62" s="31" t="s">
        <v>54</v>
      </c>
      <c r="G62" s="30"/>
      <c r="H62" s="69" t="s">
        <v>201</v>
      </c>
      <c r="I62" s="32" t="s">
        <v>57</v>
      </c>
      <c r="J62" s="33" t="s">
        <v>57</v>
      </c>
      <c r="K62" s="49" t="s">
        <v>58</v>
      </c>
      <c r="L62" s="49"/>
      <c r="M62" s="50"/>
      <c r="N62" s="50"/>
      <c r="O62" s="50"/>
      <c r="P62" s="50"/>
    </row>
    <row r="63" s="4" customFormat="1" ht="30" customHeight="1" spans="1:16">
      <c r="A63" s="50">
        <f t="shared" si="5"/>
        <v>56</v>
      </c>
      <c r="B63" s="28" t="s">
        <v>204</v>
      </c>
      <c r="C63" s="28" t="s">
        <v>204</v>
      </c>
      <c r="D63" s="29" t="s">
        <v>205</v>
      </c>
      <c r="E63" s="28"/>
      <c r="F63" s="31" t="s">
        <v>54</v>
      </c>
      <c r="G63" s="30"/>
      <c r="H63" s="69" t="s">
        <v>57</v>
      </c>
      <c r="I63" s="32" t="s">
        <v>57</v>
      </c>
      <c r="J63" s="33" t="s">
        <v>57</v>
      </c>
      <c r="K63" s="49" t="s">
        <v>58</v>
      </c>
      <c r="L63" s="49"/>
      <c r="M63" s="50"/>
      <c r="N63" s="50"/>
      <c r="O63" s="50"/>
      <c r="P63" s="50"/>
    </row>
    <row r="64" s="4" customFormat="1" ht="30" customHeight="1" spans="1:16">
      <c r="A64" s="50">
        <f t="shared" si="5"/>
        <v>57</v>
      </c>
      <c r="B64" s="28" t="s">
        <v>206</v>
      </c>
      <c r="C64" s="28" t="s">
        <v>206</v>
      </c>
      <c r="D64" s="28" t="s">
        <v>207</v>
      </c>
      <c r="E64" s="28"/>
      <c r="F64" s="31" t="s">
        <v>54</v>
      </c>
      <c r="G64" s="30"/>
      <c r="H64" s="69" t="s">
        <v>208</v>
      </c>
      <c r="I64" s="32" t="s">
        <v>209</v>
      </c>
      <c r="J64" s="33"/>
      <c r="K64" s="49" t="s">
        <v>58</v>
      </c>
      <c r="L64" s="49"/>
      <c r="M64" s="50"/>
      <c r="N64" s="50"/>
      <c r="O64" s="50"/>
      <c r="P64" s="50"/>
    </row>
    <row r="65" s="4" customFormat="1" ht="30" customHeight="1" spans="1:16">
      <c r="A65" s="50">
        <f t="shared" si="5"/>
        <v>58</v>
      </c>
      <c r="B65" s="28" t="s">
        <v>210</v>
      </c>
      <c r="C65" s="28" t="s">
        <v>210</v>
      </c>
      <c r="D65" s="28" t="s">
        <v>211</v>
      </c>
      <c r="E65" s="28"/>
      <c r="F65" s="31" t="s">
        <v>54</v>
      </c>
      <c r="G65" s="30"/>
      <c r="H65" s="69" t="s">
        <v>212</v>
      </c>
      <c r="I65" s="32" t="s">
        <v>213</v>
      </c>
      <c r="J65" s="33"/>
      <c r="K65" s="33" t="str">
        <f>VLOOKUP(C65,[9]H6副驾驶功能座椅!$L$13:$AN$170,28,0)</f>
        <v>河北外购</v>
      </c>
      <c r="L65" s="33"/>
      <c r="M65" s="50"/>
      <c r="N65" s="50"/>
      <c r="O65" s="50"/>
      <c r="P65" s="50"/>
    </row>
    <row r="66" s="4" customFormat="1" ht="30" customHeight="1" spans="1:16">
      <c r="A66" s="50">
        <f t="shared" si="5"/>
        <v>59</v>
      </c>
      <c r="B66" s="28" t="s">
        <v>214</v>
      </c>
      <c r="C66" s="28" t="s">
        <v>214</v>
      </c>
      <c r="D66" s="28" t="s">
        <v>215</v>
      </c>
      <c r="E66" s="28"/>
      <c r="F66" s="31" t="s">
        <v>54</v>
      </c>
      <c r="G66" s="30"/>
      <c r="H66" s="69" t="s">
        <v>216</v>
      </c>
      <c r="I66" s="32" t="e">
        <v>#N/A</v>
      </c>
      <c r="J66" s="33"/>
      <c r="K66" s="33" t="str">
        <f>VLOOKUP(C66,[9]H6副驾驶功能座椅!$L$13:$AN$170,28,0)</f>
        <v>河北外购</v>
      </c>
      <c r="L66" s="33"/>
      <c r="M66" s="50"/>
      <c r="N66" s="50"/>
      <c r="O66" s="50"/>
      <c r="P66" s="50"/>
    </row>
    <row r="67" s="4" customFormat="1" ht="30" customHeight="1" spans="1:16">
      <c r="A67" s="50">
        <f t="shared" si="5"/>
        <v>60</v>
      </c>
      <c r="B67" s="28" t="s">
        <v>217</v>
      </c>
      <c r="C67" s="28" t="s">
        <v>217</v>
      </c>
      <c r="D67" s="28" t="s">
        <v>218</v>
      </c>
      <c r="E67" s="28"/>
      <c r="F67" s="31" t="s">
        <v>54</v>
      </c>
      <c r="G67" s="30"/>
      <c r="H67" s="69" t="s">
        <v>219</v>
      </c>
      <c r="I67" s="32" t="e">
        <v>#N/A</v>
      </c>
      <c r="J67" s="33"/>
      <c r="K67" s="33" t="str">
        <f>VLOOKUP(C67,[9]H6副驾驶功能座椅!$L$13:$AN$170,28,0)</f>
        <v>河北外购</v>
      </c>
      <c r="L67" s="33"/>
      <c r="M67" s="50"/>
      <c r="N67" s="50"/>
      <c r="O67" s="50"/>
      <c r="P67" s="50"/>
    </row>
    <row r="68" s="4" customFormat="1" ht="30" customHeight="1" spans="1:16">
      <c r="A68" s="50">
        <f t="shared" si="5"/>
        <v>61</v>
      </c>
      <c r="B68" s="28" t="s">
        <v>220</v>
      </c>
      <c r="C68" s="28" t="s">
        <v>220</v>
      </c>
      <c r="D68" s="28" t="s">
        <v>221</v>
      </c>
      <c r="E68" s="28"/>
      <c r="F68" s="31" t="s">
        <v>54</v>
      </c>
      <c r="G68" s="30"/>
      <c r="H68" s="69" t="s">
        <v>219</v>
      </c>
      <c r="I68" s="32" t="s">
        <v>222</v>
      </c>
      <c r="J68" s="33"/>
      <c r="K68" s="33" t="str">
        <f>VLOOKUP(C68,[9]H6副驾驶功能座椅!$L$13:$AN$170,28,0)</f>
        <v>河北外购</v>
      </c>
      <c r="L68" s="33"/>
      <c r="M68" s="50"/>
      <c r="N68" s="50"/>
      <c r="O68" s="50"/>
      <c r="P68" s="50"/>
    </row>
    <row r="69" s="4" customFormat="1" ht="30" customHeight="1" spans="1:16">
      <c r="A69" s="50">
        <f t="shared" ref="A69:A78" si="6">ROW()-7</f>
        <v>62</v>
      </c>
      <c r="B69" s="28" t="s">
        <v>223</v>
      </c>
      <c r="C69" s="28" t="s">
        <v>223</v>
      </c>
      <c r="D69" s="28" t="s">
        <v>224</v>
      </c>
      <c r="E69" s="28"/>
      <c r="F69" s="31" t="s">
        <v>54</v>
      </c>
      <c r="G69" s="30"/>
      <c r="H69" s="69" t="s">
        <v>212</v>
      </c>
      <c r="I69" s="32" t="s">
        <v>225</v>
      </c>
      <c r="J69" s="33"/>
      <c r="K69" s="33" t="str">
        <f>VLOOKUP(C69,[9]H6副驾驶功能座椅!$L$13:$AN$170,28,0)</f>
        <v>河北外购</v>
      </c>
      <c r="L69" s="33"/>
      <c r="M69" s="50"/>
      <c r="N69" s="50"/>
      <c r="O69" s="50"/>
      <c r="P69" s="50"/>
    </row>
    <row r="70" s="4" customFormat="1" ht="30" customHeight="1" spans="1:16">
      <c r="A70" s="50">
        <f t="shared" si="6"/>
        <v>63</v>
      </c>
      <c r="B70" s="28" t="s">
        <v>226</v>
      </c>
      <c r="C70" s="28" t="s">
        <v>226</v>
      </c>
      <c r="D70" s="28" t="s">
        <v>227</v>
      </c>
      <c r="E70" s="28"/>
      <c r="F70" s="31" t="s">
        <v>54</v>
      </c>
      <c r="G70" s="30"/>
      <c r="H70" s="69" t="s">
        <v>216</v>
      </c>
      <c r="I70" s="32" t="s">
        <v>80</v>
      </c>
      <c r="J70" s="33"/>
      <c r="K70" s="33" t="str">
        <f>VLOOKUP(C70,[9]H6副驾驶功能座椅!$L$13:$AN$170,28,0)</f>
        <v>河北外购</v>
      </c>
      <c r="L70" s="33"/>
      <c r="M70" s="50"/>
      <c r="N70" s="50"/>
      <c r="O70" s="50"/>
      <c r="P70" s="50"/>
    </row>
    <row r="71" s="4" customFormat="1" ht="30" customHeight="1" spans="1:16">
      <c r="A71" s="50">
        <f t="shared" si="6"/>
        <v>64</v>
      </c>
      <c r="B71" s="28" t="s">
        <v>228</v>
      </c>
      <c r="C71" s="28" t="s">
        <v>228</v>
      </c>
      <c r="D71" s="28" t="s">
        <v>229</v>
      </c>
      <c r="E71" s="28"/>
      <c r="F71" s="31" t="s">
        <v>54</v>
      </c>
      <c r="G71" s="30"/>
      <c r="H71" s="69" t="s">
        <v>219</v>
      </c>
      <c r="I71" s="32" t="s">
        <v>116</v>
      </c>
      <c r="J71" s="33"/>
      <c r="K71" s="33" t="str">
        <f>VLOOKUP(C71,[9]H6副驾驶功能座椅!$L$13:$AN$170,28,0)</f>
        <v>河北外购</v>
      </c>
      <c r="L71" s="33"/>
      <c r="M71" s="50"/>
      <c r="N71" s="50"/>
      <c r="O71" s="50"/>
      <c r="P71" s="50"/>
    </row>
    <row r="72" s="4" customFormat="1" ht="30" customHeight="1" spans="1:16">
      <c r="A72" s="50">
        <f t="shared" si="6"/>
        <v>65</v>
      </c>
      <c r="B72" s="28" t="s">
        <v>230</v>
      </c>
      <c r="C72" s="28" t="s">
        <v>230</v>
      </c>
      <c r="D72" s="28" t="s">
        <v>231</v>
      </c>
      <c r="E72" s="28"/>
      <c r="F72" s="31" t="s">
        <v>54</v>
      </c>
      <c r="G72" s="30"/>
      <c r="H72" s="69" t="s">
        <v>212</v>
      </c>
      <c r="I72" s="32" t="s">
        <v>232</v>
      </c>
      <c r="J72" s="33"/>
      <c r="K72" s="33" t="str">
        <f>VLOOKUP(C72,[9]H6副驾驶功能座椅!$L$13:$AN$170,28,0)</f>
        <v>河北外购</v>
      </c>
      <c r="L72" s="33"/>
      <c r="M72" s="50"/>
      <c r="N72" s="50"/>
      <c r="O72" s="50"/>
      <c r="P72" s="50"/>
    </row>
    <row r="73" s="4" customFormat="1" ht="30" customHeight="1" spans="1:16">
      <c r="A73" s="50">
        <f t="shared" si="6"/>
        <v>66</v>
      </c>
      <c r="B73" s="28" t="s">
        <v>233</v>
      </c>
      <c r="C73" s="29" t="s">
        <v>233</v>
      </c>
      <c r="D73" s="28" t="s">
        <v>234</v>
      </c>
      <c r="E73" s="28"/>
      <c r="F73" s="31" t="s">
        <v>54</v>
      </c>
      <c r="G73" s="30"/>
      <c r="H73" s="69" t="s">
        <v>161</v>
      </c>
      <c r="I73" s="32"/>
      <c r="J73" s="33"/>
      <c r="K73" s="33" t="str">
        <f>VLOOKUP(C73,[9]H6副驾驶功能座椅!$L$13:$AN$170,28,0)</f>
        <v>河北外购</v>
      </c>
      <c r="L73" s="33"/>
      <c r="M73" s="50"/>
      <c r="N73" s="50"/>
      <c r="O73" s="50"/>
      <c r="P73" s="50"/>
    </row>
    <row r="74" s="4" customFormat="1" ht="30" customHeight="1" spans="1:16">
      <c r="A74" s="50">
        <f t="shared" si="6"/>
        <v>67</v>
      </c>
      <c r="B74" s="28" t="s">
        <v>235</v>
      </c>
      <c r="C74" s="28" t="s">
        <v>235</v>
      </c>
      <c r="D74" s="28" t="s">
        <v>236</v>
      </c>
      <c r="E74" s="28"/>
      <c r="F74" s="31" t="s">
        <v>54</v>
      </c>
      <c r="G74" s="30"/>
      <c r="H74" s="69" t="s">
        <v>212</v>
      </c>
      <c r="I74" s="32" t="s">
        <v>232</v>
      </c>
      <c r="J74" s="33"/>
      <c r="K74" s="33" t="str">
        <f>VLOOKUP(C74,[9]H6副驾驶功能座椅!$L$13:$AN$170,28,0)</f>
        <v>河北外购</v>
      </c>
      <c r="L74" s="33"/>
      <c r="M74" s="50"/>
      <c r="N74" s="50"/>
      <c r="O74" s="50"/>
      <c r="P74" s="50"/>
    </row>
    <row r="75" s="4" customFormat="1" ht="30" customHeight="1" spans="1:16">
      <c r="A75" s="50">
        <f t="shared" si="6"/>
        <v>68</v>
      </c>
      <c r="B75" s="28" t="s">
        <v>237</v>
      </c>
      <c r="C75" s="28" t="s">
        <v>237</v>
      </c>
      <c r="D75" s="28" t="s">
        <v>238</v>
      </c>
      <c r="E75" s="28"/>
      <c r="F75" s="31" t="s">
        <v>54</v>
      </c>
      <c r="G75" s="30"/>
      <c r="H75" s="69" t="s">
        <v>212</v>
      </c>
      <c r="I75" s="32" t="s">
        <v>239</v>
      </c>
      <c r="J75" s="33"/>
      <c r="K75" s="33" t="str">
        <f>VLOOKUP(C75,[9]H6副驾驶功能座椅!$L$13:$AN$170,28,0)</f>
        <v>河北外购</v>
      </c>
      <c r="L75" s="33"/>
      <c r="M75" s="50"/>
      <c r="N75" s="50"/>
      <c r="O75" s="50"/>
      <c r="P75" s="50"/>
    </row>
    <row r="76" s="4" customFormat="1" ht="30" customHeight="1" spans="1:16">
      <c r="A76" s="50">
        <f t="shared" si="6"/>
        <v>69</v>
      </c>
      <c r="B76" s="28" t="s">
        <v>240</v>
      </c>
      <c r="C76" s="28" t="s">
        <v>240</v>
      </c>
      <c r="D76" s="28" t="s">
        <v>241</v>
      </c>
      <c r="E76" s="28"/>
      <c r="F76" s="31" t="s">
        <v>54</v>
      </c>
      <c r="G76" s="30"/>
      <c r="H76" s="69" t="s">
        <v>212</v>
      </c>
      <c r="I76" s="32" t="s">
        <v>242</v>
      </c>
      <c r="J76" s="33"/>
      <c r="K76" s="33" t="str">
        <f>VLOOKUP(C76,[9]H6副驾驶功能座椅!$L$13:$AN$170,28,0)</f>
        <v>河北外购</v>
      </c>
      <c r="L76" s="33"/>
      <c r="M76" s="50"/>
      <c r="N76" s="50"/>
      <c r="O76" s="50"/>
      <c r="P76" s="50"/>
    </row>
    <row r="77" s="4" customFormat="1" ht="30" customHeight="1" spans="1:16">
      <c r="A77" s="50">
        <f t="shared" si="6"/>
        <v>70</v>
      </c>
      <c r="B77" s="28" t="s">
        <v>243</v>
      </c>
      <c r="C77" s="28" t="s">
        <v>243</v>
      </c>
      <c r="D77" s="28" t="s">
        <v>244</v>
      </c>
      <c r="E77" s="28"/>
      <c r="F77" s="31" t="s">
        <v>54</v>
      </c>
      <c r="G77" s="30"/>
      <c r="H77" s="69" t="s">
        <v>208</v>
      </c>
      <c r="I77" s="32" t="s">
        <v>245</v>
      </c>
      <c r="J77" s="33"/>
      <c r="K77" s="33" t="str">
        <f>VLOOKUP(C77,[9]H6副驾驶功能座椅!$L$13:$AN$170,28,0)</f>
        <v>河北外购</v>
      </c>
      <c r="L77" s="33"/>
      <c r="M77" s="50"/>
      <c r="N77" s="50"/>
      <c r="O77" s="50"/>
      <c r="P77" s="50"/>
    </row>
    <row r="78" s="4" customFormat="1" ht="30" customHeight="1" spans="1:16">
      <c r="A78" s="50">
        <f t="shared" si="6"/>
        <v>71</v>
      </c>
      <c r="B78" s="28" t="s">
        <v>246</v>
      </c>
      <c r="C78" s="29" t="s">
        <v>246</v>
      </c>
      <c r="D78" s="28" t="s">
        <v>247</v>
      </c>
      <c r="E78" s="28"/>
      <c r="F78" s="31" t="s">
        <v>54</v>
      </c>
      <c r="G78" s="30"/>
      <c r="H78" s="69" t="s">
        <v>208</v>
      </c>
      <c r="I78" s="32" t="s">
        <v>248</v>
      </c>
      <c r="J78" s="33"/>
      <c r="K78" s="33" t="str">
        <f>VLOOKUP(C78,[9]H6副驾驶功能座椅!$L$13:$AN$170,28,0)</f>
        <v>河北外购</v>
      </c>
      <c r="L78" s="33"/>
      <c r="M78" s="50"/>
      <c r="N78" s="50"/>
      <c r="O78" s="50"/>
      <c r="P78" s="50"/>
    </row>
    <row r="79" s="4" customFormat="1" ht="30" customHeight="1" spans="1:16">
      <c r="A79" s="50">
        <f t="shared" ref="A79:A88" si="7">ROW()-7</f>
        <v>72</v>
      </c>
      <c r="B79" s="28" t="s">
        <v>249</v>
      </c>
      <c r="C79" s="28" t="s">
        <v>249</v>
      </c>
      <c r="D79" s="28" t="s">
        <v>250</v>
      </c>
      <c r="E79" s="28"/>
      <c r="F79" s="31" t="s">
        <v>54</v>
      </c>
      <c r="G79" s="30"/>
      <c r="H79" s="69" t="s">
        <v>208</v>
      </c>
      <c r="I79" s="32" t="s">
        <v>248</v>
      </c>
      <c r="J79" s="33"/>
      <c r="K79" s="33" t="str">
        <f>VLOOKUP(C79,[9]H6副驾驶功能座椅!$L$13:$AN$170,28,0)</f>
        <v>河北外购</v>
      </c>
      <c r="L79" s="33"/>
      <c r="M79" s="50"/>
      <c r="N79" s="50"/>
      <c r="O79" s="50"/>
      <c r="P79" s="50"/>
    </row>
    <row r="80" s="4" customFormat="1" ht="30" customHeight="1" spans="1:16">
      <c r="A80" s="50">
        <f t="shared" si="7"/>
        <v>73</v>
      </c>
      <c r="B80" s="28" t="s">
        <v>251</v>
      </c>
      <c r="C80" s="29" t="s">
        <v>251</v>
      </c>
      <c r="D80" s="28" t="s">
        <v>252</v>
      </c>
      <c r="E80" s="28"/>
      <c r="F80" s="31" t="s">
        <v>54</v>
      </c>
      <c r="G80" s="30"/>
      <c r="H80" s="69" t="s">
        <v>253</v>
      </c>
      <c r="I80" s="32" t="s">
        <v>80</v>
      </c>
      <c r="J80" s="33"/>
      <c r="K80" s="33" t="str">
        <f>VLOOKUP(C80,[9]H6副驾驶功能座椅!$L$13:$AN$170,28,0)</f>
        <v>河北外购</v>
      </c>
      <c r="L80" s="33"/>
      <c r="M80" s="50"/>
      <c r="N80" s="50"/>
      <c r="O80" s="50"/>
      <c r="P80" s="50"/>
    </row>
    <row r="81" s="4" customFormat="1" ht="30" customHeight="1" spans="1:16">
      <c r="A81" s="50">
        <f t="shared" si="7"/>
        <v>74</v>
      </c>
      <c r="B81" s="28" t="s">
        <v>254</v>
      </c>
      <c r="C81" s="29" t="s">
        <v>254</v>
      </c>
      <c r="D81" s="28" t="s">
        <v>255</v>
      </c>
      <c r="E81" s="28"/>
      <c r="F81" s="31" t="s">
        <v>54</v>
      </c>
      <c r="G81" s="30"/>
      <c r="H81" s="69" t="s">
        <v>256</v>
      </c>
      <c r="I81" s="32" t="s">
        <v>257</v>
      </c>
      <c r="J81" s="33"/>
      <c r="K81" s="33" t="str">
        <f>VLOOKUP(C81,[9]H6副驾驶功能座椅!$L$13:$AN$170,28,0)</f>
        <v>河北外购</v>
      </c>
      <c r="L81" s="33"/>
      <c r="M81" s="50"/>
      <c r="N81" s="50"/>
      <c r="O81" s="50"/>
      <c r="P81" s="50"/>
    </row>
    <row r="82" s="4" customFormat="1" ht="30" customHeight="1" spans="1:16">
      <c r="A82" s="50">
        <f t="shared" si="7"/>
        <v>75</v>
      </c>
      <c r="B82" s="28" t="s">
        <v>258</v>
      </c>
      <c r="C82" s="28" t="s">
        <v>258</v>
      </c>
      <c r="D82" s="28" t="s">
        <v>259</v>
      </c>
      <c r="E82" s="28"/>
      <c r="F82" s="31" t="s">
        <v>54</v>
      </c>
      <c r="G82" s="30"/>
      <c r="H82" s="69"/>
      <c r="I82" s="32" t="s">
        <v>260</v>
      </c>
      <c r="J82" s="33"/>
      <c r="K82" s="33" t="str">
        <f>VLOOKUP(C82,[9]H6副驾驶功能座椅!$L$13:$AN$170,28,0)</f>
        <v>河北外购</v>
      </c>
      <c r="L82" s="33"/>
      <c r="M82" s="50"/>
      <c r="N82" s="50"/>
      <c r="O82" s="50"/>
      <c r="P82" s="50"/>
    </row>
    <row r="83" s="4" customFormat="1" ht="30" customHeight="1" spans="1:16">
      <c r="A83" s="50">
        <f t="shared" si="7"/>
        <v>76</v>
      </c>
      <c r="B83" s="28" t="s">
        <v>261</v>
      </c>
      <c r="C83" s="28" t="s">
        <v>261</v>
      </c>
      <c r="D83" s="28" t="s">
        <v>262</v>
      </c>
      <c r="E83" s="28"/>
      <c r="F83" s="31" t="s">
        <v>54</v>
      </c>
      <c r="G83" s="30"/>
      <c r="H83" s="69" t="s">
        <v>61</v>
      </c>
      <c r="I83" s="32" t="s">
        <v>112</v>
      </c>
      <c r="J83" s="33"/>
      <c r="K83" s="33" t="str">
        <f>VLOOKUP(C83,[9]H6副驾驶功能座椅!$L$13:$AN$170,28,0)</f>
        <v>河北外购</v>
      </c>
      <c r="L83" s="33"/>
      <c r="M83" s="50"/>
      <c r="N83" s="50"/>
      <c r="O83" s="50"/>
      <c r="P83" s="50"/>
    </row>
    <row r="84" s="4" customFormat="1" ht="30" customHeight="1" spans="1:16">
      <c r="A84" s="50">
        <f t="shared" si="7"/>
        <v>77</v>
      </c>
      <c r="B84" s="28" t="s">
        <v>263</v>
      </c>
      <c r="C84" s="29" t="s">
        <v>263</v>
      </c>
      <c r="D84" s="28" t="s">
        <v>264</v>
      </c>
      <c r="E84" s="28"/>
      <c r="F84" s="31" t="s">
        <v>54</v>
      </c>
      <c r="G84" s="30"/>
      <c r="H84" s="69" t="s">
        <v>265</v>
      </c>
      <c r="I84" s="32" t="s">
        <v>266</v>
      </c>
      <c r="J84" s="33"/>
      <c r="K84" s="33" t="str">
        <f>VLOOKUP(C84,[9]H6副驾驶功能座椅!$L$13:$AN$170,28,0)</f>
        <v>河北外购</v>
      </c>
      <c r="L84" s="33"/>
      <c r="M84" s="50"/>
      <c r="N84" s="50"/>
      <c r="O84" s="50"/>
      <c r="P84" s="50"/>
    </row>
    <row r="85" s="4" customFormat="1" ht="30" customHeight="1" spans="1:16">
      <c r="A85" s="50">
        <f t="shared" si="7"/>
        <v>78</v>
      </c>
      <c r="B85" s="28" t="s">
        <v>267</v>
      </c>
      <c r="C85" s="29" t="s">
        <v>267</v>
      </c>
      <c r="D85" s="28" t="s">
        <v>268</v>
      </c>
      <c r="E85" s="28"/>
      <c r="F85" s="31" t="s">
        <v>54</v>
      </c>
      <c r="G85" s="30"/>
      <c r="H85" s="69" t="s">
        <v>173</v>
      </c>
      <c r="I85" s="32" t="s">
        <v>112</v>
      </c>
      <c r="J85" s="33"/>
      <c r="K85" s="33" t="str">
        <f>VLOOKUP(C85,[9]H6副驾驶功能座椅!$L$13:$AN$170,28,0)</f>
        <v>河北外购</v>
      </c>
      <c r="L85" s="33"/>
      <c r="M85" s="50"/>
      <c r="N85" s="50"/>
      <c r="O85" s="50"/>
      <c r="P85" s="50"/>
    </row>
    <row r="86" s="4" customFormat="1" ht="30" customHeight="1" spans="1:16">
      <c r="A86" s="50">
        <f t="shared" si="7"/>
        <v>79</v>
      </c>
      <c r="B86" s="28" t="s">
        <v>269</v>
      </c>
      <c r="C86" s="28" t="s">
        <v>269</v>
      </c>
      <c r="D86" s="28" t="s">
        <v>262</v>
      </c>
      <c r="E86" s="28"/>
      <c r="F86" s="31" t="s">
        <v>54</v>
      </c>
      <c r="G86" s="30"/>
      <c r="H86" s="69" t="s">
        <v>61</v>
      </c>
      <c r="I86" s="32" t="s">
        <v>112</v>
      </c>
      <c r="J86" s="33"/>
      <c r="K86" s="33" t="str">
        <f>VLOOKUP(C86,[9]H6副驾驶功能座椅!$L$13:$AN$170,28,0)</f>
        <v>河北外购</v>
      </c>
      <c r="L86" s="33"/>
      <c r="M86" s="50"/>
      <c r="N86" s="50"/>
      <c r="O86" s="50"/>
      <c r="P86" s="50"/>
    </row>
    <row r="87" s="4" customFormat="1" ht="30" customHeight="1" spans="1:16">
      <c r="A87" s="50">
        <f t="shared" si="7"/>
        <v>80</v>
      </c>
      <c r="B87" s="28" t="s">
        <v>270</v>
      </c>
      <c r="C87" s="28" t="s">
        <v>270</v>
      </c>
      <c r="D87" s="28" t="s">
        <v>271</v>
      </c>
      <c r="E87" s="28"/>
      <c r="F87" s="31" t="s">
        <v>54</v>
      </c>
      <c r="G87" s="30"/>
      <c r="H87" s="69" t="s">
        <v>173</v>
      </c>
      <c r="I87" s="32" t="s">
        <v>112</v>
      </c>
      <c r="J87" s="33"/>
      <c r="K87" s="33" t="str">
        <f>VLOOKUP(C87,[9]H6副驾驶功能座椅!$L$13:$AN$170,28,0)</f>
        <v>河北外购</v>
      </c>
      <c r="L87" s="33"/>
      <c r="M87" s="50"/>
      <c r="N87" s="50"/>
      <c r="O87" s="50"/>
      <c r="P87" s="50"/>
    </row>
    <row r="88" s="4" customFormat="1" ht="30" customHeight="1" spans="1:16">
      <c r="A88" s="50">
        <f t="shared" si="7"/>
        <v>81</v>
      </c>
      <c r="B88" s="28" t="s">
        <v>272</v>
      </c>
      <c r="C88" s="28" t="s">
        <v>272</v>
      </c>
      <c r="D88" s="28" t="s">
        <v>273</v>
      </c>
      <c r="E88" s="28"/>
      <c r="F88" s="31" t="s">
        <v>54</v>
      </c>
      <c r="G88" s="30"/>
      <c r="H88" s="69" t="s">
        <v>61</v>
      </c>
      <c r="I88" s="32">
        <v>0</v>
      </c>
      <c r="J88" s="33"/>
      <c r="K88" s="33" t="str">
        <f>VLOOKUP(C88,[9]H6副驾驶功能座椅!$L$13:$AN$170,28,0)</f>
        <v>河北外购</v>
      </c>
      <c r="L88" s="33"/>
      <c r="M88" s="50"/>
      <c r="N88" s="50"/>
      <c r="O88" s="50"/>
      <c r="P88" s="50"/>
    </row>
    <row r="89" s="4" customFormat="1" ht="30" customHeight="1" spans="1:16">
      <c r="A89" s="50">
        <f t="shared" ref="A89:A98" si="8">ROW()-7</f>
        <v>82</v>
      </c>
      <c r="B89" s="28" t="s">
        <v>274</v>
      </c>
      <c r="C89" s="28" t="s">
        <v>274</v>
      </c>
      <c r="D89" s="28" t="s">
        <v>275</v>
      </c>
      <c r="E89" s="28"/>
      <c r="F89" s="31" t="s">
        <v>54</v>
      </c>
      <c r="G89" s="30"/>
      <c r="H89" s="69" t="s">
        <v>61</v>
      </c>
      <c r="I89" s="32">
        <v>0</v>
      </c>
      <c r="J89" s="33"/>
      <c r="K89" s="33" t="str">
        <f>VLOOKUP(C89,[9]H6副驾驶功能座椅!$L$13:$AN$170,28,0)</f>
        <v>河北外购</v>
      </c>
      <c r="L89" s="33"/>
      <c r="M89" s="50"/>
      <c r="N89" s="50"/>
      <c r="O89" s="50"/>
      <c r="P89" s="50"/>
    </row>
    <row r="90" s="4" customFormat="1" ht="30" customHeight="1" spans="1:16">
      <c r="A90" s="50">
        <f t="shared" si="8"/>
        <v>83</v>
      </c>
      <c r="B90" s="28" t="s">
        <v>276</v>
      </c>
      <c r="C90" s="28" t="s">
        <v>276</v>
      </c>
      <c r="D90" s="28" t="s">
        <v>277</v>
      </c>
      <c r="E90" s="28"/>
      <c r="F90" s="31" t="s">
        <v>54</v>
      </c>
      <c r="G90" s="30"/>
      <c r="H90" s="69" t="s">
        <v>173</v>
      </c>
      <c r="I90" s="32" t="s">
        <v>112</v>
      </c>
      <c r="J90" s="33"/>
      <c r="K90" s="33" t="str">
        <f>VLOOKUP(C90,[9]H6副驾驶功能座椅!$L$13:$AN$170,28,0)</f>
        <v>河北外购</v>
      </c>
      <c r="L90" s="33"/>
      <c r="M90" s="50"/>
      <c r="N90" s="50"/>
      <c r="O90" s="50"/>
      <c r="P90" s="50"/>
    </row>
    <row r="91" s="4" customFormat="1" ht="30" customHeight="1" spans="1:16">
      <c r="A91" s="50">
        <f t="shared" si="8"/>
        <v>84</v>
      </c>
      <c r="B91" s="28" t="s">
        <v>278</v>
      </c>
      <c r="C91" s="28" t="s">
        <v>278</v>
      </c>
      <c r="D91" s="28" t="s">
        <v>279</v>
      </c>
      <c r="E91" s="28"/>
      <c r="F91" s="31" t="s">
        <v>54</v>
      </c>
      <c r="G91" s="30"/>
      <c r="H91" s="69" t="s">
        <v>208</v>
      </c>
      <c r="I91" s="32" t="s">
        <v>209</v>
      </c>
      <c r="J91" s="33"/>
      <c r="K91" s="33" t="str">
        <f>VLOOKUP(C91,[9]H6副驾驶功能座椅!$L$13:$AN$170,28,0)</f>
        <v>河北外购</v>
      </c>
      <c r="L91" s="33"/>
      <c r="M91" s="50"/>
      <c r="N91" s="50"/>
      <c r="O91" s="50"/>
      <c r="P91" s="50"/>
    </row>
    <row r="92" s="4" customFormat="1" ht="30" customHeight="1" spans="1:16">
      <c r="A92" s="50">
        <f t="shared" si="8"/>
        <v>85</v>
      </c>
      <c r="B92" s="28" t="s">
        <v>280</v>
      </c>
      <c r="C92" s="28" t="s">
        <v>280</v>
      </c>
      <c r="D92" s="28" t="s">
        <v>145</v>
      </c>
      <c r="E92" s="28"/>
      <c r="F92" s="31" t="s">
        <v>54</v>
      </c>
      <c r="G92" s="30"/>
      <c r="H92" s="69" t="s">
        <v>208</v>
      </c>
      <c r="I92" s="32" t="s">
        <v>209</v>
      </c>
      <c r="J92" s="33"/>
      <c r="K92" s="33" t="str">
        <f>VLOOKUP(C92,[9]H6副驾驶功能座椅!$L$13:$AN$170,28,0)</f>
        <v>河北外购</v>
      </c>
      <c r="L92" s="33"/>
      <c r="M92" s="50"/>
      <c r="N92" s="50"/>
      <c r="O92" s="50"/>
      <c r="P92" s="50"/>
    </row>
    <row r="93" s="4" customFormat="1" ht="30" customHeight="1" spans="1:16">
      <c r="A93" s="50">
        <f t="shared" si="8"/>
        <v>86</v>
      </c>
      <c r="B93" s="28" t="s">
        <v>281</v>
      </c>
      <c r="C93" s="28" t="s">
        <v>281</v>
      </c>
      <c r="D93" s="28" t="s">
        <v>282</v>
      </c>
      <c r="E93" s="28"/>
      <c r="F93" s="31" t="s">
        <v>54</v>
      </c>
      <c r="G93" s="30"/>
      <c r="H93" s="69" t="s">
        <v>57</v>
      </c>
      <c r="I93" s="32" t="s">
        <v>57</v>
      </c>
      <c r="J93" s="33"/>
      <c r="K93" s="33" t="str">
        <f>VLOOKUP(C93,[9]H6副驾驶功能座椅!$L$13:$AN$170,28,0)</f>
        <v>河北外购</v>
      </c>
      <c r="L93" s="33"/>
      <c r="M93" s="50"/>
      <c r="N93" s="50"/>
      <c r="O93" s="50"/>
      <c r="P93" s="50"/>
    </row>
    <row r="94" s="4" customFormat="1" ht="30" customHeight="1" spans="1:16">
      <c r="A94" s="50">
        <f t="shared" si="8"/>
        <v>87</v>
      </c>
      <c r="B94" s="28" t="s">
        <v>283</v>
      </c>
      <c r="C94" s="28" t="s">
        <v>283</v>
      </c>
      <c r="D94" s="28" t="s">
        <v>284</v>
      </c>
      <c r="E94" s="28"/>
      <c r="F94" s="31" t="s">
        <v>54</v>
      </c>
      <c r="G94" s="30"/>
      <c r="H94" s="69" t="s">
        <v>253</v>
      </c>
      <c r="I94" s="32" t="s">
        <v>80</v>
      </c>
      <c r="J94" s="33"/>
      <c r="K94" s="33" t="str">
        <f>VLOOKUP(C94,[9]H6副驾驶功能座椅!$L$13:$AN$170,28,0)</f>
        <v>河北外购</v>
      </c>
      <c r="L94" s="33"/>
      <c r="M94" s="50"/>
      <c r="N94" s="50"/>
      <c r="O94" s="50"/>
      <c r="P94" s="50"/>
    </row>
    <row r="95" s="4" customFormat="1" ht="30" customHeight="1" spans="1:16">
      <c r="A95" s="50">
        <f t="shared" si="8"/>
        <v>88</v>
      </c>
      <c r="B95" s="28" t="s">
        <v>285</v>
      </c>
      <c r="C95" s="28" t="s">
        <v>285</v>
      </c>
      <c r="D95" s="28" t="s">
        <v>286</v>
      </c>
      <c r="E95" s="28"/>
      <c r="F95" s="31" t="s">
        <v>54</v>
      </c>
      <c r="G95" s="30"/>
      <c r="H95" s="69" t="s">
        <v>212</v>
      </c>
      <c r="I95" s="32" t="s">
        <v>225</v>
      </c>
      <c r="J95" s="33"/>
      <c r="K95" s="33" t="str">
        <f>VLOOKUP(C95,[9]H6副驾驶功能座椅!$L$13:$AN$170,28,0)</f>
        <v>河北外购</v>
      </c>
      <c r="L95" s="33"/>
      <c r="M95" s="50"/>
      <c r="N95" s="50"/>
      <c r="O95" s="50"/>
      <c r="P95" s="50"/>
    </row>
    <row r="96" s="4" customFormat="1" ht="30" customHeight="1" spans="1:16">
      <c r="A96" s="50">
        <f t="shared" si="8"/>
        <v>89</v>
      </c>
      <c r="B96" s="28" t="s">
        <v>287</v>
      </c>
      <c r="C96" s="28" t="s">
        <v>287</v>
      </c>
      <c r="D96" s="28" t="s">
        <v>288</v>
      </c>
      <c r="E96" s="28"/>
      <c r="F96" s="31" t="s">
        <v>54</v>
      </c>
      <c r="G96" s="30"/>
      <c r="H96" s="69" t="s">
        <v>289</v>
      </c>
      <c r="I96" s="32" t="s">
        <v>121</v>
      </c>
      <c r="J96" s="33"/>
      <c r="K96" s="33" t="str">
        <f>VLOOKUP(C96,[9]H6副驾驶功能座椅!$L$13:$AN$170,28,0)</f>
        <v>河北外购</v>
      </c>
      <c r="L96" s="33"/>
      <c r="M96" s="50"/>
      <c r="N96" s="50"/>
      <c r="O96" s="50"/>
      <c r="P96" s="50"/>
    </row>
    <row r="97" s="4" customFormat="1" ht="30" customHeight="1" spans="1:16">
      <c r="A97" s="50">
        <f t="shared" si="8"/>
        <v>90</v>
      </c>
      <c r="B97" s="28" t="s">
        <v>290</v>
      </c>
      <c r="C97" s="28" t="s">
        <v>290</v>
      </c>
      <c r="D97" s="28" t="s">
        <v>291</v>
      </c>
      <c r="E97" s="28"/>
      <c r="F97" s="31" t="s">
        <v>54</v>
      </c>
      <c r="G97" s="30"/>
      <c r="H97" s="69" t="s">
        <v>61</v>
      </c>
      <c r="I97" s="32"/>
      <c r="J97" s="33"/>
      <c r="K97" s="33" t="str">
        <f>VLOOKUP(C97,[9]H6副驾驶功能座椅!$L$13:$AN$170,28,0)</f>
        <v>河北外购</v>
      </c>
      <c r="L97" s="33"/>
      <c r="M97" s="50"/>
      <c r="N97" s="50"/>
      <c r="O97" s="50"/>
      <c r="P97" s="50"/>
    </row>
    <row r="98" s="4" customFormat="1" ht="30" customHeight="1" spans="1:16">
      <c r="A98" s="50">
        <f t="shared" si="8"/>
        <v>91</v>
      </c>
      <c r="B98" s="28" t="s">
        <v>292</v>
      </c>
      <c r="C98" s="28" t="s">
        <v>292</v>
      </c>
      <c r="D98" s="28" t="s">
        <v>293</v>
      </c>
      <c r="E98" s="28"/>
      <c r="F98" s="31" t="s">
        <v>54</v>
      </c>
      <c r="G98" s="30"/>
      <c r="H98" s="69" t="s">
        <v>212</v>
      </c>
      <c r="I98" s="32" t="s">
        <v>294</v>
      </c>
      <c r="J98" s="33"/>
      <c r="K98" s="33" t="str">
        <f>VLOOKUP(C98,[9]H6副驾驶功能座椅!$L$13:$AN$170,28,0)</f>
        <v>河北外购</v>
      </c>
      <c r="L98" s="33"/>
      <c r="M98" s="50"/>
      <c r="N98" s="50"/>
      <c r="O98" s="50"/>
      <c r="P98" s="50"/>
    </row>
    <row r="99" s="4" customFormat="1" ht="30" customHeight="1" spans="1:16">
      <c r="A99" s="50">
        <f t="shared" ref="A99:A108" si="9">ROW()-7</f>
        <v>92</v>
      </c>
      <c r="B99" s="28" t="s">
        <v>295</v>
      </c>
      <c r="C99" s="28" t="s">
        <v>295</v>
      </c>
      <c r="D99" s="28" t="s">
        <v>296</v>
      </c>
      <c r="E99" s="28"/>
      <c r="F99" s="31" t="s">
        <v>54</v>
      </c>
      <c r="G99" s="30"/>
      <c r="H99" s="69" t="s">
        <v>212</v>
      </c>
      <c r="I99" s="32" t="s">
        <v>294</v>
      </c>
      <c r="J99" s="33"/>
      <c r="K99" s="33" t="str">
        <f>VLOOKUP(C99,[9]H6副驾驶功能座椅!$L$13:$AN$170,28,0)</f>
        <v>河北外购</v>
      </c>
      <c r="L99" s="33"/>
      <c r="M99" s="50"/>
      <c r="N99" s="50"/>
      <c r="O99" s="50"/>
      <c r="P99" s="50"/>
    </row>
    <row r="100" s="4" customFormat="1" ht="30" customHeight="1" spans="1:16">
      <c r="A100" s="50">
        <f t="shared" si="9"/>
        <v>93</v>
      </c>
      <c r="B100" s="28" t="s">
        <v>297</v>
      </c>
      <c r="C100" s="28" t="s">
        <v>297</v>
      </c>
      <c r="D100" s="28" t="s">
        <v>170</v>
      </c>
      <c r="E100" s="28"/>
      <c r="F100" s="31" t="s">
        <v>54</v>
      </c>
      <c r="G100" s="30"/>
      <c r="H100" s="69" t="s">
        <v>208</v>
      </c>
      <c r="I100" s="32" t="s">
        <v>112</v>
      </c>
      <c r="J100" s="33"/>
      <c r="K100" s="33" t="str">
        <f>VLOOKUP(C100,[9]H6副驾驶功能座椅!$L$13:$AN$170,28,0)</f>
        <v>河北外购</v>
      </c>
      <c r="L100" s="33"/>
      <c r="M100" s="50"/>
      <c r="N100" s="50"/>
      <c r="O100" s="50"/>
      <c r="P100" s="50"/>
    </row>
    <row r="101" s="4" customFormat="1" ht="30" customHeight="1" spans="1:16">
      <c r="A101" s="50">
        <f t="shared" si="9"/>
        <v>94</v>
      </c>
      <c r="B101" s="28" t="s">
        <v>298</v>
      </c>
      <c r="C101" s="28" t="s">
        <v>298</v>
      </c>
      <c r="D101" s="28" t="s">
        <v>299</v>
      </c>
      <c r="E101" s="28"/>
      <c r="F101" s="31" t="s">
        <v>54</v>
      </c>
      <c r="G101" s="30"/>
      <c r="H101" s="69" t="s">
        <v>61</v>
      </c>
      <c r="I101" s="32"/>
      <c r="J101" s="33"/>
      <c r="K101" s="33" t="str">
        <f>VLOOKUP(C101,[9]H6副驾驶功能座椅!$L$13:$AN$170,28,0)</f>
        <v>河北外购</v>
      </c>
      <c r="L101" s="33"/>
      <c r="M101" s="50"/>
      <c r="N101" s="50"/>
      <c r="O101" s="50"/>
      <c r="P101" s="50"/>
    </row>
    <row r="102" s="4" customFormat="1" ht="30" customHeight="1" spans="1:16">
      <c r="A102" s="50">
        <f t="shared" si="9"/>
        <v>95</v>
      </c>
      <c r="B102" s="28" t="s">
        <v>300</v>
      </c>
      <c r="C102" s="28" t="s">
        <v>300</v>
      </c>
      <c r="D102" s="28" t="s">
        <v>301</v>
      </c>
      <c r="E102" s="28"/>
      <c r="F102" s="31" t="s">
        <v>54</v>
      </c>
      <c r="G102" s="30"/>
      <c r="H102" s="69" t="s">
        <v>216</v>
      </c>
      <c r="I102" s="32" t="s">
        <v>57</v>
      </c>
      <c r="J102" s="33"/>
      <c r="K102" s="33" t="str">
        <f>VLOOKUP(C102,[9]H6副驾驶功能座椅!$L$13:$AN$170,28,0)</f>
        <v>河北外购</v>
      </c>
      <c r="L102" s="33"/>
      <c r="M102" s="50"/>
      <c r="N102" s="50"/>
      <c r="O102" s="50"/>
      <c r="P102" s="50"/>
    </row>
    <row r="103" s="4" customFormat="1" ht="30" customHeight="1" spans="1:16">
      <c r="A103" s="50">
        <f t="shared" si="9"/>
        <v>96</v>
      </c>
      <c r="B103" s="28" t="s">
        <v>302</v>
      </c>
      <c r="C103" s="28" t="s">
        <v>302</v>
      </c>
      <c r="D103" s="28" t="s">
        <v>303</v>
      </c>
      <c r="E103" s="28"/>
      <c r="F103" s="31" t="s">
        <v>54</v>
      </c>
      <c r="G103" s="30"/>
      <c r="H103" s="77" t="s">
        <v>256</v>
      </c>
      <c r="I103" s="78" t="s">
        <v>304</v>
      </c>
      <c r="J103" s="33"/>
      <c r="K103" s="49" t="s">
        <v>58</v>
      </c>
      <c r="L103" s="49"/>
      <c r="M103" s="50"/>
      <c r="N103" s="50"/>
      <c r="O103" s="50"/>
      <c r="P103" s="50"/>
    </row>
    <row r="104" s="4" customFormat="1" ht="30" customHeight="1" spans="1:16">
      <c r="A104" s="50">
        <f t="shared" si="9"/>
        <v>97</v>
      </c>
      <c r="B104" s="29" t="s">
        <v>305</v>
      </c>
      <c r="C104" s="29" t="s">
        <v>305</v>
      </c>
      <c r="D104" s="28" t="s">
        <v>306</v>
      </c>
      <c r="E104" s="28"/>
      <c r="F104" s="31" t="s">
        <v>54</v>
      </c>
      <c r="G104" s="30"/>
      <c r="H104" s="78" t="s">
        <v>64</v>
      </c>
      <c r="I104" s="79" t="s">
        <v>248</v>
      </c>
      <c r="J104" s="33"/>
      <c r="K104" s="33" t="s">
        <v>58</v>
      </c>
      <c r="L104" s="33"/>
      <c r="M104" s="50"/>
      <c r="N104" s="50"/>
      <c r="O104" s="50"/>
      <c r="P104" s="50"/>
    </row>
    <row r="105" s="4" customFormat="1" ht="30" customHeight="1" spans="1:16">
      <c r="A105" s="50">
        <f t="shared" si="9"/>
        <v>98</v>
      </c>
      <c r="B105" s="29" t="s">
        <v>307</v>
      </c>
      <c r="C105" s="29" t="s">
        <v>307</v>
      </c>
      <c r="D105" s="28" t="s">
        <v>250</v>
      </c>
      <c r="E105" s="28"/>
      <c r="F105" s="31" t="s">
        <v>54</v>
      </c>
      <c r="G105" s="30"/>
      <c r="H105" s="78" t="s">
        <v>64</v>
      </c>
      <c r="I105" s="79" t="s">
        <v>248</v>
      </c>
      <c r="J105" s="33"/>
      <c r="K105" s="33" t="s">
        <v>58</v>
      </c>
      <c r="L105" s="33"/>
      <c r="M105" s="50"/>
      <c r="N105" s="50"/>
      <c r="O105" s="50"/>
      <c r="P105" s="50"/>
    </row>
    <row r="106" s="4" customFormat="1" ht="30" customHeight="1" spans="1:16">
      <c r="A106" s="50">
        <f t="shared" si="9"/>
        <v>99</v>
      </c>
      <c r="B106" s="29" t="s">
        <v>308</v>
      </c>
      <c r="C106" s="29" t="s">
        <v>308</v>
      </c>
      <c r="D106" s="28" t="s">
        <v>309</v>
      </c>
      <c r="E106" s="28"/>
      <c r="F106" s="31" t="s">
        <v>54</v>
      </c>
      <c r="G106" s="30"/>
      <c r="H106" s="78" t="s">
        <v>64</v>
      </c>
      <c r="I106" s="79" t="s">
        <v>248</v>
      </c>
      <c r="J106" s="33"/>
      <c r="K106" s="33" t="s">
        <v>58</v>
      </c>
      <c r="L106" s="33"/>
      <c r="M106" s="50"/>
      <c r="N106" s="50"/>
      <c r="O106" s="50"/>
      <c r="P106" s="50"/>
    </row>
    <row r="107" s="4" customFormat="1" ht="30" customHeight="1" spans="1:16">
      <c r="A107" s="50">
        <f t="shared" si="9"/>
        <v>100</v>
      </c>
      <c r="B107" s="28" t="s">
        <v>310</v>
      </c>
      <c r="C107" s="28" t="s">
        <v>310</v>
      </c>
      <c r="D107" s="28" t="s">
        <v>311</v>
      </c>
      <c r="E107" s="28" t="s">
        <v>312</v>
      </c>
      <c r="F107" s="31" t="s">
        <v>54</v>
      </c>
      <c r="G107" s="30"/>
      <c r="H107" s="78" t="s">
        <v>127</v>
      </c>
      <c r="I107" s="78" t="s">
        <v>80</v>
      </c>
      <c r="J107" s="33"/>
      <c r="K107" s="33" t="s">
        <v>58</v>
      </c>
      <c r="L107" s="33"/>
      <c r="M107" s="50"/>
      <c r="N107" s="50"/>
      <c r="O107" s="50"/>
      <c r="P107" s="50"/>
    </row>
    <row r="108" s="4" customFormat="1" ht="30" customHeight="1" spans="1:16">
      <c r="A108" s="50">
        <f t="shared" si="9"/>
        <v>101</v>
      </c>
      <c r="B108" s="29" t="s">
        <v>313</v>
      </c>
      <c r="C108" s="29" t="s">
        <v>313</v>
      </c>
      <c r="D108" s="28" t="s">
        <v>314</v>
      </c>
      <c r="E108" s="28"/>
      <c r="F108" s="31" t="s">
        <v>54</v>
      </c>
      <c r="G108" s="30"/>
      <c r="H108" s="78" t="s">
        <v>219</v>
      </c>
      <c r="I108" s="78" t="s">
        <v>222</v>
      </c>
      <c r="J108" s="33"/>
      <c r="K108" s="33" t="s">
        <v>58</v>
      </c>
      <c r="L108" s="33"/>
      <c r="M108" s="50"/>
      <c r="N108" s="50"/>
      <c r="O108" s="50"/>
      <c r="P108" s="50"/>
    </row>
    <row r="109" s="4" customFormat="1" ht="30" customHeight="1" spans="1:16">
      <c r="A109" s="50">
        <f t="shared" ref="A109:A118" si="10">ROW()-7</f>
        <v>102</v>
      </c>
      <c r="B109" s="28" t="s">
        <v>315</v>
      </c>
      <c r="C109" s="28" t="s">
        <v>315</v>
      </c>
      <c r="D109" s="28" t="s">
        <v>316</v>
      </c>
      <c r="E109" s="28" t="s">
        <v>317</v>
      </c>
      <c r="F109" s="31" t="s">
        <v>54</v>
      </c>
      <c r="G109" s="30"/>
      <c r="H109" s="78" t="s">
        <v>212</v>
      </c>
      <c r="I109" s="78" t="s">
        <v>318</v>
      </c>
      <c r="J109" s="33"/>
      <c r="K109" s="33" t="s">
        <v>58</v>
      </c>
      <c r="L109" s="33"/>
      <c r="M109" s="50"/>
      <c r="N109" s="50"/>
      <c r="O109" s="50"/>
      <c r="P109" s="50"/>
    </row>
    <row r="110" s="4" customFormat="1" ht="30" customHeight="1" spans="1:16">
      <c r="A110" s="50">
        <f t="shared" si="10"/>
        <v>103</v>
      </c>
      <c r="B110" s="29" t="s">
        <v>319</v>
      </c>
      <c r="C110" s="29" t="s">
        <v>319</v>
      </c>
      <c r="D110" s="28" t="s">
        <v>320</v>
      </c>
      <c r="E110" s="28" t="s">
        <v>321</v>
      </c>
      <c r="F110" s="31" t="s">
        <v>54</v>
      </c>
      <c r="G110" s="30"/>
      <c r="H110" s="78" t="s">
        <v>127</v>
      </c>
      <c r="I110" s="78" t="s">
        <v>80</v>
      </c>
      <c r="J110" s="33"/>
      <c r="K110" s="33" t="s">
        <v>58</v>
      </c>
      <c r="L110" s="33"/>
      <c r="M110" s="50"/>
      <c r="N110" s="50"/>
      <c r="O110" s="50"/>
      <c r="P110" s="50"/>
    </row>
    <row r="111" s="4" customFormat="1" ht="30" customHeight="1" spans="1:16">
      <c r="A111" s="50">
        <f t="shared" si="10"/>
        <v>104</v>
      </c>
      <c r="B111" s="28" t="s">
        <v>322</v>
      </c>
      <c r="C111" s="28" t="s">
        <v>322</v>
      </c>
      <c r="D111" s="28" t="s">
        <v>323</v>
      </c>
      <c r="E111" s="28" t="s">
        <v>317</v>
      </c>
      <c r="F111" s="31" t="s">
        <v>54</v>
      </c>
      <c r="G111" s="30"/>
      <c r="H111" s="78" t="s">
        <v>212</v>
      </c>
      <c r="I111" s="78" t="s">
        <v>318</v>
      </c>
      <c r="J111" s="33"/>
      <c r="K111" s="33" t="s">
        <v>58</v>
      </c>
      <c r="L111" s="33"/>
      <c r="M111" s="50"/>
      <c r="N111" s="50"/>
      <c r="O111" s="50"/>
      <c r="P111" s="50"/>
    </row>
    <row r="112" s="4" customFormat="1" ht="30" customHeight="1" spans="1:16">
      <c r="A112" s="50">
        <f t="shared" si="10"/>
        <v>105</v>
      </c>
      <c r="B112" s="29" t="s">
        <v>324</v>
      </c>
      <c r="C112" s="29" t="s">
        <v>324</v>
      </c>
      <c r="D112" s="28" t="s">
        <v>325</v>
      </c>
      <c r="E112" s="28"/>
      <c r="F112" s="31" t="s">
        <v>54</v>
      </c>
      <c r="G112" s="30"/>
      <c r="H112" s="78" t="s">
        <v>212</v>
      </c>
      <c r="I112" s="78" t="s">
        <v>326</v>
      </c>
      <c r="J112" s="33"/>
      <c r="K112" s="33" t="s">
        <v>58</v>
      </c>
      <c r="L112" s="33"/>
      <c r="M112" s="50"/>
      <c r="N112" s="50"/>
      <c r="O112" s="50"/>
      <c r="P112" s="50"/>
    </row>
    <row r="113" s="4" customFormat="1" ht="30" customHeight="1" spans="1:16">
      <c r="A113" s="50">
        <f t="shared" si="10"/>
        <v>106</v>
      </c>
      <c r="B113" s="29" t="s">
        <v>327</v>
      </c>
      <c r="C113" s="29" t="s">
        <v>327</v>
      </c>
      <c r="D113" s="28" t="s">
        <v>328</v>
      </c>
      <c r="E113" s="28"/>
      <c r="F113" s="31" t="s">
        <v>54</v>
      </c>
      <c r="G113" s="30"/>
      <c r="H113" s="78" t="s">
        <v>329</v>
      </c>
      <c r="I113" s="78" t="s">
        <v>80</v>
      </c>
      <c r="J113" s="33"/>
      <c r="K113" s="33" t="s">
        <v>58</v>
      </c>
      <c r="L113" s="33"/>
      <c r="M113" s="50"/>
      <c r="N113" s="50"/>
      <c r="O113" s="50"/>
      <c r="P113" s="50"/>
    </row>
    <row r="114" s="4" customFormat="1" ht="30" customHeight="1" spans="1:16">
      <c r="A114" s="50">
        <f t="shared" si="10"/>
        <v>107</v>
      </c>
      <c r="B114" s="28" t="s">
        <v>330</v>
      </c>
      <c r="C114" s="28" t="s">
        <v>330</v>
      </c>
      <c r="D114" s="28" t="s">
        <v>331</v>
      </c>
      <c r="E114" s="28"/>
      <c r="F114" s="31" t="s">
        <v>54</v>
      </c>
      <c r="G114" s="30"/>
      <c r="H114" s="78" t="s">
        <v>212</v>
      </c>
      <c r="I114" s="78" t="s">
        <v>332</v>
      </c>
      <c r="J114" s="33"/>
      <c r="K114" s="33" t="s">
        <v>58</v>
      </c>
      <c r="L114" s="33"/>
      <c r="M114" s="50"/>
      <c r="N114" s="50"/>
      <c r="O114" s="50"/>
      <c r="P114" s="50"/>
    </row>
    <row r="115" s="4" customFormat="1" ht="30" customHeight="1" spans="1:16">
      <c r="A115" s="50">
        <f t="shared" si="10"/>
        <v>108</v>
      </c>
      <c r="B115" s="28" t="s">
        <v>333</v>
      </c>
      <c r="C115" s="28" t="s">
        <v>333</v>
      </c>
      <c r="D115" s="28" t="s">
        <v>334</v>
      </c>
      <c r="E115" s="28" t="s">
        <v>317</v>
      </c>
      <c r="F115" s="31" t="s">
        <v>54</v>
      </c>
      <c r="G115" s="30"/>
      <c r="H115" s="78" t="s">
        <v>212</v>
      </c>
      <c r="I115" s="78" t="s">
        <v>318</v>
      </c>
      <c r="J115" s="33"/>
      <c r="K115" s="33" t="s">
        <v>58</v>
      </c>
      <c r="L115" s="33"/>
      <c r="M115" s="50"/>
      <c r="N115" s="50"/>
      <c r="O115" s="50"/>
      <c r="P115" s="50"/>
    </row>
    <row r="116" s="4" customFormat="1" ht="30" customHeight="1" spans="1:16">
      <c r="A116" s="50">
        <f t="shared" si="10"/>
        <v>109</v>
      </c>
      <c r="B116" s="29" t="s">
        <v>335</v>
      </c>
      <c r="C116" s="29" t="s">
        <v>335</v>
      </c>
      <c r="D116" s="28" t="s">
        <v>336</v>
      </c>
      <c r="E116" s="28"/>
      <c r="F116" s="31" t="s">
        <v>54</v>
      </c>
      <c r="G116" s="30"/>
      <c r="H116" s="78" t="s">
        <v>329</v>
      </c>
      <c r="I116" s="78" t="s">
        <v>80</v>
      </c>
      <c r="J116" s="33"/>
      <c r="K116" s="33" t="s">
        <v>58</v>
      </c>
      <c r="L116" s="33"/>
      <c r="M116" s="50"/>
      <c r="N116" s="50"/>
      <c r="O116" s="50"/>
      <c r="P116" s="50"/>
    </row>
    <row r="117" s="4" customFormat="1" ht="30" customHeight="1" spans="1:16">
      <c r="A117" s="50">
        <f t="shared" si="10"/>
        <v>110</v>
      </c>
      <c r="B117" s="29" t="s">
        <v>337</v>
      </c>
      <c r="C117" s="29" t="s">
        <v>337</v>
      </c>
      <c r="D117" s="28" t="s">
        <v>338</v>
      </c>
      <c r="E117" s="28"/>
      <c r="F117" s="31" t="s">
        <v>54</v>
      </c>
      <c r="G117" s="30"/>
      <c r="H117" s="78" t="s">
        <v>64</v>
      </c>
      <c r="I117" s="79" t="s">
        <v>339</v>
      </c>
      <c r="J117" s="33"/>
      <c r="K117" s="33" t="s">
        <v>58</v>
      </c>
      <c r="L117" s="33"/>
      <c r="M117" s="50"/>
      <c r="N117" s="50"/>
      <c r="O117" s="50"/>
      <c r="P117" s="50"/>
    </row>
    <row r="118" s="4" customFormat="1" ht="30" customHeight="1" spans="1:16">
      <c r="A118" s="50">
        <f t="shared" si="10"/>
        <v>111</v>
      </c>
      <c r="B118" s="29" t="s">
        <v>340</v>
      </c>
      <c r="C118" s="29" t="s">
        <v>340</v>
      </c>
      <c r="D118" s="28" t="s">
        <v>341</v>
      </c>
      <c r="E118" s="28" t="s">
        <v>342</v>
      </c>
      <c r="F118" s="31" t="s">
        <v>54</v>
      </c>
      <c r="G118" s="30"/>
      <c r="H118" s="79" t="s">
        <v>343</v>
      </c>
      <c r="I118" s="78" t="s">
        <v>266</v>
      </c>
      <c r="J118" s="33"/>
      <c r="K118" s="33" t="s">
        <v>58</v>
      </c>
      <c r="L118" s="33"/>
      <c r="M118" s="50"/>
      <c r="N118" s="50"/>
      <c r="O118" s="50"/>
      <c r="P118" s="50"/>
    </row>
    <row r="119" s="4" customFormat="1" ht="30" customHeight="1" spans="1:16">
      <c r="A119" s="50">
        <f t="shared" ref="A119:A128" si="11">ROW()-7</f>
        <v>112</v>
      </c>
      <c r="B119" s="29" t="s">
        <v>344</v>
      </c>
      <c r="C119" s="29" t="s">
        <v>344</v>
      </c>
      <c r="D119" s="28" t="s">
        <v>345</v>
      </c>
      <c r="E119" s="28" t="s">
        <v>346</v>
      </c>
      <c r="F119" s="31" t="s">
        <v>54</v>
      </c>
      <c r="G119" s="30"/>
      <c r="H119" s="79" t="s">
        <v>343</v>
      </c>
      <c r="I119" s="78" t="s">
        <v>266</v>
      </c>
      <c r="J119" s="33"/>
      <c r="K119" s="33" t="s">
        <v>58</v>
      </c>
      <c r="L119" s="33"/>
      <c r="M119" s="50"/>
      <c r="N119" s="50"/>
      <c r="O119" s="50"/>
      <c r="P119" s="50"/>
    </row>
    <row r="120" s="4" customFormat="1" ht="30" customHeight="1" spans="1:16">
      <c r="A120" s="50">
        <f t="shared" si="11"/>
        <v>113</v>
      </c>
      <c r="B120" s="29" t="s">
        <v>347</v>
      </c>
      <c r="C120" s="29" t="s">
        <v>347</v>
      </c>
      <c r="D120" s="28" t="s">
        <v>348</v>
      </c>
      <c r="E120" s="28"/>
      <c r="F120" s="31" t="s">
        <v>54</v>
      </c>
      <c r="G120" s="30"/>
      <c r="H120" s="79" t="s">
        <v>173</v>
      </c>
      <c r="I120" s="78" t="s">
        <v>112</v>
      </c>
      <c r="J120" s="33"/>
      <c r="K120" s="33" t="s">
        <v>58</v>
      </c>
      <c r="L120" s="33"/>
      <c r="M120" s="50"/>
      <c r="N120" s="50"/>
      <c r="O120" s="50"/>
      <c r="P120" s="50"/>
    </row>
    <row r="121" s="4" customFormat="1" ht="30" customHeight="1" spans="1:16">
      <c r="A121" s="50">
        <f t="shared" si="11"/>
        <v>114</v>
      </c>
      <c r="B121" s="28" t="s">
        <v>349</v>
      </c>
      <c r="C121" s="28" t="s">
        <v>349</v>
      </c>
      <c r="D121" s="28" t="s">
        <v>350</v>
      </c>
      <c r="E121" s="28"/>
      <c r="F121" s="31" t="s">
        <v>54</v>
      </c>
      <c r="G121" s="30"/>
      <c r="H121" s="78" t="s">
        <v>219</v>
      </c>
      <c r="I121" s="78" t="s">
        <v>351</v>
      </c>
      <c r="J121" s="33"/>
      <c r="K121" s="33" t="s">
        <v>58</v>
      </c>
      <c r="L121" s="33"/>
      <c r="M121" s="50"/>
      <c r="N121" s="50"/>
      <c r="O121" s="50"/>
      <c r="P121" s="50"/>
    </row>
    <row r="122" s="4" customFormat="1" ht="30" customHeight="1" spans="1:16">
      <c r="A122" s="50">
        <f t="shared" si="11"/>
        <v>115</v>
      </c>
      <c r="B122" s="28" t="s">
        <v>352</v>
      </c>
      <c r="C122" s="28" t="s">
        <v>352</v>
      </c>
      <c r="D122" s="28" t="s">
        <v>353</v>
      </c>
      <c r="E122" s="28"/>
      <c r="F122" s="31" t="s">
        <v>54</v>
      </c>
      <c r="G122" s="30"/>
      <c r="H122" s="78" t="s">
        <v>354</v>
      </c>
      <c r="I122" s="78" t="s">
        <v>355</v>
      </c>
      <c r="J122" s="33"/>
      <c r="K122" s="33" t="s">
        <v>58</v>
      </c>
      <c r="L122" s="33"/>
      <c r="M122" s="50"/>
      <c r="N122" s="50"/>
      <c r="O122" s="50"/>
      <c r="P122" s="50"/>
    </row>
    <row r="123" s="4" customFormat="1" ht="30" customHeight="1" spans="1:16">
      <c r="A123" s="50">
        <f t="shared" si="11"/>
        <v>116</v>
      </c>
      <c r="B123" s="29" t="s">
        <v>356</v>
      </c>
      <c r="C123" s="29" t="s">
        <v>356</v>
      </c>
      <c r="D123" s="28" t="s">
        <v>357</v>
      </c>
      <c r="E123" s="28" t="s">
        <v>358</v>
      </c>
      <c r="F123" s="31" t="s">
        <v>54</v>
      </c>
      <c r="G123" s="30"/>
      <c r="H123" s="78" t="s">
        <v>61</v>
      </c>
      <c r="I123" s="78" t="s">
        <v>57</v>
      </c>
      <c r="J123" s="33"/>
      <c r="K123" s="33" t="s">
        <v>58</v>
      </c>
      <c r="L123" s="33"/>
      <c r="M123" s="50"/>
      <c r="N123" s="50"/>
      <c r="O123" s="50"/>
      <c r="P123" s="50"/>
    </row>
    <row r="124" s="4" customFormat="1" ht="30" customHeight="1" spans="1:16">
      <c r="A124" s="50">
        <f t="shared" si="11"/>
        <v>117</v>
      </c>
      <c r="B124" s="29" t="s">
        <v>359</v>
      </c>
      <c r="C124" s="29" t="s">
        <v>359</v>
      </c>
      <c r="D124" s="28" t="s">
        <v>360</v>
      </c>
      <c r="E124" s="28"/>
      <c r="F124" s="31" t="s">
        <v>54</v>
      </c>
      <c r="G124" s="30"/>
      <c r="H124" s="78" t="s">
        <v>212</v>
      </c>
      <c r="I124" s="78" t="s">
        <v>361</v>
      </c>
      <c r="J124" s="33"/>
      <c r="K124" s="33" t="s">
        <v>58</v>
      </c>
      <c r="L124" s="33"/>
      <c r="M124" s="50"/>
      <c r="N124" s="50"/>
      <c r="O124" s="50"/>
      <c r="P124" s="50"/>
    </row>
    <row r="125" s="4" customFormat="1" ht="30" customHeight="1" spans="1:16">
      <c r="A125" s="50">
        <f t="shared" si="11"/>
        <v>118</v>
      </c>
      <c r="B125" s="29" t="s">
        <v>362</v>
      </c>
      <c r="C125" s="29" t="s">
        <v>362</v>
      </c>
      <c r="D125" s="28" t="s">
        <v>363</v>
      </c>
      <c r="E125" s="28"/>
      <c r="F125" s="31" t="s">
        <v>54</v>
      </c>
      <c r="G125" s="30"/>
      <c r="H125" s="78" t="s">
        <v>364</v>
      </c>
      <c r="I125" s="78" t="s">
        <v>365</v>
      </c>
      <c r="J125" s="33"/>
      <c r="K125" s="33" t="s">
        <v>58</v>
      </c>
      <c r="L125" s="33"/>
      <c r="M125" s="50"/>
      <c r="N125" s="50"/>
      <c r="O125" s="50"/>
      <c r="P125" s="50"/>
    </row>
    <row r="126" s="4" customFormat="1" ht="30" customHeight="1" spans="1:16">
      <c r="A126" s="50">
        <f t="shared" si="11"/>
        <v>119</v>
      </c>
      <c r="B126" s="29" t="s">
        <v>366</v>
      </c>
      <c r="C126" s="29" t="s">
        <v>366</v>
      </c>
      <c r="D126" s="28" t="s">
        <v>367</v>
      </c>
      <c r="E126" s="28" t="s">
        <v>368</v>
      </c>
      <c r="F126" s="31" t="s">
        <v>54</v>
      </c>
      <c r="G126" s="30"/>
      <c r="H126" s="78" t="s">
        <v>61</v>
      </c>
      <c r="I126" s="78" t="s">
        <v>57</v>
      </c>
      <c r="J126" s="33"/>
      <c r="K126" s="33" t="s">
        <v>58</v>
      </c>
      <c r="L126" s="33"/>
      <c r="M126" s="50"/>
      <c r="N126" s="50"/>
      <c r="O126" s="50"/>
      <c r="P126" s="50"/>
    </row>
    <row r="127" s="4" customFormat="1" ht="30" customHeight="1" spans="1:16">
      <c r="A127" s="50">
        <f t="shared" si="11"/>
        <v>120</v>
      </c>
      <c r="B127" s="29" t="s">
        <v>369</v>
      </c>
      <c r="C127" s="29" t="s">
        <v>369</v>
      </c>
      <c r="D127" s="28" t="s">
        <v>370</v>
      </c>
      <c r="E127" s="28" t="s">
        <v>371</v>
      </c>
      <c r="F127" s="31" t="s">
        <v>54</v>
      </c>
      <c r="G127" s="30"/>
      <c r="H127" s="78" t="s">
        <v>127</v>
      </c>
      <c r="I127" s="78" t="s">
        <v>80</v>
      </c>
      <c r="J127" s="33"/>
      <c r="K127" s="33" t="s">
        <v>58</v>
      </c>
      <c r="L127" s="33"/>
      <c r="M127" s="50"/>
      <c r="N127" s="50"/>
      <c r="O127" s="50"/>
      <c r="P127" s="50"/>
    </row>
    <row r="128" s="4" customFormat="1" ht="30" customHeight="1" spans="1:16">
      <c r="A128" s="50">
        <f t="shared" si="11"/>
        <v>121</v>
      </c>
      <c r="B128" s="29" t="s">
        <v>372</v>
      </c>
      <c r="C128" s="29" t="s">
        <v>372</v>
      </c>
      <c r="D128" s="28" t="s">
        <v>373</v>
      </c>
      <c r="E128" s="28"/>
      <c r="F128" s="31" t="s">
        <v>54</v>
      </c>
      <c r="G128" s="30"/>
      <c r="H128" s="78" t="s">
        <v>374</v>
      </c>
      <c r="I128" s="79" t="s">
        <v>375</v>
      </c>
      <c r="J128" s="33"/>
      <c r="K128" s="33" t="s">
        <v>58</v>
      </c>
      <c r="L128" s="33"/>
      <c r="M128" s="50"/>
      <c r="N128" s="50"/>
      <c r="O128" s="50"/>
      <c r="P128" s="50"/>
    </row>
    <row r="129" s="4" customFormat="1" ht="30" customHeight="1" spans="1:16">
      <c r="A129" s="50">
        <f t="shared" ref="A129:A138" si="12">ROW()-7</f>
        <v>122</v>
      </c>
      <c r="B129" s="28" t="s">
        <v>376</v>
      </c>
      <c r="C129" s="28" t="s">
        <v>376</v>
      </c>
      <c r="D129" s="28" t="s">
        <v>377</v>
      </c>
      <c r="E129" s="28"/>
      <c r="F129" s="31" t="s">
        <v>54</v>
      </c>
      <c r="G129" s="30"/>
      <c r="H129" s="79" t="s">
        <v>343</v>
      </c>
      <c r="I129" s="79" t="s">
        <v>266</v>
      </c>
      <c r="J129" s="33"/>
      <c r="K129" s="33" t="s">
        <v>58</v>
      </c>
      <c r="L129" s="33"/>
      <c r="M129" s="50"/>
      <c r="N129" s="50"/>
      <c r="O129" s="50"/>
      <c r="P129" s="50"/>
    </row>
    <row r="130" s="4" customFormat="1" ht="30" customHeight="1" spans="1:16">
      <c r="A130" s="50">
        <f t="shared" si="12"/>
        <v>123</v>
      </c>
      <c r="B130" s="28" t="s">
        <v>378</v>
      </c>
      <c r="C130" s="28" t="s">
        <v>378</v>
      </c>
      <c r="D130" s="28" t="s">
        <v>379</v>
      </c>
      <c r="E130" s="28"/>
      <c r="F130" s="31" t="s">
        <v>54</v>
      </c>
      <c r="G130" s="30"/>
      <c r="H130" s="79" t="s">
        <v>343</v>
      </c>
      <c r="I130" s="79" t="s">
        <v>266</v>
      </c>
      <c r="J130" s="33"/>
      <c r="K130" s="33" t="s">
        <v>58</v>
      </c>
      <c r="L130" s="33"/>
      <c r="M130" s="50"/>
      <c r="N130" s="50"/>
      <c r="O130" s="50"/>
      <c r="P130" s="50"/>
    </row>
    <row r="131" s="4" customFormat="1" ht="30" customHeight="1" spans="1:16">
      <c r="A131" s="50">
        <f t="shared" si="12"/>
        <v>124</v>
      </c>
      <c r="B131" s="28" t="s">
        <v>380</v>
      </c>
      <c r="C131" s="28" t="s">
        <v>380</v>
      </c>
      <c r="D131" s="28" t="s">
        <v>381</v>
      </c>
      <c r="E131" s="28"/>
      <c r="F131" s="31" t="s">
        <v>54</v>
      </c>
      <c r="G131" s="30"/>
      <c r="H131" s="78" t="s">
        <v>64</v>
      </c>
      <c r="I131" s="79" t="s">
        <v>112</v>
      </c>
      <c r="J131" s="33"/>
      <c r="K131" s="33" t="s">
        <v>58</v>
      </c>
      <c r="L131" s="33"/>
      <c r="M131" s="50"/>
      <c r="N131" s="50"/>
      <c r="O131" s="50"/>
      <c r="P131" s="50"/>
    </row>
    <row r="132" s="4" customFormat="1" ht="30" customHeight="1" spans="1:16">
      <c r="A132" s="50">
        <f t="shared" si="12"/>
        <v>125</v>
      </c>
      <c r="B132" s="29" t="s">
        <v>382</v>
      </c>
      <c r="C132" s="29" t="s">
        <v>382</v>
      </c>
      <c r="D132" s="28" t="s">
        <v>383</v>
      </c>
      <c r="E132" s="28" t="s">
        <v>384</v>
      </c>
      <c r="F132" s="31" t="s">
        <v>54</v>
      </c>
      <c r="G132" s="30"/>
      <c r="H132" s="78" t="s">
        <v>374</v>
      </c>
      <c r="I132" s="78" t="s">
        <v>385</v>
      </c>
      <c r="J132" s="33"/>
      <c r="K132" s="33" t="s">
        <v>58</v>
      </c>
      <c r="L132" s="33"/>
      <c r="M132" s="50"/>
      <c r="N132" s="50"/>
      <c r="O132" s="50"/>
      <c r="P132" s="50"/>
    </row>
    <row r="133" s="4" customFormat="1" ht="30" customHeight="1" spans="1:16">
      <c r="A133" s="50">
        <f t="shared" si="12"/>
        <v>126</v>
      </c>
      <c r="B133" s="29" t="s">
        <v>386</v>
      </c>
      <c r="C133" s="29" t="s">
        <v>386</v>
      </c>
      <c r="D133" s="28" t="s">
        <v>387</v>
      </c>
      <c r="E133" s="28"/>
      <c r="F133" s="31" t="s">
        <v>54</v>
      </c>
      <c r="G133" s="30"/>
      <c r="H133" s="78" t="s">
        <v>219</v>
      </c>
      <c r="I133" s="78" t="s">
        <v>116</v>
      </c>
      <c r="J133" s="33"/>
      <c r="K133" s="33" t="s">
        <v>58</v>
      </c>
      <c r="L133" s="33"/>
      <c r="M133" s="50"/>
      <c r="N133" s="50"/>
      <c r="O133" s="50"/>
      <c r="P133" s="50"/>
    </row>
    <row r="134" s="4" customFormat="1" ht="30" customHeight="1" spans="1:16">
      <c r="A134" s="50">
        <f t="shared" si="12"/>
        <v>127</v>
      </c>
      <c r="B134" s="29" t="s">
        <v>388</v>
      </c>
      <c r="C134" s="29" t="s">
        <v>388</v>
      </c>
      <c r="D134" s="28" t="s">
        <v>389</v>
      </c>
      <c r="E134" s="28"/>
      <c r="F134" s="31" t="s">
        <v>54</v>
      </c>
      <c r="G134" s="30"/>
      <c r="H134" s="78" t="s">
        <v>212</v>
      </c>
      <c r="I134" s="78" t="s">
        <v>390</v>
      </c>
      <c r="J134" s="33"/>
      <c r="K134" s="33" t="s">
        <v>58</v>
      </c>
      <c r="L134" s="33"/>
      <c r="M134" s="50"/>
      <c r="N134" s="50"/>
      <c r="O134" s="50"/>
      <c r="P134" s="50"/>
    </row>
    <row r="135" s="4" customFormat="1" ht="30" customHeight="1" spans="1:16">
      <c r="A135" s="50">
        <f t="shared" si="12"/>
        <v>128</v>
      </c>
      <c r="B135" s="28" t="s">
        <v>391</v>
      </c>
      <c r="C135" s="28" t="s">
        <v>391</v>
      </c>
      <c r="D135" s="28" t="s">
        <v>392</v>
      </c>
      <c r="E135" s="28" t="s">
        <v>393</v>
      </c>
      <c r="F135" s="31" t="s">
        <v>54</v>
      </c>
      <c r="G135" s="30"/>
      <c r="H135" s="78" t="s">
        <v>394</v>
      </c>
      <c r="I135" s="79" t="s">
        <v>57</v>
      </c>
      <c r="J135" s="33"/>
      <c r="K135" s="33" t="s">
        <v>58</v>
      </c>
      <c r="L135" s="33"/>
      <c r="M135" s="50"/>
      <c r="N135" s="50"/>
      <c r="O135" s="50"/>
      <c r="P135" s="50"/>
    </row>
    <row r="136" s="4" customFormat="1" ht="30" customHeight="1" spans="1:16">
      <c r="A136" s="50">
        <f t="shared" si="12"/>
        <v>129</v>
      </c>
      <c r="B136" s="29" t="s">
        <v>395</v>
      </c>
      <c r="C136" s="29" t="s">
        <v>395</v>
      </c>
      <c r="D136" s="28" t="s">
        <v>396</v>
      </c>
      <c r="E136" s="28"/>
      <c r="F136" s="31" t="s">
        <v>54</v>
      </c>
      <c r="G136" s="30"/>
      <c r="H136" s="78" t="s">
        <v>354</v>
      </c>
      <c r="I136" s="78" t="s">
        <v>355</v>
      </c>
      <c r="J136" s="33"/>
      <c r="K136" s="33" t="s">
        <v>58</v>
      </c>
      <c r="L136" s="33"/>
      <c r="M136" s="50"/>
      <c r="N136" s="50"/>
      <c r="O136" s="50"/>
      <c r="P136" s="50"/>
    </row>
    <row r="137" s="4" customFormat="1" ht="30" customHeight="1" spans="1:16">
      <c r="A137" s="50">
        <f t="shared" si="12"/>
        <v>130</v>
      </c>
      <c r="B137" s="29" t="s">
        <v>397</v>
      </c>
      <c r="C137" s="29" t="s">
        <v>397</v>
      </c>
      <c r="D137" s="28" t="s">
        <v>398</v>
      </c>
      <c r="E137" s="28"/>
      <c r="F137" s="31" t="s">
        <v>54</v>
      </c>
      <c r="G137" s="30"/>
      <c r="H137" s="78" t="s">
        <v>329</v>
      </c>
      <c r="I137" s="78" t="s">
        <v>80</v>
      </c>
      <c r="J137" s="33"/>
      <c r="K137" s="33" t="s">
        <v>58</v>
      </c>
      <c r="L137" s="33"/>
      <c r="M137" s="50"/>
      <c r="N137" s="50"/>
      <c r="O137" s="50"/>
      <c r="P137" s="50"/>
    </row>
    <row r="138" s="4" customFormat="1" ht="30" customHeight="1" spans="1:16">
      <c r="A138" s="50">
        <f t="shared" si="12"/>
        <v>131</v>
      </c>
      <c r="B138" s="29" t="s">
        <v>399</v>
      </c>
      <c r="C138" s="29" t="s">
        <v>399</v>
      </c>
      <c r="D138" s="28" t="s">
        <v>400</v>
      </c>
      <c r="E138" s="28" t="s">
        <v>401</v>
      </c>
      <c r="F138" s="31" t="s">
        <v>54</v>
      </c>
      <c r="G138" s="30"/>
      <c r="H138" s="78" t="s">
        <v>354</v>
      </c>
      <c r="I138" s="78" t="s">
        <v>355</v>
      </c>
      <c r="J138" s="33"/>
      <c r="K138" s="33" t="s">
        <v>58</v>
      </c>
      <c r="L138" s="33"/>
      <c r="M138" s="50"/>
      <c r="N138" s="50"/>
      <c r="O138" s="50"/>
      <c r="P138" s="50"/>
    </row>
    <row r="139" s="4" customFormat="1" ht="30" customHeight="1" spans="1:16">
      <c r="A139" s="50">
        <f t="shared" ref="A139:A148" si="13">ROW()-7</f>
        <v>132</v>
      </c>
      <c r="B139" s="29" t="s">
        <v>402</v>
      </c>
      <c r="C139" s="29" t="s">
        <v>402</v>
      </c>
      <c r="D139" s="28" t="s">
        <v>403</v>
      </c>
      <c r="E139" s="28" t="s">
        <v>401</v>
      </c>
      <c r="F139" s="31" t="s">
        <v>54</v>
      </c>
      <c r="G139" s="30"/>
      <c r="H139" s="78" t="s">
        <v>354</v>
      </c>
      <c r="I139" s="78" t="s">
        <v>355</v>
      </c>
      <c r="J139" s="33"/>
      <c r="K139" s="33" t="s">
        <v>58</v>
      </c>
      <c r="L139" s="33"/>
      <c r="M139" s="50"/>
      <c r="N139" s="50"/>
      <c r="O139" s="50"/>
      <c r="P139" s="50"/>
    </row>
    <row r="140" s="4" customFormat="1" ht="30" customHeight="1" spans="1:16">
      <c r="A140" s="50">
        <f t="shared" si="13"/>
        <v>133</v>
      </c>
      <c r="B140" s="29" t="s">
        <v>404</v>
      </c>
      <c r="C140" s="29" t="s">
        <v>404</v>
      </c>
      <c r="D140" s="28" t="s">
        <v>405</v>
      </c>
      <c r="E140" s="28" t="s">
        <v>406</v>
      </c>
      <c r="F140" s="31" t="s">
        <v>54</v>
      </c>
      <c r="G140" s="30"/>
      <c r="H140" s="78" t="s">
        <v>55</v>
      </c>
      <c r="I140" s="78" t="s">
        <v>157</v>
      </c>
      <c r="J140" s="33"/>
      <c r="K140" s="33" t="s">
        <v>58</v>
      </c>
      <c r="L140" s="33"/>
      <c r="M140" s="50"/>
      <c r="N140" s="50"/>
      <c r="O140" s="50"/>
      <c r="P140" s="50"/>
    </row>
    <row r="141" s="4" customFormat="1" ht="30" customHeight="1" spans="1:16">
      <c r="A141" s="50">
        <f t="shared" si="13"/>
        <v>134</v>
      </c>
      <c r="B141" s="29" t="s">
        <v>407</v>
      </c>
      <c r="C141" s="29" t="s">
        <v>407</v>
      </c>
      <c r="D141" s="28" t="s">
        <v>408</v>
      </c>
      <c r="E141" s="28" t="s">
        <v>406</v>
      </c>
      <c r="F141" s="31" t="s">
        <v>54</v>
      </c>
      <c r="G141" s="30"/>
      <c r="H141" s="78" t="s">
        <v>55</v>
      </c>
      <c r="I141" s="78" t="s">
        <v>157</v>
      </c>
      <c r="J141" s="33"/>
      <c r="K141" s="33" t="s">
        <v>58</v>
      </c>
      <c r="L141" s="33"/>
      <c r="M141" s="50"/>
      <c r="N141" s="50"/>
      <c r="O141" s="50"/>
      <c r="P141" s="50"/>
    </row>
    <row r="142" s="4" customFormat="1" ht="30" customHeight="1" spans="1:16">
      <c r="A142" s="50">
        <f t="shared" si="13"/>
        <v>135</v>
      </c>
      <c r="B142" s="29" t="s">
        <v>409</v>
      </c>
      <c r="C142" s="29" t="s">
        <v>409</v>
      </c>
      <c r="D142" s="28" t="s">
        <v>410</v>
      </c>
      <c r="E142" s="28" t="s">
        <v>411</v>
      </c>
      <c r="F142" s="31" t="s">
        <v>54</v>
      </c>
      <c r="G142" s="30"/>
      <c r="H142" s="79" t="s">
        <v>219</v>
      </c>
      <c r="I142" s="78" t="s">
        <v>222</v>
      </c>
      <c r="J142" s="33"/>
      <c r="K142" s="33" t="s">
        <v>58</v>
      </c>
      <c r="L142" s="33"/>
      <c r="M142" s="50"/>
      <c r="N142" s="50"/>
      <c r="O142" s="50"/>
      <c r="P142" s="50"/>
    </row>
    <row r="143" s="4" customFormat="1" ht="30" customHeight="1" spans="1:16">
      <c r="A143" s="50">
        <f t="shared" si="13"/>
        <v>136</v>
      </c>
      <c r="B143" s="29" t="s">
        <v>412</v>
      </c>
      <c r="C143" s="29" t="s">
        <v>412</v>
      </c>
      <c r="D143" s="28" t="s">
        <v>413</v>
      </c>
      <c r="E143" s="28"/>
      <c r="F143" s="31" t="s">
        <v>54</v>
      </c>
      <c r="G143" s="30"/>
      <c r="H143" s="78" t="s">
        <v>127</v>
      </c>
      <c r="I143" s="78" t="s">
        <v>80</v>
      </c>
      <c r="J143" s="33"/>
      <c r="K143" s="33" t="s">
        <v>58</v>
      </c>
      <c r="L143" s="33"/>
      <c r="M143" s="50"/>
      <c r="N143" s="50"/>
      <c r="O143" s="50"/>
      <c r="P143" s="50"/>
    </row>
    <row r="144" s="4" customFormat="1" ht="30" customHeight="1" spans="1:16">
      <c r="A144" s="50">
        <f t="shared" si="13"/>
        <v>137</v>
      </c>
      <c r="B144" s="29" t="s">
        <v>414</v>
      </c>
      <c r="C144" s="29" t="s">
        <v>414</v>
      </c>
      <c r="D144" s="28" t="s">
        <v>415</v>
      </c>
      <c r="E144" s="28" t="s">
        <v>416</v>
      </c>
      <c r="F144" s="31" t="s">
        <v>54</v>
      </c>
      <c r="G144" s="30"/>
      <c r="H144" s="78" t="s">
        <v>364</v>
      </c>
      <c r="I144" s="78" t="s">
        <v>116</v>
      </c>
      <c r="J144" s="33"/>
      <c r="K144" s="33" t="s">
        <v>58</v>
      </c>
      <c r="L144" s="33"/>
      <c r="M144" s="50"/>
      <c r="N144" s="50"/>
      <c r="O144" s="50"/>
      <c r="P144" s="50"/>
    </row>
    <row r="145" s="4" customFormat="1" ht="30" customHeight="1" spans="1:16">
      <c r="A145" s="50">
        <f t="shared" si="13"/>
        <v>138</v>
      </c>
      <c r="B145" s="29" t="s">
        <v>417</v>
      </c>
      <c r="C145" s="29" t="s">
        <v>417</v>
      </c>
      <c r="D145" s="28" t="s">
        <v>418</v>
      </c>
      <c r="E145" s="28"/>
      <c r="F145" s="31" t="s">
        <v>54</v>
      </c>
      <c r="G145" s="30"/>
      <c r="H145" s="78" t="s">
        <v>364</v>
      </c>
      <c r="I145" s="78" t="s">
        <v>365</v>
      </c>
      <c r="J145" s="33"/>
      <c r="K145" s="33" t="s">
        <v>58</v>
      </c>
      <c r="L145" s="33"/>
      <c r="M145" s="50"/>
      <c r="N145" s="50"/>
      <c r="O145" s="50"/>
      <c r="P145" s="50"/>
    </row>
    <row r="146" s="4" customFormat="1" ht="30" customHeight="1" spans="1:16">
      <c r="A146" s="50">
        <f t="shared" si="13"/>
        <v>139</v>
      </c>
      <c r="B146" s="29" t="s">
        <v>419</v>
      </c>
      <c r="C146" s="29" t="s">
        <v>419</v>
      </c>
      <c r="D146" s="28" t="s">
        <v>420</v>
      </c>
      <c r="E146" s="28" t="s">
        <v>421</v>
      </c>
      <c r="F146" s="31" t="s">
        <v>54</v>
      </c>
      <c r="G146" s="30"/>
      <c r="H146" s="78" t="s">
        <v>61</v>
      </c>
      <c r="I146" s="78" t="s">
        <v>57</v>
      </c>
      <c r="J146" s="33"/>
      <c r="K146" s="33" t="s">
        <v>58</v>
      </c>
      <c r="L146" s="33"/>
      <c r="M146" s="50"/>
      <c r="N146" s="50"/>
      <c r="O146" s="50"/>
      <c r="P146" s="50"/>
    </row>
    <row r="147" s="4" customFormat="1" ht="30" customHeight="1" spans="1:16">
      <c r="A147" s="50">
        <f t="shared" si="13"/>
        <v>140</v>
      </c>
      <c r="B147" s="29" t="s">
        <v>422</v>
      </c>
      <c r="C147" s="29" t="s">
        <v>422</v>
      </c>
      <c r="D147" s="28" t="s">
        <v>367</v>
      </c>
      <c r="E147" s="28" t="s">
        <v>423</v>
      </c>
      <c r="F147" s="31" t="s">
        <v>54</v>
      </c>
      <c r="G147" s="30"/>
      <c r="H147" s="78" t="s">
        <v>61</v>
      </c>
      <c r="I147" s="78" t="s">
        <v>57</v>
      </c>
      <c r="J147" s="33"/>
      <c r="K147" s="33" t="s">
        <v>58</v>
      </c>
      <c r="L147" s="33"/>
      <c r="M147" s="50"/>
      <c r="N147" s="50"/>
      <c r="O147" s="50"/>
      <c r="P147" s="50"/>
    </row>
    <row r="148" s="4" customFormat="1" ht="30" customHeight="1" spans="1:16">
      <c r="A148" s="50">
        <f t="shared" si="13"/>
        <v>141</v>
      </c>
      <c r="B148" s="29" t="s">
        <v>424</v>
      </c>
      <c r="C148" s="29" t="s">
        <v>424</v>
      </c>
      <c r="D148" s="28" t="s">
        <v>425</v>
      </c>
      <c r="E148" s="28"/>
      <c r="F148" s="31" t="s">
        <v>54</v>
      </c>
      <c r="G148" s="30"/>
      <c r="H148" s="78" t="s">
        <v>212</v>
      </c>
      <c r="I148" s="78" t="s">
        <v>390</v>
      </c>
      <c r="J148" s="33"/>
      <c r="K148" s="33" t="s">
        <v>58</v>
      </c>
      <c r="L148" s="33"/>
      <c r="M148" s="50"/>
      <c r="N148" s="50"/>
      <c r="O148" s="50"/>
      <c r="P148" s="50"/>
    </row>
    <row r="149" s="4" customFormat="1" ht="30" customHeight="1" spans="1:16">
      <c r="A149" s="50">
        <f t="shared" ref="A149:A158" si="14">ROW()-7</f>
        <v>142</v>
      </c>
      <c r="B149" s="29" t="s">
        <v>426</v>
      </c>
      <c r="C149" s="29" t="s">
        <v>426</v>
      </c>
      <c r="D149" s="28" t="s">
        <v>427</v>
      </c>
      <c r="E149" s="28" t="s">
        <v>428</v>
      </c>
      <c r="F149" s="31" t="s">
        <v>54</v>
      </c>
      <c r="G149" s="30"/>
      <c r="H149" s="78" t="s">
        <v>364</v>
      </c>
      <c r="I149" s="78" t="s">
        <v>116</v>
      </c>
      <c r="J149" s="33"/>
      <c r="K149" s="33" t="s">
        <v>58</v>
      </c>
      <c r="L149" s="33"/>
      <c r="M149" s="50"/>
      <c r="N149" s="50"/>
      <c r="O149" s="50"/>
      <c r="P149" s="50"/>
    </row>
    <row r="150" s="4" customFormat="1" ht="30" customHeight="1" spans="1:16">
      <c r="A150" s="50">
        <f t="shared" si="14"/>
        <v>143</v>
      </c>
      <c r="B150" s="29" t="s">
        <v>429</v>
      </c>
      <c r="C150" s="29" t="s">
        <v>429</v>
      </c>
      <c r="D150" s="28" t="s">
        <v>430</v>
      </c>
      <c r="E150" s="28" t="s">
        <v>431</v>
      </c>
      <c r="F150" s="31" t="s">
        <v>54</v>
      </c>
      <c r="G150" s="30"/>
      <c r="H150" s="78" t="s">
        <v>212</v>
      </c>
      <c r="I150" s="78" t="s">
        <v>390</v>
      </c>
      <c r="J150" s="33"/>
      <c r="K150" s="33" t="s">
        <v>58</v>
      </c>
      <c r="L150" s="33"/>
      <c r="M150" s="50"/>
      <c r="N150" s="50"/>
      <c r="O150" s="50"/>
      <c r="P150" s="50"/>
    </row>
    <row r="151" s="4" customFormat="1" ht="30" customHeight="1" spans="1:16">
      <c r="A151" s="50">
        <f t="shared" si="14"/>
        <v>144</v>
      </c>
      <c r="B151" s="29" t="s">
        <v>432</v>
      </c>
      <c r="C151" s="29" t="s">
        <v>432</v>
      </c>
      <c r="D151" s="28" t="s">
        <v>433</v>
      </c>
      <c r="E151" s="28"/>
      <c r="F151" s="31" t="s">
        <v>54</v>
      </c>
      <c r="G151" s="30"/>
      <c r="H151" s="78" t="s">
        <v>212</v>
      </c>
      <c r="I151" s="78" t="s">
        <v>434</v>
      </c>
      <c r="J151" s="33"/>
      <c r="K151" s="33" t="s">
        <v>58</v>
      </c>
      <c r="L151" s="33"/>
      <c r="M151" s="50"/>
      <c r="N151" s="50"/>
      <c r="O151" s="50"/>
      <c r="P151" s="50"/>
    </row>
    <row r="152" s="4" customFormat="1" ht="30" customHeight="1" spans="1:16">
      <c r="A152" s="50">
        <f t="shared" si="14"/>
        <v>145</v>
      </c>
      <c r="B152" s="29" t="s">
        <v>435</v>
      </c>
      <c r="C152" s="29" t="s">
        <v>435</v>
      </c>
      <c r="D152" s="28" t="s">
        <v>436</v>
      </c>
      <c r="E152" s="28"/>
      <c r="F152" s="31" t="s">
        <v>54</v>
      </c>
      <c r="G152" s="30"/>
      <c r="H152" s="78" t="s">
        <v>212</v>
      </c>
      <c r="I152" s="78" t="s">
        <v>437</v>
      </c>
      <c r="J152" s="33"/>
      <c r="K152" s="33" t="s">
        <v>58</v>
      </c>
      <c r="L152" s="33"/>
      <c r="M152" s="50"/>
      <c r="N152" s="50"/>
      <c r="O152" s="50"/>
      <c r="P152" s="50"/>
    </row>
    <row r="153" s="4" customFormat="1" ht="30" customHeight="1" spans="1:16">
      <c r="A153" s="50">
        <f t="shared" si="14"/>
        <v>146</v>
      </c>
      <c r="B153" s="28" t="s">
        <v>438</v>
      </c>
      <c r="C153" s="28" t="s">
        <v>438</v>
      </c>
      <c r="D153" s="28" t="s">
        <v>439</v>
      </c>
      <c r="E153" s="28"/>
      <c r="F153" s="31" t="s">
        <v>54</v>
      </c>
      <c r="G153" s="30"/>
      <c r="H153" s="78" t="s">
        <v>394</v>
      </c>
      <c r="I153" s="78" t="s">
        <v>440</v>
      </c>
      <c r="J153" s="33"/>
      <c r="K153" s="33" t="s">
        <v>58</v>
      </c>
      <c r="L153" s="33"/>
      <c r="M153" s="50"/>
      <c r="N153" s="50"/>
      <c r="O153" s="50"/>
      <c r="P153" s="50"/>
    </row>
    <row r="154" s="4" customFormat="1" ht="30" customHeight="1" spans="1:16">
      <c r="A154" s="50">
        <f t="shared" si="14"/>
        <v>147</v>
      </c>
      <c r="B154" s="28" t="s">
        <v>441</v>
      </c>
      <c r="C154" s="28" t="s">
        <v>441</v>
      </c>
      <c r="D154" s="28" t="s">
        <v>442</v>
      </c>
      <c r="E154" s="28"/>
      <c r="F154" s="31" t="s">
        <v>54</v>
      </c>
      <c r="G154" s="30"/>
      <c r="H154" s="78" t="s">
        <v>394</v>
      </c>
      <c r="I154" s="78" t="s">
        <v>440</v>
      </c>
      <c r="J154" s="33"/>
      <c r="K154" s="33" t="s">
        <v>58</v>
      </c>
      <c r="L154" s="33"/>
      <c r="M154" s="50"/>
      <c r="N154" s="50"/>
      <c r="O154" s="50"/>
      <c r="P154" s="50"/>
    </row>
    <row r="155" s="4" customFormat="1" ht="30" customHeight="1" spans="1:16">
      <c r="A155" s="50">
        <f t="shared" si="14"/>
        <v>148</v>
      </c>
      <c r="B155" s="29" t="s">
        <v>443</v>
      </c>
      <c r="C155" s="29" t="s">
        <v>443</v>
      </c>
      <c r="D155" s="28" t="s">
        <v>444</v>
      </c>
      <c r="E155" s="28" t="s">
        <v>445</v>
      </c>
      <c r="F155" s="31" t="s">
        <v>54</v>
      </c>
      <c r="G155" s="30"/>
      <c r="H155" s="78" t="s">
        <v>61</v>
      </c>
      <c r="I155" s="79"/>
      <c r="J155" s="33"/>
      <c r="K155" s="33" t="s">
        <v>58</v>
      </c>
      <c r="L155" s="33"/>
      <c r="M155" s="50"/>
      <c r="N155" s="50"/>
      <c r="O155" s="50"/>
      <c r="P155" s="50"/>
    </row>
    <row r="156" s="4" customFormat="1" ht="30" customHeight="1" spans="1:16">
      <c r="A156" s="50">
        <f t="shared" si="14"/>
        <v>149</v>
      </c>
      <c r="B156" s="29" t="s">
        <v>446</v>
      </c>
      <c r="C156" s="29" t="s">
        <v>446</v>
      </c>
      <c r="D156" s="28" t="s">
        <v>275</v>
      </c>
      <c r="E156" s="28" t="s">
        <v>447</v>
      </c>
      <c r="F156" s="31" t="s">
        <v>54</v>
      </c>
      <c r="G156" s="30"/>
      <c r="H156" s="78" t="s">
        <v>61</v>
      </c>
      <c r="I156" s="79" t="s">
        <v>57</v>
      </c>
      <c r="J156" s="33"/>
      <c r="K156" s="33" t="s">
        <v>58</v>
      </c>
      <c r="L156" s="33"/>
      <c r="M156" s="50"/>
      <c r="N156" s="50"/>
      <c r="O156" s="50"/>
      <c r="P156" s="50"/>
    </row>
    <row r="157" s="4" customFormat="1" ht="30" customHeight="1" spans="1:16">
      <c r="A157" s="50">
        <f t="shared" si="14"/>
        <v>150</v>
      </c>
      <c r="B157" s="29" t="s">
        <v>448</v>
      </c>
      <c r="C157" s="29" t="s">
        <v>448</v>
      </c>
      <c r="D157" s="28" t="s">
        <v>449</v>
      </c>
      <c r="E157" s="28"/>
      <c r="F157" s="31" t="s">
        <v>54</v>
      </c>
      <c r="G157" s="30"/>
      <c r="H157" s="78" t="s">
        <v>450</v>
      </c>
      <c r="I157" s="78" t="s">
        <v>451</v>
      </c>
      <c r="J157" s="33"/>
      <c r="K157" s="33" t="s">
        <v>58</v>
      </c>
      <c r="L157" s="33"/>
      <c r="M157" s="50"/>
      <c r="N157" s="50"/>
      <c r="O157" s="50"/>
      <c r="P157" s="50"/>
    </row>
    <row r="158" s="4" customFormat="1" ht="30" customHeight="1" spans="1:16">
      <c r="A158" s="50">
        <f t="shared" si="14"/>
        <v>151</v>
      </c>
      <c r="B158" s="29" t="s">
        <v>452</v>
      </c>
      <c r="C158" s="29" t="s">
        <v>452</v>
      </c>
      <c r="D158" s="28" t="s">
        <v>453</v>
      </c>
      <c r="E158" s="28"/>
      <c r="F158" s="31" t="s">
        <v>54</v>
      </c>
      <c r="G158" s="30"/>
      <c r="H158" s="79" t="s">
        <v>219</v>
      </c>
      <c r="I158" s="78" t="s">
        <v>222</v>
      </c>
      <c r="J158" s="33"/>
      <c r="K158" s="33" t="s">
        <v>58</v>
      </c>
      <c r="L158" s="33"/>
      <c r="M158" s="50"/>
      <c r="N158" s="50"/>
      <c r="O158" s="50"/>
      <c r="P158" s="50"/>
    </row>
    <row r="159" s="4" customFormat="1" ht="30" customHeight="1" spans="1:16">
      <c r="A159" s="50">
        <f t="shared" ref="A159:A168" si="15">ROW()-7</f>
        <v>152</v>
      </c>
      <c r="B159" s="29" t="s">
        <v>454</v>
      </c>
      <c r="C159" s="29" t="s">
        <v>454</v>
      </c>
      <c r="D159" s="29" t="s">
        <v>455</v>
      </c>
      <c r="E159" s="28"/>
      <c r="F159" s="31" t="s">
        <v>54</v>
      </c>
      <c r="G159" s="30"/>
      <c r="H159" s="79" t="s">
        <v>450</v>
      </c>
      <c r="I159" s="79" t="s">
        <v>450</v>
      </c>
      <c r="J159" s="33"/>
      <c r="K159" s="33" t="s">
        <v>58</v>
      </c>
      <c r="L159" s="33"/>
      <c r="M159" s="50"/>
      <c r="N159" s="50"/>
      <c r="O159" s="50"/>
      <c r="P159" s="50"/>
    </row>
    <row r="160" s="4" customFormat="1" ht="30" customHeight="1" spans="1:16">
      <c r="A160" s="50">
        <f t="shared" si="15"/>
        <v>153</v>
      </c>
      <c r="B160" s="28" t="s">
        <v>456</v>
      </c>
      <c r="C160" s="28" t="s">
        <v>456</v>
      </c>
      <c r="D160" s="28" t="s">
        <v>457</v>
      </c>
      <c r="E160" s="28" t="s">
        <v>458</v>
      </c>
      <c r="F160" s="31" t="s">
        <v>54</v>
      </c>
      <c r="G160" s="30"/>
      <c r="H160" s="78" t="s">
        <v>61</v>
      </c>
      <c r="I160" s="78" t="s">
        <v>57</v>
      </c>
      <c r="J160" s="33"/>
      <c r="K160" s="33" t="s">
        <v>58</v>
      </c>
      <c r="L160" s="33"/>
      <c r="M160" s="50"/>
      <c r="N160" s="50"/>
      <c r="O160" s="50"/>
      <c r="P160" s="50"/>
    </row>
    <row r="161" s="4" customFormat="1" ht="30" customHeight="1" spans="1:16">
      <c r="A161" s="50">
        <f t="shared" si="15"/>
        <v>154</v>
      </c>
      <c r="B161" s="28" t="s">
        <v>459</v>
      </c>
      <c r="C161" s="29" t="s">
        <v>459</v>
      </c>
      <c r="D161" s="28" t="s">
        <v>460</v>
      </c>
      <c r="E161" s="28" t="s">
        <v>461</v>
      </c>
      <c r="F161" s="31" t="s">
        <v>54</v>
      </c>
      <c r="G161" s="30"/>
      <c r="H161" s="78" t="s">
        <v>329</v>
      </c>
      <c r="I161" s="78" t="s">
        <v>80</v>
      </c>
      <c r="J161" s="33"/>
      <c r="K161" s="33" t="s">
        <v>58</v>
      </c>
      <c r="L161" s="33"/>
      <c r="M161" s="50"/>
      <c r="N161" s="50"/>
      <c r="O161" s="50"/>
      <c r="P161" s="50"/>
    </row>
    <row r="162" s="4" customFormat="1" ht="30" customHeight="1" spans="1:16">
      <c r="A162" s="50">
        <f t="shared" si="15"/>
        <v>155</v>
      </c>
      <c r="B162" s="28" t="s">
        <v>462</v>
      </c>
      <c r="C162" s="29" t="s">
        <v>462</v>
      </c>
      <c r="D162" s="28" t="s">
        <v>463</v>
      </c>
      <c r="E162" s="28" t="s">
        <v>461</v>
      </c>
      <c r="F162" s="31" t="s">
        <v>54</v>
      </c>
      <c r="G162" s="30"/>
      <c r="H162" s="78" t="s">
        <v>329</v>
      </c>
      <c r="I162" s="78" t="s">
        <v>80</v>
      </c>
      <c r="J162" s="33"/>
      <c r="K162" s="33" t="s">
        <v>58</v>
      </c>
      <c r="L162" s="33"/>
      <c r="M162" s="50"/>
      <c r="N162" s="50"/>
      <c r="O162" s="50"/>
      <c r="P162" s="50"/>
    </row>
    <row r="163" s="4" customFormat="1" ht="30" customHeight="1" spans="1:16">
      <c r="A163" s="50">
        <f t="shared" si="15"/>
        <v>156</v>
      </c>
      <c r="B163" s="29" t="s">
        <v>464</v>
      </c>
      <c r="C163" s="29" t="s">
        <v>464</v>
      </c>
      <c r="D163" s="28" t="s">
        <v>299</v>
      </c>
      <c r="E163" s="28" t="s">
        <v>465</v>
      </c>
      <c r="F163" s="31" t="s">
        <v>54</v>
      </c>
      <c r="G163" s="30"/>
      <c r="H163" s="78" t="s">
        <v>61</v>
      </c>
      <c r="I163" s="78" t="s">
        <v>57</v>
      </c>
      <c r="J163" s="33"/>
      <c r="K163" s="33" t="s">
        <v>58</v>
      </c>
      <c r="L163" s="33"/>
      <c r="M163" s="50"/>
      <c r="N163" s="50"/>
      <c r="O163" s="50"/>
      <c r="P163" s="50"/>
    </row>
    <row r="164" s="4" customFormat="1" ht="30" customHeight="1" spans="1:16">
      <c r="A164" s="50">
        <f t="shared" si="15"/>
        <v>157</v>
      </c>
      <c r="B164" s="29" t="s">
        <v>466</v>
      </c>
      <c r="C164" s="29" t="s">
        <v>466</v>
      </c>
      <c r="D164" s="28" t="s">
        <v>467</v>
      </c>
      <c r="E164" s="28"/>
      <c r="F164" s="31" t="s">
        <v>54</v>
      </c>
      <c r="G164" s="30"/>
      <c r="H164" s="79" t="s">
        <v>219</v>
      </c>
      <c r="I164" s="78" t="s">
        <v>222</v>
      </c>
      <c r="J164" s="33"/>
      <c r="K164" s="33" t="s">
        <v>58</v>
      </c>
      <c r="L164" s="33"/>
      <c r="M164" s="50"/>
      <c r="N164" s="50"/>
      <c r="O164" s="50"/>
      <c r="P164" s="50"/>
    </row>
    <row r="165" s="4" customFormat="1" ht="30" customHeight="1" spans="1:16">
      <c r="A165" s="50">
        <f t="shared" si="15"/>
        <v>158</v>
      </c>
      <c r="B165" s="29" t="s">
        <v>468</v>
      </c>
      <c r="C165" s="29" t="s">
        <v>468</v>
      </c>
      <c r="D165" s="29" t="s">
        <v>469</v>
      </c>
      <c r="E165" s="28"/>
      <c r="F165" s="31" t="s">
        <v>54</v>
      </c>
      <c r="G165" s="30"/>
      <c r="H165" s="79" t="s">
        <v>450</v>
      </c>
      <c r="I165" s="79" t="s">
        <v>450</v>
      </c>
      <c r="J165" s="33"/>
      <c r="K165" s="33" t="s">
        <v>58</v>
      </c>
      <c r="L165" s="33"/>
      <c r="M165" s="50"/>
      <c r="N165" s="50"/>
      <c r="O165" s="50"/>
      <c r="P165" s="50"/>
    </row>
    <row r="166" s="4" customFormat="1" ht="30" customHeight="1" spans="1:16">
      <c r="A166" s="50">
        <f t="shared" si="15"/>
        <v>159</v>
      </c>
      <c r="B166" s="29" t="s">
        <v>470</v>
      </c>
      <c r="C166" s="29" t="s">
        <v>470</v>
      </c>
      <c r="D166" s="28" t="s">
        <v>471</v>
      </c>
      <c r="E166" s="28" t="s">
        <v>472</v>
      </c>
      <c r="F166" s="31" t="s">
        <v>54</v>
      </c>
      <c r="G166" s="30"/>
      <c r="H166" s="78" t="s">
        <v>212</v>
      </c>
      <c r="I166" s="78" t="s">
        <v>326</v>
      </c>
      <c r="J166" s="33"/>
      <c r="K166" s="33" t="s">
        <v>58</v>
      </c>
      <c r="L166" s="33"/>
      <c r="M166" s="50"/>
      <c r="N166" s="50"/>
      <c r="O166" s="50"/>
      <c r="P166" s="50"/>
    </row>
    <row r="167" s="4" customFormat="1" ht="30" customHeight="1" spans="1:16">
      <c r="A167" s="50">
        <f t="shared" si="15"/>
        <v>160</v>
      </c>
      <c r="B167" s="29" t="s">
        <v>473</v>
      </c>
      <c r="C167" s="29" t="s">
        <v>473</v>
      </c>
      <c r="D167" s="28" t="s">
        <v>474</v>
      </c>
      <c r="E167" s="28" t="s">
        <v>475</v>
      </c>
      <c r="F167" s="31" t="s">
        <v>54</v>
      </c>
      <c r="G167" s="30"/>
      <c r="H167" s="78" t="s">
        <v>61</v>
      </c>
      <c r="I167" s="78" t="s">
        <v>476</v>
      </c>
      <c r="J167" s="33"/>
      <c r="K167" s="33" t="s">
        <v>58</v>
      </c>
      <c r="L167" s="33"/>
      <c r="M167" s="50"/>
      <c r="N167" s="50"/>
      <c r="O167" s="50"/>
      <c r="P167" s="50"/>
    </row>
    <row r="168" s="4" customFormat="1" ht="30" customHeight="1" spans="1:16">
      <c r="A168" s="50">
        <f t="shared" si="15"/>
        <v>161</v>
      </c>
      <c r="B168" s="29" t="s">
        <v>477</v>
      </c>
      <c r="C168" s="29" t="s">
        <v>477</v>
      </c>
      <c r="D168" s="28" t="s">
        <v>478</v>
      </c>
      <c r="E168" s="28" t="s">
        <v>479</v>
      </c>
      <c r="F168" s="31" t="s">
        <v>54</v>
      </c>
      <c r="G168" s="30"/>
      <c r="H168" s="78" t="s">
        <v>364</v>
      </c>
      <c r="I168" s="78" t="s">
        <v>365</v>
      </c>
      <c r="J168" s="33"/>
      <c r="K168" s="33" t="s">
        <v>58</v>
      </c>
      <c r="L168" s="33"/>
      <c r="M168" s="50"/>
      <c r="N168" s="50"/>
      <c r="O168" s="50"/>
      <c r="P168" s="50"/>
    </row>
    <row r="169" s="4" customFormat="1" ht="30" customHeight="1" spans="1:16">
      <c r="A169" s="50">
        <f t="shared" ref="A169:A178" si="16">ROW()-7</f>
        <v>162</v>
      </c>
      <c r="B169" s="29" t="s">
        <v>480</v>
      </c>
      <c r="C169" s="29" t="s">
        <v>480</v>
      </c>
      <c r="D169" s="28" t="s">
        <v>481</v>
      </c>
      <c r="E169" s="28" t="s">
        <v>482</v>
      </c>
      <c r="F169" s="31" t="s">
        <v>54</v>
      </c>
      <c r="G169" s="30"/>
      <c r="H169" s="78" t="s">
        <v>364</v>
      </c>
      <c r="I169" s="78" t="s">
        <v>365</v>
      </c>
      <c r="J169" s="33"/>
      <c r="K169" s="33" t="s">
        <v>58</v>
      </c>
      <c r="L169" s="33"/>
      <c r="M169" s="50"/>
      <c r="N169" s="50"/>
      <c r="O169" s="50"/>
      <c r="P169" s="50"/>
    </row>
    <row r="170" s="4" customFormat="1" ht="30" customHeight="1" spans="1:16">
      <c r="A170" s="50">
        <f t="shared" si="16"/>
        <v>163</v>
      </c>
      <c r="B170" s="29" t="s">
        <v>483</v>
      </c>
      <c r="C170" s="29" t="s">
        <v>483</v>
      </c>
      <c r="D170" s="29" t="s">
        <v>484</v>
      </c>
      <c r="E170" s="28" t="s">
        <v>485</v>
      </c>
      <c r="F170" s="31" t="s">
        <v>54</v>
      </c>
      <c r="G170" s="30"/>
      <c r="H170" s="78" t="s">
        <v>61</v>
      </c>
      <c r="I170" s="78" t="s">
        <v>486</v>
      </c>
      <c r="J170" s="33"/>
      <c r="K170" s="33" t="s">
        <v>58</v>
      </c>
      <c r="L170" s="33"/>
      <c r="M170" s="50"/>
      <c r="N170" s="50"/>
      <c r="O170" s="50"/>
      <c r="P170" s="50"/>
    </row>
    <row r="171" s="4" customFormat="1" ht="30" customHeight="1" spans="1:16">
      <c r="A171" s="50">
        <f t="shared" si="16"/>
        <v>164</v>
      </c>
      <c r="B171" s="80" t="s">
        <v>487</v>
      </c>
      <c r="C171" s="80" t="s">
        <v>487</v>
      </c>
      <c r="D171" s="29" t="s">
        <v>488</v>
      </c>
      <c r="E171" s="28"/>
      <c r="F171" s="31" t="s">
        <v>54</v>
      </c>
      <c r="G171" s="30"/>
      <c r="H171" s="78" t="s">
        <v>127</v>
      </c>
      <c r="I171" s="79" t="s">
        <v>80</v>
      </c>
      <c r="J171" s="33"/>
      <c r="K171" s="33" t="s">
        <v>58</v>
      </c>
      <c r="L171" s="33"/>
      <c r="M171" s="50"/>
      <c r="N171" s="50"/>
      <c r="O171" s="50"/>
      <c r="P171" s="50"/>
    </row>
    <row r="172" s="4" customFormat="1" ht="30" customHeight="1" spans="1:16">
      <c r="A172" s="50">
        <f t="shared" si="16"/>
        <v>165</v>
      </c>
      <c r="B172" s="28" t="s">
        <v>489</v>
      </c>
      <c r="C172" s="28" t="s">
        <v>489</v>
      </c>
      <c r="D172" s="28" t="s">
        <v>490</v>
      </c>
      <c r="E172" s="28"/>
      <c r="F172" s="31" t="s">
        <v>54</v>
      </c>
      <c r="G172" s="30"/>
      <c r="H172" s="78" t="s">
        <v>55</v>
      </c>
      <c r="I172" s="78" t="s">
        <v>157</v>
      </c>
      <c r="J172" s="33"/>
      <c r="K172" s="33" t="s">
        <v>58</v>
      </c>
      <c r="L172" s="33"/>
      <c r="M172" s="50"/>
      <c r="N172" s="50"/>
      <c r="O172" s="50"/>
      <c r="P172" s="50"/>
    </row>
    <row r="173" s="4" customFormat="1" ht="30" customHeight="1" spans="1:16">
      <c r="A173" s="50">
        <f t="shared" si="16"/>
        <v>166</v>
      </c>
      <c r="B173" s="28" t="s">
        <v>491</v>
      </c>
      <c r="C173" s="28" t="s">
        <v>491</v>
      </c>
      <c r="D173" s="28" t="s">
        <v>492</v>
      </c>
      <c r="E173" s="28" t="s">
        <v>493</v>
      </c>
      <c r="F173" s="31" t="s">
        <v>54</v>
      </c>
      <c r="G173" s="30"/>
      <c r="H173" s="78" t="s">
        <v>364</v>
      </c>
      <c r="I173" s="78" t="s">
        <v>365</v>
      </c>
      <c r="J173" s="33"/>
      <c r="K173" s="33" t="s">
        <v>58</v>
      </c>
      <c r="L173" s="33"/>
      <c r="M173" s="50"/>
      <c r="N173" s="50"/>
      <c r="O173" s="50"/>
      <c r="P173" s="50"/>
    </row>
    <row r="174" s="4" customFormat="1" ht="30" customHeight="1" spans="1:16">
      <c r="A174" s="50">
        <f t="shared" si="16"/>
        <v>167</v>
      </c>
      <c r="B174" s="28" t="s">
        <v>494</v>
      </c>
      <c r="C174" s="28" t="s">
        <v>494</v>
      </c>
      <c r="D174" s="28" t="s">
        <v>495</v>
      </c>
      <c r="E174" s="28" t="s">
        <v>496</v>
      </c>
      <c r="F174" s="31" t="s">
        <v>54</v>
      </c>
      <c r="G174" s="30"/>
      <c r="H174" s="78" t="s">
        <v>364</v>
      </c>
      <c r="I174" s="78" t="s">
        <v>497</v>
      </c>
      <c r="J174" s="33"/>
      <c r="K174" s="33" t="s">
        <v>58</v>
      </c>
      <c r="L174" s="33"/>
      <c r="M174" s="50"/>
      <c r="N174" s="50"/>
      <c r="O174" s="50"/>
      <c r="P174" s="50"/>
    </row>
    <row r="175" s="4" customFormat="1" ht="30" customHeight="1" spans="1:16">
      <c r="A175" s="50">
        <f t="shared" si="16"/>
        <v>168</v>
      </c>
      <c r="B175" s="29" t="s">
        <v>498</v>
      </c>
      <c r="C175" s="29" t="s">
        <v>498</v>
      </c>
      <c r="D175" s="28" t="s">
        <v>262</v>
      </c>
      <c r="E175" s="28" t="s">
        <v>499</v>
      </c>
      <c r="F175" s="31" t="s">
        <v>54</v>
      </c>
      <c r="G175" s="30"/>
      <c r="H175" s="32" t="s">
        <v>61</v>
      </c>
      <c r="I175" s="32" t="s">
        <v>112</v>
      </c>
      <c r="J175" s="33"/>
      <c r="K175" s="33" t="s">
        <v>58</v>
      </c>
      <c r="L175" s="33"/>
      <c r="M175" s="50"/>
      <c r="N175" s="50"/>
      <c r="O175" s="50"/>
      <c r="P175" s="50"/>
    </row>
    <row r="176" s="4" customFormat="1" ht="30" customHeight="1" spans="1:16">
      <c r="A176" s="50">
        <f t="shared" si="16"/>
        <v>169</v>
      </c>
      <c r="B176" s="29" t="s">
        <v>500</v>
      </c>
      <c r="C176" s="29" t="s">
        <v>500</v>
      </c>
      <c r="D176" s="28" t="s">
        <v>501</v>
      </c>
      <c r="E176" s="28"/>
      <c r="F176" s="31" t="s">
        <v>54</v>
      </c>
      <c r="G176" s="30"/>
      <c r="H176" s="32" t="s">
        <v>127</v>
      </c>
      <c r="I176" s="33" t="s">
        <v>80</v>
      </c>
      <c r="J176" s="33"/>
      <c r="K176" s="33" t="s">
        <v>58</v>
      </c>
      <c r="L176" s="33"/>
      <c r="M176" s="50"/>
      <c r="N176" s="50"/>
      <c r="O176" s="50"/>
      <c r="P176" s="50"/>
    </row>
    <row r="177" s="4" customFormat="1" ht="30" customHeight="1" spans="1:16">
      <c r="A177" s="50">
        <f t="shared" si="16"/>
        <v>170</v>
      </c>
      <c r="B177" s="28" t="s">
        <v>502</v>
      </c>
      <c r="C177" s="29" t="s">
        <v>502</v>
      </c>
      <c r="D177" s="28" t="s">
        <v>503</v>
      </c>
      <c r="E177" s="28" t="s">
        <v>445</v>
      </c>
      <c r="F177" s="31" t="s">
        <v>54</v>
      </c>
      <c r="G177" s="30"/>
      <c r="H177" s="32" t="s">
        <v>127</v>
      </c>
      <c r="I177" s="32" t="s">
        <v>80</v>
      </c>
      <c r="J177" s="33"/>
      <c r="K177" s="33" t="s">
        <v>58</v>
      </c>
      <c r="L177" s="33"/>
      <c r="M177" s="50"/>
      <c r="N177" s="50"/>
      <c r="O177" s="50"/>
      <c r="P177" s="50"/>
    </row>
    <row r="178" s="4" customFormat="1" ht="30" customHeight="1" spans="1:16">
      <c r="A178" s="50">
        <f t="shared" si="16"/>
        <v>171</v>
      </c>
      <c r="B178" s="29" t="s">
        <v>504</v>
      </c>
      <c r="C178" s="29" t="s">
        <v>504</v>
      </c>
      <c r="D178" s="28" t="s">
        <v>505</v>
      </c>
      <c r="E178" s="28" t="s">
        <v>506</v>
      </c>
      <c r="F178" s="31" t="s">
        <v>54</v>
      </c>
      <c r="G178" s="30"/>
      <c r="H178" s="32" t="s">
        <v>212</v>
      </c>
      <c r="I178" s="32" t="s">
        <v>507</v>
      </c>
      <c r="J178" s="33"/>
      <c r="K178" s="33" t="s">
        <v>58</v>
      </c>
      <c r="L178" s="33"/>
      <c r="M178" s="50"/>
      <c r="N178" s="50"/>
      <c r="O178" s="50"/>
      <c r="P178" s="50"/>
    </row>
    <row r="179" s="4" customFormat="1" ht="30" customHeight="1" spans="1:16">
      <c r="A179" s="50">
        <f t="shared" ref="A179:A188" si="17">ROW()-7</f>
        <v>172</v>
      </c>
      <c r="B179" s="29" t="s">
        <v>508</v>
      </c>
      <c r="C179" s="29" t="s">
        <v>508</v>
      </c>
      <c r="D179" s="28" t="s">
        <v>192</v>
      </c>
      <c r="E179" s="28" t="s">
        <v>509</v>
      </c>
      <c r="F179" s="31" t="s">
        <v>54</v>
      </c>
      <c r="G179" s="30"/>
      <c r="H179" s="32" t="s">
        <v>61</v>
      </c>
      <c r="I179" s="32" t="s">
        <v>365</v>
      </c>
      <c r="J179" s="33"/>
      <c r="K179" s="33" t="s">
        <v>58</v>
      </c>
      <c r="L179" s="33"/>
      <c r="M179" s="50"/>
      <c r="N179" s="50"/>
      <c r="O179" s="50"/>
      <c r="P179" s="50"/>
    </row>
    <row r="180" s="4" customFormat="1" ht="30" customHeight="1" spans="1:16">
      <c r="A180" s="50">
        <f t="shared" si="17"/>
        <v>173</v>
      </c>
      <c r="B180" s="29" t="s">
        <v>510</v>
      </c>
      <c r="C180" s="29" t="s">
        <v>510</v>
      </c>
      <c r="D180" s="28" t="s">
        <v>511</v>
      </c>
      <c r="E180" s="28" t="s">
        <v>509</v>
      </c>
      <c r="F180" s="31" t="s">
        <v>54</v>
      </c>
      <c r="G180" s="30"/>
      <c r="H180" s="32" t="s">
        <v>364</v>
      </c>
      <c r="I180" s="32" t="s">
        <v>365</v>
      </c>
      <c r="J180" s="33"/>
      <c r="K180" s="33" t="s">
        <v>58</v>
      </c>
      <c r="L180" s="33"/>
      <c r="M180" s="50"/>
      <c r="N180" s="50"/>
      <c r="O180" s="50"/>
      <c r="P180" s="50"/>
    </row>
    <row r="181" s="4" customFormat="1" ht="30" customHeight="1" spans="1:16">
      <c r="A181" s="50">
        <f t="shared" si="17"/>
        <v>174</v>
      </c>
      <c r="B181" s="29" t="s">
        <v>512</v>
      </c>
      <c r="C181" s="29" t="s">
        <v>512</v>
      </c>
      <c r="D181" s="28" t="s">
        <v>513</v>
      </c>
      <c r="E181" s="28" t="s">
        <v>514</v>
      </c>
      <c r="F181" s="31" t="s">
        <v>54</v>
      </c>
      <c r="G181" s="30"/>
      <c r="H181" s="33" t="s">
        <v>173</v>
      </c>
      <c r="I181" s="32" t="s">
        <v>112</v>
      </c>
      <c r="J181" s="33"/>
      <c r="K181" s="33" t="s">
        <v>58</v>
      </c>
      <c r="L181" s="33"/>
      <c r="M181" s="50"/>
      <c r="N181" s="50"/>
      <c r="O181" s="50"/>
      <c r="P181" s="50"/>
    </row>
    <row r="182" s="4" customFormat="1" ht="30" customHeight="1" spans="1:16">
      <c r="A182" s="50">
        <f t="shared" si="17"/>
        <v>175</v>
      </c>
      <c r="B182" s="80" t="s">
        <v>515</v>
      </c>
      <c r="C182" s="80" t="s">
        <v>515</v>
      </c>
      <c r="D182" s="28" t="s">
        <v>516</v>
      </c>
      <c r="E182" s="28" t="s">
        <v>445</v>
      </c>
      <c r="F182" s="31" t="s">
        <v>54</v>
      </c>
      <c r="G182" s="30"/>
      <c r="H182" s="32" t="s">
        <v>212</v>
      </c>
      <c r="I182" s="32" t="s">
        <v>390</v>
      </c>
      <c r="J182" s="33"/>
      <c r="K182" s="33" t="s">
        <v>58</v>
      </c>
      <c r="L182" s="33"/>
      <c r="M182" s="50"/>
      <c r="N182" s="50"/>
      <c r="O182" s="50"/>
      <c r="P182" s="50"/>
    </row>
    <row r="183" s="4" customFormat="1" ht="30" customHeight="1" spans="1:16">
      <c r="A183" s="50">
        <f t="shared" si="17"/>
        <v>176</v>
      </c>
      <c r="B183" s="28" t="s">
        <v>517</v>
      </c>
      <c r="C183" s="28" t="s">
        <v>517</v>
      </c>
      <c r="D183" s="28" t="s">
        <v>518</v>
      </c>
      <c r="E183" s="28" t="s">
        <v>519</v>
      </c>
      <c r="F183" s="31" t="s">
        <v>54</v>
      </c>
      <c r="G183" s="30"/>
      <c r="H183" s="32" t="s">
        <v>394</v>
      </c>
      <c r="I183" s="33" t="s">
        <v>57</v>
      </c>
      <c r="J183" s="33"/>
      <c r="K183" s="33" t="s">
        <v>58</v>
      </c>
      <c r="L183" s="33"/>
      <c r="M183" s="50"/>
      <c r="N183" s="50"/>
      <c r="O183" s="50"/>
      <c r="P183" s="50"/>
    </row>
    <row r="184" s="4" customFormat="1" ht="30" customHeight="1" spans="1:16">
      <c r="A184" s="50">
        <f t="shared" si="17"/>
        <v>177</v>
      </c>
      <c r="B184" s="29" t="s">
        <v>520</v>
      </c>
      <c r="C184" s="29" t="s">
        <v>520</v>
      </c>
      <c r="D184" s="28" t="s">
        <v>521</v>
      </c>
      <c r="E184" s="28"/>
      <c r="F184" s="31" t="s">
        <v>54</v>
      </c>
      <c r="G184" s="30"/>
      <c r="H184" s="32" t="s">
        <v>212</v>
      </c>
      <c r="I184" s="32" t="s">
        <v>326</v>
      </c>
      <c r="J184" s="33"/>
      <c r="K184" s="33" t="s">
        <v>58</v>
      </c>
      <c r="L184" s="33"/>
      <c r="M184" s="50"/>
      <c r="N184" s="50"/>
      <c r="O184" s="50"/>
      <c r="P184" s="50"/>
    </row>
    <row r="185" s="4" customFormat="1" ht="30" customHeight="1" spans="1:16">
      <c r="A185" s="50">
        <f t="shared" si="17"/>
        <v>178</v>
      </c>
      <c r="B185" s="29" t="s">
        <v>522</v>
      </c>
      <c r="C185" s="29" t="s">
        <v>522</v>
      </c>
      <c r="D185" s="28" t="s">
        <v>523</v>
      </c>
      <c r="E185" s="28" t="s">
        <v>524</v>
      </c>
      <c r="F185" s="31" t="s">
        <v>54</v>
      </c>
      <c r="G185" s="30"/>
      <c r="H185" s="33" t="s">
        <v>219</v>
      </c>
      <c r="I185" s="32" t="s">
        <v>222</v>
      </c>
      <c r="J185" s="33"/>
      <c r="K185" s="33" t="s">
        <v>58</v>
      </c>
      <c r="L185" s="33"/>
      <c r="M185" s="50"/>
      <c r="N185" s="50"/>
      <c r="O185" s="50"/>
      <c r="P185" s="50"/>
    </row>
    <row r="186" s="4" customFormat="1" ht="30" customHeight="1" spans="1:16">
      <c r="A186" s="50">
        <f t="shared" si="17"/>
        <v>179</v>
      </c>
      <c r="B186" s="29" t="s">
        <v>525</v>
      </c>
      <c r="C186" s="29" t="s">
        <v>525</v>
      </c>
      <c r="D186" s="28" t="s">
        <v>526</v>
      </c>
      <c r="E186" s="28"/>
      <c r="F186" s="31" t="s">
        <v>54</v>
      </c>
      <c r="G186" s="30"/>
      <c r="H186" s="32" t="s">
        <v>212</v>
      </c>
      <c r="I186" s="32" t="s">
        <v>527</v>
      </c>
      <c r="J186" s="33"/>
      <c r="K186" s="33" t="s">
        <v>58</v>
      </c>
      <c r="L186" s="33"/>
      <c r="M186" s="50"/>
      <c r="N186" s="50"/>
      <c r="O186" s="50"/>
      <c r="P186" s="50"/>
    </row>
    <row r="187" s="4" customFormat="1" ht="30" customHeight="1" spans="1:16">
      <c r="A187" s="50">
        <f t="shared" si="17"/>
        <v>180</v>
      </c>
      <c r="B187" s="29" t="s">
        <v>528</v>
      </c>
      <c r="C187" s="29" t="s">
        <v>528</v>
      </c>
      <c r="D187" s="28" t="s">
        <v>529</v>
      </c>
      <c r="E187" s="28"/>
      <c r="F187" s="31" t="s">
        <v>54</v>
      </c>
      <c r="G187" s="30"/>
      <c r="H187" s="32" t="s">
        <v>212</v>
      </c>
      <c r="I187" s="32" t="s">
        <v>437</v>
      </c>
      <c r="J187" s="33"/>
      <c r="K187" s="33" t="s">
        <v>58</v>
      </c>
      <c r="L187" s="33"/>
      <c r="M187" s="50"/>
      <c r="N187" s="50"/>
      <c r="O187" s="50"/>
      <c r="P187" s="50"/>
    </row>
    <row r="188" s="4" customFormat="1" ht="30" customHeight="1" spans="1:16">
      <c r="A188" s="50">
        <f t="shared" si="17"/>
        <v>181</v>
      </c>
      <c r="B188" s="29" t="s">
        <v>530</v>
      </c>
      <c r="C188" s="29" t="s">
        <v>530</v>
      </c>
      <c r="D188" s="28" t="s">
        <v>531</v>
      </c>
      <c r="E188" s="28"/>
      <c r="F188" s="31" t="s">
        <v>54</v>
      </c>
      <c r="G188" s="30"/>
      <c r="H188" s="32" t="s">
        <v>212</v>
      </c>
      <c r="I188" s="32" t="s">
        <v>326</v>
      </c>
      <c r="J188" s="33"/>
      <c r="K188" s="33" t="s">
        <v>58</v>
      </c>
      <c r="L188" s="33"/>
      <c r="M188" s="50"/>
      <c r="N188" s="50"/>
      <c r="O188" s="50"/>
      <c r="P188" s="50"/>
    </row>
    <row r="189" s="4" customFormat="1" ht="30" customHeight="1" spans="1:16">
      <c r="A189" s="50">
        <f t="shared" ref="A189:A198" si="18">ROW()-7</f>
        <v>182</v>
      </c>
      <c r="B189" s="29" t="s">
        <v>532</v>
      </c>
      <c r="C189" s="29" t="s">
        <v>532</v>
      </c>
      <c r="D189" s="28" t="s">
        <v>533</v>
      </c>
      <c r="E189" s="28" t="s">
        <v>534</v>
      </c>
      <c r="F189" s="31" t="s">
        <v>54</v>
      </c>
      <c r="G189" s="30"/>
      <c r="H189" s="32" t="s">
        <v>364</v>
      </c>
      <c r="I189" s="32" t="s">
        <v>365</v>
      </c>
      <c r="J189" s="33"/>
      <c r="K189" s="33" t="s">
        <v>58</v>
      </c>
      <c r="L189" s="33"/>
      <c r="M189" s="50"/>
      <c r="N189" s="50"/>
      <c r="O189" s="50"/>
      <c r="P189" s="50"/>
    </row>
    <row r="190" s="4" customFormat="1" ht="30" customHeight="1" spans="1:16">
      <c r="A190" s="50">
        <f t="shared" si="18"/>
        <v>183</v>
      </c>
      <c r="B190" s="29" t="s">
        <v>535</v>
      </c>
      <c r="C190" s="29" t="s">
        <v>535</v>
      </c>
      <c r="D190" s="28" t="s">
        <v>536</v>
      </c>
      <c r="E190" s="28" t="s">
        <v>537</v>
      </c>
      <c r="F190" s="31" t="s">
        <v>54</v>
      </c>
      <c r="G190" s="30"/>
      <c r="H190" s="32" t="s">
        <v>364</v>
      </c>
      <c r="I190" s="32" t="s">
        <v>116</v>
      </c>
      <c r="J190" s="33"/>
      <c r="K190" s="33" t="s">
        <v>58</v>
      </c>
      <c r="L190" s="33"/>
      <c r="M190" s="50"/>
      <c r="N190" s="50"/>
      <c r="O190" s="50"/>
      <c r="P190" s="50"/>
    </row>
    <row r="191" s="4" customFormat="1" ht="30" customHeight="1" spans="1:16">
      <c r="A191" s="50">
        <f t="shared" si="18"/>
        <v>184</v>
      </c>
      <c r="B191" s="28" t="s">
        <v>538</v>
      </c>
      <c r="C191" s="28" t="s">
        <v>538</v>
      </c>
      <c r="D191" s="28" t="s">
        <v>539</v>
      </c>
      <c r="E191" s="28" t="s">
        <v>540</v>
      </c>
      <c r="F191" s="31" t="s">
        <v>54</v>
      </c>
      <c r="G191" s="30"/>
      <c r="H191" s="32" t="s">
        <v>364</v>
      </c>
      <c r="I191" s="32" t="s">
        <v>365</v>
      </c>
      <c r="J191" s="33"/>
      <c r="K191" s="33" t="s">
        <v>58</v>
      </c>
      <c r="L191" s="33"/>
      <c r="M191" s="50"/>
      <c r="N191" s="50"/>
      <c r="O191" s="50"/>
      <c r="P191" s="50"/>
    </row>
    <row r="192" s="4" customFormat="1" ht="30" customHeight="1" spans="1:16">
      <c r="A192" s="50">
        <f t="shared" si="18"/>
        <v>185</v>
      </c>
      <c r="B192" s="28" t="s">
        <v>541</v>
      </c>
      <c r="C192" s="28" t="s">
        <v>541</v>
      </c>
      <c r="D192" s="28" t="s">
        <v>542</v>
      </c>
      <c r="E192" s="28"/>
      <c r="F192" s="31" t="s">
        <v>54</v>
      </c>
      <c r="G192" s="30"/>
      <c r="H192" s="32"/>
      <c r="I192" s="32"/>
      <c r="J192" s="33"/>
      <c r="K192" s="33" t="s">
        <v>58</v>
      </c>
      <c r="L192" s="33"/>
      <c r="M192" s="50"/>
      <c r="N192" s="50"/>
      <c r="O192" s="50"/>
      <c r="P192" s="50"/>
    </row>
    <row r="193" s="74" customFormat="1" ht="30" customHeight="1" spans="1:16">
      <c r="A193" s="50">
        <f t="shared" si="18"/>
        <v>186</v>
      </c>
      <c r="B193" s="81" t="s">
        <v>543</v>
      </c>
      <c r="C193" s="81" t="s">
        <v>543</v>
      </c>
      <c r="D193" s="81" t="s">
        <v>544</v>
      </c>
      <c r="E193" s="81"/>
      <c r="F193" s="31" t="s">
        <v>54</v>
      </c>
      <c r="G193" s="82"/>
      <c r="H193" s="83" t="s">
        <v>55</v>
      </c>
      <c r="I193" s="83" t="s">
        <v>545</v>
      </c>
      <c r="J193" s="86"/>
      <c r="K193" s="33" t="s">
        <v>58</v>
      </c>
      <c r="L193" s="86"/>
      <c r="M193" s="87"/>
      <c r="N193" s="87"/>
      <c r="O193" s="87"/>
      <c r="P193" s="87" t="s">
        <v>546</v>
      </c>
    </row>
    <row r="194" s="75" customFormat="1" ht="30" customHeight="1" spans="1:16">
      <c r="A194" s="50">
        <f t="shared" si="18"/>
        <v>187</v>
      </c>
      <c r="B194" s="81" t="s">
        <v>547</v>
      </c>
      <c r="C194" s="81" t="s">
        <v>547</v>
      </c>
      <c r="D194" s="81" t="s">
        <v>548</v>
      </c>
      <c r="E194" s="84"/>
      <c r="F194" s="31" t="s">
        <v>54</v>
      </c>
      <c r="G194" s="85"/>
      <c r="H194" s="83" t="s">
        <v>212</v>
      </c>
      <c r="I194" s="83" t="s">
        <v>232</v>
      </c>
      <c r="J194" s="88"/>
      <c r="K194" s="33" t="s">
        <v>58</v>
      </c>
      <c r="L194" s="88"/>
      <c r="M194" s="89"/>
      <c r="N194" s="89"/>
      <c r="O194" s="89"/>
      <c r="P194" s="87" t="s">
        <v>546</v>
      </c>
    </row>
    <row r="195" s="75" customFormat="1" ht="30" customHeight="1" spans="1:16">
      <c r="A195" s="50">
        <f t="shared" si="18"/>
        <v>188</v>
      </c>
      <c r="B195" s="81" t="s">
        <v>549</v>
      </c>
      <c r="C195" s="81" t="s">
        <v>549</v>
      </c>
      <c r="D195" s="81" t="s">
        <v>550</v>
      </c>
      <c r="E195" s="84"/>
      <c r="F195" s="31" t="s">
        <v>54</v>
      </c>
      <c r="G195" s="85"/>
      <c r="H195" s="83" t="s">
        <v>219</v>
      </c>
      <c r="I195" s="83" t="s">
        <v>551</v>
      </c>
      <c r="J195" s="88"/>
      <c r="K195" s="33" t="s">
        <v>58</v>
      </c>
      <c r="L195" s="88"/>
      <c r="M195" s="89"/>
      <c r="N195" s="89"/>
      <c r="O195" s="89"/>
      <c r="P195" s="87" t="s">
        <v>546</v>
      </c>
    </row>
    <row r="196" s="75" customFormat="1" ht="30" customHeight="1" spans="1:16">
      <c r="A196" s="50">
        <f t="shared" si="18"/>
        <v>189</v>
      </c>
      <c r="B196" s="81" t="s">
        <v>552</v>
      </c>
      <c r="C196" s="81" t="s">
        <v>552</v>
      </c>
      <c r="D196" s="81" t="s">
        <v>553</v>
      </c>
      <c r="E196" s="81" t="s">
        <v>554</v>
      </c>
      <c r="F196" s="31" t="s">
        <v>54</v>
      </c>
      <c r="G196" s="85"/>
      <c r="H196" s="83" t="s">
        <v>555</v>
      </c>
      <c r="I196" s="83" t="s">
        <v>80</v>
      </c>
      <c r="J196" s="88"/>
      <c r="K196" s="33" t="s">
        <v>58</v>
      </c>
      <c r="L196" s="88"/>
      <c r="M196" s="89"/>
      <c r="N196" s="89"/>
      <c r="O196" s="89"/>
      <c r="P196" s="87" t="s">
        <v>546</v>
      </c>
    </row>
    <row r="197" s="75" customFormat="1" ht="30" customHeight="1" spans="1:16">
      <c r="A197" s="50">
        <f t="shared" si="18"/>
        <v>190</v>
      </c>
      <c r="B197" s="81" t="s">
        <v>556</v>
      </c>
      <c r="C197" s="81" t="s">
        <v>556</v>
      </c>
      <c r="D197" s="81" t="s">
        <v>553</v>
      </c>
      <c r="E197" s="81" t="s">
        <v>557</v>
      </c>
      <c r="F197" s="31" t="s">
        <v>54</v>
      </c>
      <c r="G197" s="85"/>
      <c r="H197" s="83" t="s">
        <v>555</v>
      </c>
      <c r="I197" s="83" t="s">
        <v>80</v>
      </c>
      <c r="J197" s="88"/>
      <c r="K197" s="33" t="s">
        <v>58</v>
      </c>
      <c r="L197" s="88"/>
      <c r="M197" s="89"/>
      <c r="N197" s="89"/>
      <c r="O197" s="89"/>
      <c r="P197" s="87" t="s">
        <v>546</v>
      </c>
    </row>
    <row r="198" s="75" customFormat="1" ht="30" customHeight="1" spans="1:16">
      <c r="A198" s="50">
        <f t="shared" si="18"/>
        <v>191</v>
      </c>
      <c r="B198" s="81" t="s">
        <v>558</v>
      </c>
      <c r="C198" s="81" t="s">
        <v>558</v>
      </c>
      <c r="D198" s="81" t="s">
        <v>553</v>
      </c>
      <c r="E198" s="81" t="s">
        <v>559</v>
      </c>
      <c r="F198" s="31" t="s">
        <v>54</v>
      </c>
      <c r="G198" s="85"/>
      <c r="H198" s="83" t="s">
        <v>555</v>
      </c>
      <c r="I198" s="83" t="s">
        <v>80</v>
      </c>
      <c r="J198" s="88"/>
      <c r="K198" s="33" t="s">
        <v>58</v>
      </c>
      <c r="L198" s="88"/>
      <c r="M198" s="89"/>
      <c r="N198" s="89"/>
      <c r="O198" s="89"/>
      <c r="P198" s="87" t="s">
        <v>546</v>
      </c>
    </row>
    <row r="199" s="75" customFormat="1" ht="30" customHeight="1" spans="1:16">
      <c r="A199" s="50">
        <f t="shared" ref="A199:A208" si="19">ROW()-7</f>
        <v>192</v>
      </c>
      <c r="B199" s="81" t="s">
        <v>560</v>
      </c>
      <c r="C199" s="81" t="s">
        <v>560</v>
      </c>
      <c r="D199" s="81" t="s">
        <v>561</v>
      </c>
      <c r="E199" s="81" t="s">
        <v>554</v>
      </c>
      <c r="F199" s="31" t="s">
        <v>54</v>
      </c>
      <c r="G199" s="85"/>
      <c r="H199" s="83" t="s">
        <v>555</v>
      </c>
      <c r="I199" s="83" t="s">
        <v>80</v>
      </c>
      <c r="J199" s="88"/>
      <c r="K199" s="33" t="s">
        <v>58</v>
      </c>
      <c r="L199" s="88"/>
      <c r="M199" s="89"/>
      <c r="N199" s="89"/>
      <c r="O199" s="89"/>
      <c r="P199" s="87" t="s">
        <v>546</v>
      </c>
    </row>
    <row r="200" s="75" customFormat="1" ht="30" customHeight="1" spans="1:16">
      <c r="A200" s="50">
        <f t="shared" si="19"/>
        <v>193</v>
      </c>
      <c r="B200" s="81" t="s">
        <v>562</v>
      </c>
      <c r="C200" s="81" t="s">
        <v>562</v>
      </c>
      <c r="D200" s="81" t="s">
        <v>563</v>
      </c>
      <c r="E200" s="84"/>
      <c r="F200" s="31" t="s">
        <v>54</v>
      </c>
      <c r="G200" s="85"/>
      <c r="H200" s="83" t="s">
        <v>555</v>
      </c>
      <c r="I200" s="83" t="s">
        <v>80</v>
      </c>
      <c r="J200" s="88"/>
      <c r="K200" s="33" t="s">
        <v>58</v>
      </c>
      <c r="L200" s="88"/>
      <c r="M200" s="89"/>
      <c r="N200" s="89"/>
      <c r="O200" s="89"/>
      <c r="P200" s="87" t="s">
        <v>546</v>
      </c>
    </row>
    <row r="201" s="75" customFormat="1" ht="30" customHeight="1" spans="1:16">
      <c r="A201" s="50">
        <f t="shared" si="19"/>
        <v>194</v>
      </c>
      <c r="B201" s="81" t="s">
        <v>564</v>
      </c>
      <c r="C201" s="81" t="s">
        <v>564</v>
      </c>
      <c r="D201" s="81" t="s">
        <v>565</v>
      </c>
      <c r="E201" s="84"/>
      <c r="F201" s="31" t="s">
        <v>54</v>
      </c>
      <c r="G201" s="85"/>
      <c r="H201" s="83" t="s">
        <v>212</v>
      </c>
      <c r="I201" s="83" t="s">
        <v>225</v>
      </c>
      <c r="J201" s="88"/>
      <c r="K201" s="33" t="s">
        <v>58</v>
      </c>
      <c r="L201" s="88"/>
      <c r="M201" s="89"/>
      <c r="N201" s="89"/>
      <c r="O201" s="89"/>
      <c r="P201" s="87" t="s">
        <v>546</v>
      </c>
    </row>
    <row r="202" s="75" customFormat="1" ht="30" customHeight="1" spans="1:16">
      <c r="A202" s="50">
        <f t="shared" si="19"/>
        <v>195</v>
      </c>
      <c r="B202" s="81" t="s">
        <v>566</v>
      </c>
      <c r="C202" s="81" t="s">
        <v>566</v>
      </c>
      <c r="D202" s="81" t="s">
        <v>567</v>
      </c>
      <c r="E202" s="84"/>
      <c r="F202" s="31" t="s">
        <v>54</v>
      </c>
      <c r="G202" s="85"/>
      <c r="H202" s="83" t="s">
        <v>212</v>
      </c>
      <c r="I202" s="83" t="s">
        <v>294</v>
      </c>
      <c r="J202" s="88"/>
      <c r="K202" s="33" t="s">
        <v>58</v>
      </c>
      <c r="L202" s="88"/>
      <c r="M202" s="89"/>
      <c r="N202" s="89"/>
      <c r="O202" s="89"/>
      <c r="P202" s="87" t="s">
        <v>546</v>
      </c>
    </row>
    <row r="203" s="75" customFormat="1" ht="30" customHeight="1" spans="1:16">
      <c r="A203" s="50">
        <f t="shared" si="19"/>
        <v>196</v>
      </c>
      <c r="B203" s="81" t="s">
        <v>568</v>
      </c>
      <c r="C203" s="81" t="s">
        <v>568</v>
      </c>
      <c r="D203" s="81" t="s">
        <v>569</v>
      </c>
      <c r="E203" s="84"/>
      <c r="F203" s="31" t="s">
        <v>54</v>
      </c>
      <c r="G203" s="85"/>
      <c r="H203" s="83" t="s">
        <v>212</v>
      </c>
      <c r="I203" s="83" t="s">
        <v>294</v>
      </c>
      <c r="J203" s="88"/>
      <c r="K203" s="33" t="s">
        <v>58</v>
      </c>
      <c r="L203" s="88"/>
      <c r="M203" s="89"/>
      <c r="N203" s="89"/>
      <c r="O203" s="89"/>
      <c r="P203" s="87" t="s">
        <v>546</v>
      </c>
    </row>
    <row r="204" s="75" customFormat="1" ht="30" customHeight="1" spans="1:16">
      <c r="A204" s="50">
        <f t="shared" si="19"/>
        <v>197</v>
      </c>
      <c r="B204" s="81" t="s">
        <v>570</v>
      </c>
      <c r="C204" s="81" t="s">
        <v>570</v>
      </c>
      <c r="D204" s="81" t="s">
        <v>571</v>
      </c>
      <c r="E204" s="84"/>
      <c r="F204" s="31" t="s">
        <v>54</v>
      </c>
      <c r="G204" s="85"/>
      <c r="H204" s="83" t="s">
        <v>212</v>
      </c>
      <c r="I204" s="83" t="s">
        <v>572</v>
      </c>
      <c r="J204" s="88"/>
      <c r="K204" s="33" t="s">
        <v>58</v>
      </c>
      <c r="L204" s="88"/>
      <c r="M204" s="89"/>
      <c r="N204" s="89"/>
      <c r="O204" s="89"/>
      <c r="P204" s="87" t="s">
        <v>546</v>
      </c>
    </row>
    <row r="205" s="75" customFormat="1" ht="30" customHeight="1" spans="1:16">
      <c r="A205" s="50">
        <f t="shared" si="19"/>
        <v>198</v>
      </c>
      <c r="B205" s="81" t="s">
        <v>573</v>
      </c>
      <c r="C205" s="81" t="s">
        <v>573</v>
      </c>
      <c r="D205" s="81" t="s">
        <v>574</v>
      </c>
      <c r="E205" s="84"/>
      <c r="F205" s="31" t="s">
        <v>54</v>
      </c>
      <c r="G205" s="85"/>
      <c r="H205" s="83" t="s">
        <v>212</v>
      </c>
      <c r="I205" s="83" t="s">
        <v>572</v>
      </c>
      <c r="J205" s="88"/>
      <c r="K205" s="33" t="s">
        <v>58</v>
      </c>
      <c r="L205" s="88"/>
      <c r="M205" s="89"/>
      <c r="N205" s="89"/>
      <c r="O205" s="89"/>
      <c r="P205" s="87" t="s">
        <v>546</v>
      </c>
    </row>
    <row r="206" s="75" customFormat="1" ht="30" customHeight="1" spans="1:16">
      <c r="A206" s="50">
        <f t="shared" si="19"/>
        <v>199</v>
      </c>
      <c r="B206" s="81" t="s">
        <v>575</v>
      </c>
      <c r="C206" s="81" t="s">
        <v>575</v>
      </c>
      <c r="D206" s="81" t="s">
        <v>576</v>
      </c>
      <c r="E206" s="84"/>
      <c r="F206" s="31" t="s">
        <v>54</v>
      </c>
      <c r="G206" s="85"/>
      <c r="H206" s="83" t="s">
        <v>212</v>
      </c>
      <c r="I206" s="83" t="s">
        <v>577</v>
      </c>
      <c r="J206" s="88"/>
      <c r="K206" s="33" t="s">
        <v>58</v>
      </c>
      <c r="L206" s="88"/>
      <c r="M206" s="89"/>
      <c r="N206" s="89"/>
      <c r="O206" s="89"/>
      <c r="P206" s="87" t="s">
        <v>546</v>
      </c>
    </row>
    <row r="207" s="75" customFormat="1" ht="30" customHeight="1" spans="1:16">
      <c r="A207" s="50">
        <f t="shared" si="19"/>
        <v>200</v>
      </c>
      <c r="B207" s="81" t="s">
        <v>578</v>
      </c>
      <c r="C207" s="81" t="s">
        <v>578</v>
      </c>
      <c r="D207" s="81" t="s">
        <v>579</v>
      </c>
      <c r="E207" s="84"/>
      <c r="F207" s="31" t="s">
        <v>54</v>
      </c>
      <c r="G207" s="85"/>
      <c r="H207" s="83" t="s">
        <v>212</v>
      </c>
      <c r="I207" s="83" t="s">
        <v>318</v>
      </c>
      <c r="J207" s="88"/>
      <c r="K207" s="33" t="s">
        <v>58</v>
      </c>
      <c r="L207" s="88"/>
      <c r="M207" s="89"/>
      <c r="N207" s="89"/>
      <c r="O207" s="89"/>
      <c r="P207" s="87" t="s">
        <v>546</v>
      </c>
    </row>
    <row r="208" s="75" customFormat="1" ht="30" customHeight="1" spans="1:16">
      <c r="A208" s="50">
        <f t="shared" si="19"/>
        <v>201</v>
      </c>
      <c r="B208" s="81" t="s">
        <v>580</v>
      </c>
      <c r="C208" s="81" t="s">
        <v>580</v>
      </c>
      <c r="D208" s="81" t="s">
        <v>581</v>
      </c>
      <c r="E208" s="84"/>
      <c r="F208" s="31" t="s">
        <v>54</v>
      </c>
      <c r="G208" s="85"/>
      <c r="H208" s="83" t="s">
        <v>212</v>
      </c>
      <c r="I208" s="83" t="s">
        <v>582</v>
      </c>
      <c r="J208" s="88"/>
      <c r="K208" s="33" t="s">
        <v>58</v>
      </c>
      <c r="L208" s="88"/>
      <c r="M208" s="89"/>
      <c r="N208" s="89"/>
      <c r="O208" s="89"/>
      <c r="P208" s="87" t="s">
        <v>546</v>
      </c>
    </row>
    <row r="209" s="75" customFormat="1" ht="30" customHeight="1" spans="1:16">
      <c r="A209" s="50">
        <f t="shared" ref="A209:A218" si="20">ROW()-7</f>
        <v>202</v>
      </c>
      <c r="B209" s="81" t="s">
        <v>583</v>
      </c>
      <c r="C209" s="81" t="s">
        <v>583</v>
      </c>
      <c r="D209" s="81" t="s">
        <v>584</v>
      </c>
      <c r="E209" s="84"/>
      <c r="F209" s="31" t="s">
        <v>54</v>
      </c>
      <c r="G209" s="85"/>
      <c r="H209" s="83" t="s">
        <v>212</v>
      </c>
      <c r="I209" s="83" t="s">
        <v>232</v>
      </c>
      <c r="J209" s="88"/>
      <c r="K209" s="33" t="s">
        <v>58</v>
      </c>
      <c r="L209" s="88"/>
      <c r="M209" s="89"/>
      <c r="N209" s="89"/>
      <c r="O209" s="89"/>
      <c r="P209" s="87" t="s">
        <v>546</v>
      </c>
    </row>
    <row r="210" s="75" customFormat="1" ht="30" customHeight="1" spans="1:16">
      <c r="A210" s="50">
        <f t="shared" si="20"/>
        <v>203</v>
      </c>
      <c r="B210" s="81" t="s">
        <v>585</v>
      </c>
      <c r="C210" s="81" t="s">
        <v>585</v>
      </c>
      <c r="D210" s="81" t="s">
        <v>586</v>
      </c>
      <c r="E210" s="84"/>
      <c r="F210" s="31" t="s">
        <v>54</v>
      </c>
      <c r="G210" s="85"/>
      <c r="H210" s="83" t="s">
        <v>212</v>
      </c>
      <c r="I210" s="83" t="s">
        <v>582</v>
      </c>
      <c r="J210" s="88"/>
      <c r="K210" s="33" t="s">
        <v>58</v>
      </c>
      <c r="L210" s="88"/>
      <c r="M210" s="89"/>
      <c r="N210" s="89"/>
      <c r="O210" s="89"/>
      <c r="P210" s="87" t="s">
        <v>546</v>
      </c>
    </row>
    <row r="211" s="75" customFormat="1" ht="30" customHeight="1" spans="1:16">
      <c r="A211" s="50">
        <f t="shared" si="20"/>
        <v>204</v>
      </c>
      <c r="B211" s="81" t="s">
        <v>587</v>
      </c>
      <c r="C211" s="81" t="s">
        <v>587</v>
      </c>
      <c r="D211" s="81" t="s">
        <v>588</v>
      </c>
      <c r="E211" s="84"/>
      <c r="F211" s="31" t="s">
        <v>54</v>
      </c>
      <c r="G211" s="85"/>
      <c r="H211" s="83" t="s">
        <v>212</v>
      </c>
      <c r="I211" s="83" t="s">
        <v>232</v>
      </c>
      <c r="J211" s="88"/>
      <c r="K211" s="33" t="s">
        <v>58</v>
      </c>
      <c r="L211" s="88"/>
      <c r="M211" s="89"/>
      <c r="N211" s="89"/>
      <c r="O211" s="89"/>
      <c r="P211" s="87" t="s">
        <v>546</v>
      </c>
    </row>
    <row r="212" s="75" customFormat="1" ht="30" customHeight="1" spans="1:16">
      <c r="A212" s="50">
        <f t="shared" si="20"/>
        <v>205</v>
      </c>
      <c r="B212" s="81" t="s">
        <v>589</v>
      </c>
      <c r="C212" s="81" t="s">
        <v>589</v>
      </c>
      <c r="D212" s="81" t="s">
        <v>590</v>
      </c>
      <c r="E212" s="84"/>
      <c r="F212" s="31" t="s">
        <v>54</v>
      </c>
      <c r="G212" s="85"/>
      <c r="H212" s="83" t="s">
        <v>212</v>
      </c>
      <c r="I212" s="83" t="s">
        <v>577</v>
      </c>
      <c r="J212" s="88"/>
      <c r="K212" s="33" t="s">
        <v>58</v>
      </c>
      <c r="L212" s="88"/>
      <c r="M212" s="89"/>
      <c r="N212" s="89"/>
      <c r="O212" s="89"/>
      <c r="P212" s="87" t="s">
        <v>546</v>
      </c>
    </row>
    <row r="213" s="75" customFormat="1" ht="30" customHeight="1" spans="1:16">
      <c r="A213" s="50">
        <f t="shared" si="20"/>
        <v>206</v>
      </c>
      <c r="B213" s="81" t="s">
        <v>591</v>
      </c>
      <c r="C213" s="81" t="s">
        <v>591</v>
      </c>
      <c r="D213" s="81" t="s">
        <v>592</v>
      </c>
      <c r="E213" s="84"/>
      <c r="F213" s="31" t="s">
        <v>54</v>
      </c>
      <c r="G213" s="85"/>
      <c r="H213" s="83" t="s">
        <v>212</v>
      </c>
      <c r="I213" s="83" t="s">
        <v>577</v>
      </c>
      <c r="J213" s="88"/>
      <c r="K213" s="33" t="s">
        <v>58</v>
      </c>
      <c r="L213" s="88"/>
      <c r="M213" s="89"/>
      <c r="N213" s="89"/>
      <c r="O213" s="89"/>
      <c r="P213" s="87" t="s">
        <v>546</v>
      </c>
    </row>
    <row r="214" s="75" customFormat="1" ht="30" customHeight="1" spans="1:16">
      <c r="A214" s="50">
        <f t="shared" si="20"/>
        <v>207</v>
      </c>
      <c r="B214" s="81" t="s">
        <v>593</v>
      </c>
      <c r="C214" s="81" t="s">
        <v>593</v>
      </c>
      <c r="D214" s="81" t="s">
        <v>594</v>
      </c>
      <c r="E214" s="84"/>
      <c r="F214" s="31" t="s">
        <v>54</v>
      </c>
      <c r="G214" s="85"/>
      <c r="H214" s="83" t="s">
        <v>212</v>
      </c>
      <c r="I214" s="83" t="s">
        <v>577</v>
      </c>
      <c r="J214" s="88"/>
      <c r="K214" s="33" t="s">
        <v>58</v>
      </c>
      <c r="L214" s="88"/>
      <c r="M214" s="89"/>
      <c r="N214" s="89"/>
      <c r="O214" s="89"/>
      <c r="P214" s="87" t="s">
        <v>546</v>
      </c>
    </row>
    <row r="215" s="75" customFormat="1" ht="30" customHeight="1" spans="1:16">
      <c r="A215" s="50">
        <f t="shared" si="20"/>
        <v>208</v>
      </c>
      <c r="B215" s="81" t="s">
        <v>595</v>
      </c>
      <c r="C215" s="81" t="s">
        <v>595</v>
      </c>
      <c r="D215" s="81" t="s">
        <v>596</v>
      </c>
      <c r="E215" s="84"/>
      <c r="F215" s="31" t="s">
        <v>54</v>
      </c>
      <c r="G215" s="85"/>
      <c r="H215" s="83" t="s">
        <v>212</v>
      </c>
      <c r="I215" s="83" t="s">
        <v>597</v>
      </c>
      <c r="J215" s="88"/>
      <c r="K215" s="33" t="s">
        <v>58</v>
      </c>
      <c r="L215" s="88"/>
      <c r="M215" s="89"/>
      <c r="N215" s="89"/>
      <c r="O215" s="89"/>
      <c r="P215" s="87" t="s">
        <v>546</v>
      </c>
    </row>
    <row r="216" s="75" customFormat="1" ht="30" customHeight="1" spans="1:16">
      <c r="A216" s="50">
        <f t="shared" si="20"/>
        <v>209</v>
      </c>
      <c r="B216" s="81" t="s">
        <v>598</v>
      </c>
      <c r="C216" s="81" t="s">
        <v>598</v>
      </c>
      <c r="D216" s="81" t="s">
        <v>599</v>
      </c>
      <c r="E216" s="84"/>
      <c r="F216" s="31" t="s">
        <v>54</v>
      </c>
      <c r="G216" s="85"/>
      <c r="H216" s="83" t="s">
        <v>55</v>
      </c>
      <c r="I216" s="83" t="s">
        <v>600</v>
      </c>
      <c r="J216" s="88"/>
      <c r="K216" s="33" t="s">
        <v>58</v>
      </c>
      <c r="L216" s="88"/>
      <c r="M216" s="89"/>
      <c r="N216" s="89"/>
      <c r="O216" s="89"/>
      <c r="P216" s="87" t="s">
        <v>546</v>
      </c>
    </row>
    <row r="217" s="75" customFormat="1" ht="30" customHeight="1" spans="1:16">
      <c r="A217" s="50">
        <f t="shared" si="20"/>
        <v>210</v>
      </c>
      <c r="B217" s="81" t="s">
        <v>601</v>
      </c>
      <c r="C217" s="81" t="s">
        <v>601</v>
      </c>
      <c r="D217" s="81" t="s">
        <v>602</v>
      </c>
      <c r="E217" s="84"/>
      <c r="F217" s="31" t="s">
        <v>54</v>
      </c>
      <c r="G217" s="85"/>
      <c r="H217" s="83" t="s">
        <v>289</v>
      </c>
      <c r="I217" s="83" t="s">
        <v>121</v>
      </c>
      <c r="J217" s="88"/>
      <c r="K217" s="33" t="s">
        <v>58</v>
      </c>
      <c r="L217" s="88"/>
      <c r="M217" s="89"/>
      <c r="N217" s="89"/>
      <c r="O217" s="89"/>
      <c r="P217" s="87" t="s">
        <v>546</v>
      </c>
    </row>
    <row r="218" s="75" customFormat="1" ht="30" customHeight="1" spans="1:16">
      <c r="A218" s="50">
        <f t="shared" si="20"/>
        <v>211</v>
      </c>
      <c r="B218" s="81" t="s">
        <v>603</v>
      </c>
      <c r="C218" s="81" t="s">
        <v>603</v>
      </c>
      <c r="D218" s="81" t="s">
        <v>604</v>
      </c>
      <c r="E218" s="84"/>
      <c r="F218" s="31" t="s">
        <v>54</v>
      </c>
      <c r="G218" s="85"/>
      <c r="H218" s="83" t="s">
        <v>212</v>
      </c>
      <c r="I218" s="83" t="s">
        <v>225</v>
      </c>
      <c r="J218" s="88"/>
      <c r="K218" s="33" t="s">
        <v>58</v>
      </c>
      <c r="L218" s="88"/>
      <c r="M218" s="89"/>
      <c r="N218" s="89"/>
      <c r="O218" s="89"/>
      <c r="P218" s="87" t="s">
        <v>546</v>
      </c>
    </row>
    <row r="219" s="75" customFormat="1" ht="30" customHeight="1" spans="1:16">
      <c r="A219" s="50">
        <f t="shared" ref="A219:A228" si="21">ROW()-7</f>
        <v>212</v>
      </c>
      <c r="B219" s="81" t="s">
        <v>605</v>
      </c>
      <c r="C219" s="81" t="s">
        <v>605</v>
      </c>
      <c r="D219" s="81" t="s">
        <v>606</v>
      </c>
      <c r="E219" s="84"/>
      <c r="F219" s="31" t="s">
        <v>54</v>
      </c>
      <c r="G219" s="85"/>
      <c r="H219" s="83" t="s">
        <v>212</v>
      </c>
      <c r="I219" s="83" t="s">
        <v>225</v>
      </c>
      <c r="J219" s="88"/>
      <c r="K219" s="33" t="s">
        <v>58</v>
      </c>
      <c r="L219" s="88"/>
      <c r="M219" s="89"/>
      <c r="N219" s="89"/>
      <c r="O219" s="89"/>
      <c r="P219" s="87" t="s">
        <v>546</v>
      </c>
    </row>
    <row r="220" s="75" customFormat="1" ht="30" customHeight="1" spans="1:16">
      <c r="A220" s="50">
        <f t="shared" si="21"/>
        <v>213</v>
      </c>
      <c r="B220" s="81" t="s">
        <v>607</v>
      </c>
      <c r="C220" s="81" t="s">
        <v>607</v>
      </c>
      <c r="D220" s="81" t="s">
        <v>608</v>
      </c>
      <c r="E220" s="84"/>
      <c r="F220" s="31" t="s">
        <v>54</v>
      </c>
      <c r="G220" s="85"/>
      <c r="H220" s="83" t="s">
        <v>289</v>
      </c>
      <c r="I220" s="83" t="s">
        <v>609</v>
      </c>
      <c r="J220" s="88"/>
      <c r="K220" s="33" t="s">
        <v>58</v>
      </c>
      <c r="L220" s="88"/>
      <c r="M220" s="89"/>
      <c r="N220" s="89"/>
      <c r="O220" s="89"/>
      <c r="P220" s="87" t="s">
        <v>546</v>
      </c>
    </row>
    <row r="221" s="75" customFormat="1" ht="30" customHeight="1" spans="1:16">
      <c r="A221" s="50">
        <f t="shared" si="21"/>
        <v>214</v>
      </c>
      <c r="B221" s="81" t="s">
        <v>610</v>
      </c>
      <c r="C221" s="81" t="s">
        <v>610</v>
      </c>
      <c r="D221" s="81" t="s">
        <v>611</v>
      </c>
      <c r="E221" s="84"/>
      <c r="F221" s="31" t="s">
        <v>54</v>
      </c>
      <c r="G221" s="85"/>
      <c r="H221" s="83" t="s">
        <v>289</v>
      </c>
      <c r="I221" s="83" t="s">
        <v>609</v>
      </c>
      <c r="J221" s="88"/>
      <c r="K221" s="33" t="s">
        <v>58</v>
      </c>
      <c r="L221" s="88"/>
      <c r="M221" s="89"/>
      <c r="N221" s="89"/>
      <c r="O221" s="89"/>
      <c r="P221" s="87" t="s">
        <v>546</v>
      </c>
    </row>
    <row r="222" s="75" customFormat="1" ht="30" customHeight="1" spans="1:16">
      <c r="A222" s="50">
        <f t="shared" si="21"/>
        <v>215</v>
      </c>
      <c r="B222" s="81" t="s">
        <v>612</v>
      </c>
      <c r="C222" s="81" t="s">
        <v>612</v>
      </c>
      <c r="D222" s="81" t="s">
        <v>613</v>
      </c>
      <c r="E222" s="84"/>
      <c r="F222" s="31" t="s">
        <v>54</v>
      </c>
      <c r="G222" s="85"/>
      <c r="H222" s="83" t="s">
        <v>289</v>
      </c>
      <c r="I222" s="83" t="s">
        <v>609</v>
      </c>
      <c r="J222" s="88"/>
      <c r="K222" s="33" t="s">
        <v>58</v>
      </c>
      <c r="L222" s="88"/>
      <c r="M222" s="89"/>
      <c r="N222" s="89"/>
      <c r="O222" s="89"/>
      <c r="P222" s="87" t="s">
        <v>546</v>
      </c>
    </row>
    <row r="223" s="75" customFormat="1" ht="30" customHeight="1" spans="1:16">
      <c r="A223" s="50">
        <f t="shared" si="21"/>
        <v>216</v>
      </c>
      <c r="B223" s="81" t="s">
        <v>614</v>
      </c>
      <c r="C223" s="81" t="s">
        <v>614</v>
      </c>
      <c r="D223" s="81" t="s">
        <v>615</v>
      </c>
      <c r="E223" s="84"/>
      <c r="F223" s="31" t="s">
        <v>54</v>
      </c>
      <c r="G223" s="85"/>
      <c r="H223" s="83" t="s">
        <v>289</v>
      </c>
      <c r="I223" s="83" t="s">
        <v>157</v>
      </c>
      <c r="J223" s="88"/>
      <c r="K223" s="33" t="s">
        <v>58</v>
      </c>
      <c r="L223" s="88"/>
      <c r="M223" s="89"/>
      <c r="N223" s="89"/>
      <c r="O223" s="89"/>
      <c r="P223" s="87" t="s">
        <v>546</v>
      </c>
    </row>
    <row r="224" s="75" customFormat="1" ht="30" customHeight="1" spans="1:16">
      <c r="A224" s="50">
        <f t="shared" si="21"/>
        <v>217</v>
      </c>
      <c r="B224" s="81" t="s">
        <v>616</v>
      </c>
      <c r="C224" s="81" t="s">
        <v>616</v>
      </c>
      <c r="D224" s="81" t="s">
        <v>617</v>
      </c>
      <c r="E224" s="84"/>
      <c r="F224" s="31" t="s">
        <v>54</v>
      </c>
      <c r="G224" s="85"/>
      <c r="H224" s="83" t="s">
        <v>212</v>
      </c>
      <c r="I224" s="83" t="s">
        <v>618</v>
      </c>
      <c r="J224" s="88"/>
      <c r="K224" s="33" t="s">
        <v>58</v>
      </c>
      <c r="L224" s="88"/>
      <c r="M224" s="89"/>
      <c r="N224" s="89"/>
      <c r="O224" s="89"/>
      <c r="P224" s="87" t="s">
        <v>546</v>
      </c>
    </row>
    <row r="225" s="75" customFormat="1" ht="30" customHeight="1" spans="1:16">
      <c r="A225" s="50">
        <f t="shared" si="21"/>
        <v>218</v>
      </c>
      <c r="B225" s="81" t="s">
        <v>619</v>
      </c>
      <c r="C225" s="81" t="s">
        <v>619</v>
      </c>
      <c r="D225" s="81" t="s">
        <v>620</v>
      </c>
      <c r="E225" s="84"/>
      <c r="F225" s="31" t="s">
        <v>54</v>
      </c>
      <c r="G225" s="85"/>
      <c r="H225" s="83" t="s">
        <v>212</v>
      </c>
      <c r="I225" s="83" t="s">
        <v>618</v>
      </c>
      <c r="J225" s="88"/>
      <c r="K225" s="33" t="s">
        <v>58</v>
      </c>
      <c r="L225" s="88"/>
      <c r="M225" s="89"/>
      <c r="N225" s="89"/>
      <c r="O225" s="89"/>
      <c r="P225" s="87" t="s">
        <v>546</v>
      </c>
    </row>
    <row r="226" s="75" customFormat="1" ht="30" customHeight="1" spans="1:16">
      <c r="A226" s="50">
        <f t="shared" si="21"/>
        <v>219</v>
      </c>
      <c r="B226" s="81" t="s">
        <v>621</v>
      </c>
      <c r="C226" s="81" t="s">
        <v>621</v>
      </c>
      <c r="D226" s="81" t="s">
        <v>622</v>
      </c>
      <c r="E226" s="84"/>
      <c r="F226" s="31" t="s">
        <v>54</v>
      </c>
      <c r="G226" s="85"/>
      <c r="H226" s="83" t="s">
        <v>212</v>
      </c>
      <c r="I226" s="83" t="s">
        <v>618</v>
      </c>
      <c r="J226" s="88"/>
      <c r="K226" s="33" t="s">
        <v>58</v>
      </c>
      <c r="L226" s="88"/>
      <c r="M226" s="89"/>
      <c r="N226" s="89"/>
      <c r="O226" s="89"/>
      <c r="P226" s="87" t="s">
        <v>546</v>
      </c>
    </row>
    <row r="227" s="75" customFormat="1" ht="30" customHeight="1" spans="1:16">
      <c r="A227" s="50">
        <f t="shared" si="21"/>
        <v>220</v>
      </c>
      <c r="B227" s="81" t="s">
        <v>623</v>
      </c>
      <c r="C227" s="81" t="s">
        <v>623</v>
      </c>
      <c r="D227" s="81" t="s">
        <v>624</v>
      </c>
      <c r="E227" s="84"/>
      <c r="F227" s="31" t="s">
        <v>54</v>
      </c>
      <c r="G227" s="85"/>
      <c r="H227" s="83" t="s">
        <v>282</v>
      </c>
      <c r="I227" s="83" t="s">
        <v>57</v>
      </c>
      <c r="J227" s="88"/>
      <c r="K227" s="33" t="s">
        <v>58</v>
      </c>
      <c r="L227" s="88"/>
      <c r="M227" s="89"/>
      <c r="N227" s="89"/>
      <c r="O227" s="89"/>
      <c r="P227" s="87" t="s">
        <v>546</v>
      </c>
    </row>
    <row r="228" s="75" customFormat="1" ht="30" customHeight="1" spans="1:16">
      <c r="A228" s="50">
        <f t="shared" si="21"/>
        <v>221</v>
      </c>
      <c r="B228" s="81" t="s">
        <v>625</v>
      </c>
      <c r="C228" s="81" t="s">
        <v>625</v>
      </c>
      <c r="D228" s="81" t="s">
        <v>626</v>
      </c>
      <c r="E228" s="84"/>
      <c r="F228" s="31" t="s">
        <v>54</v>
      </c>
      <c r="G228" s="85"/>
      <c r="H228" s="83" t="s">
        <v>282</v>
      </c>
      <c r="I228" s="83" t="s">
        <v>57</v>
      </c>
      <c r="J228" s="88"/>
      <c r="K228" s="33" t="s">
        <v>58</v>
      </c>
      <c r="L228" s="88"/>
      <c r="M228" s="89"/>
      <c r="N228" s="89"/>
      <c r="O228" s="89"/>
      <c r="P228" s="87" t="s">
        <v>546</v>
      </c>
    </row>
    <row r="229" s="75" customFormat="1" ht="30" customHeight="1" spans="1:16">
      <c r="A229" s="50">
        <f t="shared" ref="A229:A238" si="22">ROW()-7</f>
        <v>222</v>
      </c>
      <c r="B229" s="81" t="s">
        <v>627</v>
      </c>
      <c r="C229" s="81" t="s">
        <v>627</v>
      </c>
      <c r="D229" s="81" t="s">
        <v>628</v>
      </c>
      <c r="E229" s="84"/>
      <c r="F229" s="31" t="s">
        <v>54</v>
      </c>
      <c r="G229" s="85"/>
      <c r="H229" s="83" t="s">
        <v>55</v>
      </c>
      <c r="I229" s="83" t="s">
        <v>56</v>
      </c>
      <c r="J229" s="88"/>
      <c r="K229" s="33" t="s">
        <v>58</v>
      </c>
      <c r="L229" s="88"/>
      <c r="M229" s="89"/>
      <c r="N229" s="89"/>
      <c r="O229" s="89"/>
      <c r="P229" s="87" t="s">
        <v>546</v>
      </c>
    </row>
    <row r="230" s="75" customFormat="1" ht="30" customHeight="1" spans="1:16">
      <c r="A230" s="50">
        <f t="shared" si="22"/>
        <v>223</v>
      </c>
      <c r="B230" s="81" t="s">
        <v>629</v>
      </c>
      <c r="C230" s="81" t="s">
        <v>629</v>
      </c>
      <c r="D230" s="81" t="s">
        <v>630</v>
      </c>
      <c r="E230" s="81" t="s">
        <v>631</v>
      </c>
      <c r="F230" s="31" t="s">
        <v>54</v>
      </c>
      <c r="G230" s="85"/>
      <c r="H230" s="83" t="s">
        <v>97</v>
      </c>
      <c r="I230" s="83" t="s">
        <v>80</v>
      </c>
      <c r="J230" s="88"/>
      <c r="K230" s="33" t="s">
        <v>58</v>
      </c>
      <c r="L230" s="88"/>
      <c r="M230" s="89"/>
      <c r="N230" s="89"/>
      <c r="O230" s="89"/>
      <c r="P230" s="87" t="s">
        <v>546</v>
      </c>
    </row>
    <row r="231" s="75" customFormat="1" ht="30" customHeight="1" spans="1:16">
      <c r="A231" s="50">
        <f t="shared" si="22"/>
        <v>224</v>
      </c>
      <c r="B231" s="81" t="s">
        <v>632</v>
      </c>
      <c r="C231" s="81" t="s">
        <v>632</v>
      </c>
      <c r="D231" s="81" t="s">
        <v>633</v>
      </c>
      <c r="E231" s="81" t="s">
        <v>634</v>
      </c>
      <c r="F231" s="31" t="s">
        <v>54</v>
      </c>
      <c r="G231" s="85"/>
      <c r="H231" s="83" t="s">
        <v>55</v>
      </c>
      <c r="I231" s="83" t="s">
        <v>600</v>
      </c>
      <c r="J231" s="88"/>
      <c r="K231" s="33" t="s">
        <v>58</v>
      </c>
      <c r="L231" s="88"/>
      <c r="M231" s="89"/>
      <c r="N231" s="89"/>
      <c r="O231" s="89"/>
      <c r="P231" s="87" t="s">
        <v>546</v>
      </c>
    </row>
    <row r="232" s="75" customFormat="1" ht="30" customHeight="1" spans="1:16">
      <c r="A232" s="50">
        <f t="shared" si="22"/>
        <v>225</v>
      </c>
      <c r="B232" s="81" t="s">
        <v>635</v>
      </c>
      <c r="C232" s="81" t="s">
        <v>635</v>
      </c>
      <c r="D232" s="81" t="s">
        <v>636</v>
      </c>
      <c r="E232" s="81" t="s">
        <v>634</v>
      </c>
      <c r="F232" s="31" t="s">
        <v>54</v>
      </c>
      <c r="G232" s="85"/>
      <c r="H232" s="83" t="s">
        <v>55</v>
      </c>
      <c r="I232" s="83" t="s">
        <v>600</v>
      </c>
      <c r="J232" s="88"/>
      <c r="K232" s="33" t="s">
        <v>58</v>
      </c>
      <c r="L232" s="88"/>
      <c r="M232" s="89"/>
      <c r="N232" s="89"/>
      <c r="O232" s="89"/>
      <c r="P232" s="87" t="s">
        <v>546</v>
      </c>
    </row>
    <row r="233" s="75" customFormat="1" ht="30" customHeight="1" spans="1:16">
      <c r="A233" s="50">
        <f t="shared" si="22"/>
        <v>226</v>
      </c>
      <c r="B233" s="81" t="s">
        <v>637</v>
      </c>
      <c r="C233" s="81" t="s">
        <v>637</v>
      </c>
      <c r="D233" s="81" t="s">
        <v>638</v>
      </c>
      <c r="E233" s="81" t="s">
        <v>639</v>
      </c>
      <c r="F233" s="31" t="s">
        <v>54</v>
      </c>
      <c r="G233" s="85"/>
      <c r="H233" s="83" t="s">
        <v>55</v>
      </c>
      <c r="I233" s="83" t="s">
        <v>600</v>
      </c>
      <c r="J233" s="88"/>
      <c r="K233" s="33" t="s">
        <v>58</v>
      </c>
      <c r="L233" s="88"/>
      <c r="M233" s="89"/>
      <c r="N233" s="89"/>
      <c r="O233" s="89"/>
      <c r="P233" s="87" t="s">
        <v>546</v>
      </c>
    </row>
    <row r="234" s="75" customFormat="1" ht="30" customHeight="1" spans="1:16">
      <c r="A234" s="50">
        <f t="shared" si="22"/>
        <v>227</v>
      </c>
      <c r="B234" s="81" t="s">
        <v>640</v>
      </c>
      <c r="C234" s="81" t="s">
        <v>640</v>
      </c>
      <c r="D234" s="81" t="s">
        <v>641</v>
      </c>
      <c r="E234" s="81" t="s">
        <v>639</v>
      </c>
      <c r="F234" s="31" t="s">
        <v>54</v>
      </c>
      <c r="G234" s="85"/>
      <c r="H234" s="83" t="s">
        <v>55</v>
      </c>
      <c r="I234" s="83" t="s">
        <v>600</v>
      </c>
      <c r="J234" s="88"/>
      <c r="K234" s="33" t="s">
        <v>58</v>
      </c>
      <c r="L234" s="88"/>
      <c r="M234" s="89"/>
      <c r="N234" s="89"/>
      <c r="O234" s="89"/>
      <c r="P234" s="87" t="s">
        <v>546</v>
      </c>
    </row>
    <row r="235" s="75" customFormat="1" ht="30" customHeight="1" spans="1:16">
      <c r="A235" s="50">
        <f t="shared" si="22"/>
        <v>228</v>
      </c>
      <c r="B235" s="81" t="s">
        <v>642</v>
      </c>
      <c r="C235" s="81" t="s">
        <v>642</v>
      </c>
      <c r="D235" s="81" t="s">
        <v>643</v>
      </c>
      <c r="E235" s="84"/>
      <c r="F235" s="31" t="s">
        <v>54</v>
      </c>
      <c r="G235" s="85"/>
      <c r="H235" s="83" t="s">
        <v>55</v>
      </c>
      <c r="I235" s="83" t="s">
        <v>600</v>
      </c>
      <c r="J235" s="88"/>
      <c r="K235" s="33" t="s">
        <v>58</v>
      </c>
      <c r="L235" s="88"/>
      <c r="M235" s="89"/>
      <c r="N235" s="89"/>
      <c r="O235" s="89"/>
      <c r="P235" s="87" t="s">
        <v>546</v>
      </c>
    </row>
    <row r="236" s="75" customFormat="1" ht="30" customHeight="1" spans="1:16">
      <c r="A236" s="50">
        <f t="shared" si="22"/>
        <v>229</v>
      </c>
      <c r="B236" s="81" t="s">
        <v>644</v>
      </c>
      <c r="C236" s="81" t="s">
        <v>644</v>
      </c>
      <c r="D236" s="81" t="s">
        <v>645</v>
      </c>
      <c r="E236" s="84"/>
      <c r="F236" s="31" t="s">
        <v>54</v>
      </c>
      <c r="G236" s="85"/>
      <c r="H236" s="83" t="s">
        <v>55</v>
      </c>
      <c r="I236" s="83" t="s">
        <v>600</v>
      </c>
      <c r="J236" s="88"/>
      <c r="K236" s="33" t="s">
        <v>58</v>
      </c>
      <c r="L236" s="88"/>
      <c r="M236" s="89"/>
      <c r="N236" s="89"/>
      <c r="O236" s="89"/>
      <c r="P236" s="87" t="s">
        <v>546</v>
      </c>
    </row>
    <row r="237" s="75" customFormat="1" ht="30" customHeight="1" spans="1:16">
      <c r="A237" s="50">
        <f t="shared" si="22"/>
        <v>230</v>
      </c>
      <c r="B237" s="81" t="s">
        <v>646</v>
      </c>
      <c r="C237" s="81" t="s">
        <v>646</v>
      </c>
      <c r="D237" s="81" t="s">
        <v>647</v>
      </c>
      <c r="E237" s="84"/>
      <c r="F237" s="31" t="s">
        <v>54</v>
      </c>
      <c r="G237" s="85"/>
      <c r="H237" s="83" t="s">
        <v>55</v>
      </c>
      <c r="I237" s="83" t="s">
        <v>121</v>
      </c>
      <c r="J237" s="88"/>
      <c r="K237" s="33" t="s">
        <v>58</v>
      </c>
      <c r="L237" s="88"/>
      <c r="M237" s="89"/>
      <c r="N237" s="89"/>
      <c r="O237" s="89"/>
      <c r="P237" s="87" t="s">
        <v>546</v>
      </c>
    </row>
    <row r="238" s="75" customFormat="1" ht="30" customHeight="1" spans="1:16">
      <c r="A238" s="50">
        <f t="shared" si="22"/>
        <v>231</v>
      </c>
      <c r="B238" s="81" t="s">
        <v>648</v>
      </c>
      <c r="C238" s="81" t="s">
        <v>648</v>
      </c>
      <c r="D238" s="81" t="s">
        <v>649</v>
      </c>
      <c r="E238" s="84"/>
      <c r="F238" s="31" t="s">
        <v>54</v>
      </c>
      <c r="G238" s="85"/>
      <c r="H238" s="83" t="s">
        <v>55</v>
      </c>
      <c r="I238" s="83" t="s">
        <v>121</v>
      </c>
      <c r="J238" s="88"/>
      <c r="K238" s="33" t="s">
        <v>58</v>
      </c>
      <c r="L238" s="88"/>
      <c r="M238" s="89"/>
      <c r="N238" s="89"/>
      <c r="O238" s="89"/>
      <c r="P238" s="87" t="s">
        <v>546</v>
      </c>
    </row>
    <row r="239" s="75" customFormat="1" ht="30" customHeight="1" spans="1:16">
      <c r="A239" s="50">
        <f t="shared" ref="A239:A248" si="23">ROW()-7</f>
        <v>232</v>
      </c>
      <c r="B239" s="81" t="s">
        <v>650</v>
      </c>
      <c r="C239" s="81" t="s">
        <v>650</v>
      </c>
      <c r="D239" s="81" t="s">
        <v>651</v>
      </c>
      <c r="E239" s="81" t="s">
        <v>554</v>
      </c>
      <c r="F239" s="31" t="s">
        <v>54</v>
      </c>
      <c r="G239" s="85"/>
      <c r="H239" s="83" t="s">
        <v>555</v>
      </c>
      <c r="I239" s="83" t="s">
        <v>80</v>
      </c>
      <c r="J239" s="88"/>
      <c r="K239" s="33" t="s">
        <v>58</v>
      </c>
      <c r="L239" s="88"/>
      <c r="M239" s="89"/>
      <c r="N239" s="89"/>
      <c r="O239" s="89"/>
      <c r="P239" s="87" t="s">
        <v>546</v>
      </c>
    </row>
    <row r="240" s="75" customFormat="1" ht="30" customHeight="1" spans="1:16">
      <c r="A240" s="50">
        <f t="shared" si="23"/>
        <v>233</v>
      </c>
      <c r="B240" s="81" t="s">
        <v>652</v>
      </c>
      <c r="C240" s="81" t="s">
        <v>652</v>
      </c>
      <c r="D240" s="81" t="s">
        <v>651</v>
      </c>
      <c r="E240" s="81" t="s">
        <v>557</v>
      </c>
      <c r="F240" s="31" t="s">
        <v>54</v>
      </c>
      <c r="G240" s="85"/>
      <c r="H240" s="83" t="s">
        <v>555</v>
      </c>
      <c r="I240" s="83" t="s">
        <v>80</v>
      </c>
      <c r="J240" s="88"/>
      <c r="K240" s="33" t="s">
        <v>58</v>
      </c>
      <c r="L240" s="88"/>
      <c r="M240" s="89"/>
      <c r="N240" s="89"/>
      <c r="O240" s="89"/>
      <c r="P240" s="87" t="s">
        <v>546</v>
      </c>
    </row>
    <row r="241" s="75" customFormat="1" ht="30" customHeight="1" spans="1:16">
      <c r="A241" s="50">
        <f t="shared" si="23"/>
        <v>234</v>
      </c>
      <c r="B241" s="81" t="s">
        <v>653</v>
      </c>
      <c r="C241" s="81" t="s">
        <v>653</v>
      </c>
      <c r="D241" s="81" t="s">
        <v>654</v>
      </c>
      <c r="E241" s="81" t="s">
        <v>559</v>
      </c>
      <c r="F241" s="31" t="s">
        <v>54</v>
      </c>
      <c r="G241" s="85"/>
      <c r="H241" s="83" t="s">
        <v>555</v>
      </c>
      <c r="I241" s="83" t="s">
        <v>80</v>
      </c>
      <c r="J241" s="88"/>
      <c r="K241" s="33" t="s">
        <v>58</v>
      </c>
      <c r="L241" s="88"/>
      <c r="M241" s="89"/>
      <c r="N241" s="89"/>
      <c r="O241" s="89"/>
      <c r="P241" s="87" t="s">
        <v>546</v>
      </c>
    </row>
    <row r="242" s="75" customFormat="1" ht="30" customHeight="1" spans="1:16">
      <c r="A242" s="50">
        <f t="shared" si="23"/>
        <v>235</v>
      </c>
      <c r="B242" s="81" t="s">
        <v>655</v>
      </c>
      <c r="C242" s="81" t="s">
        <v>655</v>
      </c>
      <c r="D242" s="81" t="s">
        <v>656</v>
      </c>
      <c r="E242" s="84"/>
      <c r="F242" s="31" t="s">
        <v>54</v>
      </c>
      <c r="G242" s="85"/>
      <c r="H242" s="83" t="s">
        <v>657</v>
      </c>
      <c r="I242" s="83" t="s">
        <v>80</v>
      </c>
      <c r="J242" s="88"/>
      <c r="K242" s="33" t="s">
        <v>58</v>
      </c>
      <c r="L242" s="88"/>
      <c r="M242" s="89"/>
      <c r="N242" s="89"/>
      <c r="O242" s="89"/>
      <c r="P242" s="87" t="s">
        <v>546</v>
      </c>
    </row>
    <row r="243" s="75" customFormat="1" ht="30" customHeight="1" spans="1:16">
      <c r="A243" s="50">
        <f t="shared" si="23"/>
        <v>236</v>
      </c>
      <c r="B243" s="81" t="s">
        <v>658</v>
      </c>
      <c r="C243" s="81" t="s">
        <v>658</v>
      </c>
      <c r="D243" s="81" t="s">
        <v>659</v>
      </c>
      <c r="E243" s="84"/>
      <c r="F243" s="31" t="s">
        <v>54</v>
      </c>
      <c r="G243" s="85"/>
      <c r="H243" s="83" t="s">
        <v>55</v>
      </c>
      <c r="I243" s="83" t="s">
        <v>157</v>
      </c>
      <c r="J243" s="88"/>
      <c r="K243" s="33" t="s">
        <v>58</v>
      </c>
      <c r="L243" s="88"/>
      <c r="M243" s="89"/>
      <c r="N243" s="89"/>
      <c r="O243" s="89"/>
      <c r="P243" s="87" t="s">
        <v>546</v>
      </c>
    </row>
    <row r="244" s="75" customFormat="1" ht="30" customHeight="1" spans="1:16">
      <c r="A244" s="50">
        <f t="shared" si="23"/>
        <v>237</v>
      </c>
      <c r="B244" s="81" t="s">
        <v>660</v>
      </c>
      <c r="C244" s="81" t="s">
        <v>660</v>
      </c>
      <c r="D244" s="81" t="s">
        <v>661</v>
      </c>
      <c r="E244" s="84"/>
      <c r="F244" s="31" t="s">
        <v>54</v>
      </c>
      <c r="G244" s="85"/>
      <c r="H244" s="83" t="s">
        <v>55</v>
      </c>
      <c r="I244" s="83" t="s">
        <v>609</v>
      </c>
      <c r="J244" s="88"/>
      <c r="K244" s="33" t="s">
        <v>58</v>
      </c>
      <c r="L244" s="88"/>
      <c r="M244" s="89"/>
      <c r="N244" s="89"/>
      <c r="O244" s="89"/>
      <c r="P244" s="87" t="s">
        <v>546</v>
      </c>
    </row>
    <row r="245" s="75" customFormat="1" ht="30" customHeight="1" spans="1:16">
      <c r="A245" s="50">
        <f t="shared" si="23"/>
        <v>238</v>
      </c>
      <c r="B245" s="81" t="s">
        <v>662</v>
      </c>
      <c r="C245" s="81" t="s">
        <v>662</v>
      </c>
      <c r="D245" s="81" t="s">
        <v>663</v>
      </c>
      <c r="E245" s="84"/>
      <c r="F245" s="31" t="s">
        <v>54</v>
      </c>
      <c r="G245" s="85"/>
      <c r="H245" s="83" t="s">
        <v>55</v>
      </c>
      <c r="I245" s="83" t="s">
        <v>609</v>
      </c>
      <c r="J245" s="88"/>
      <c r="K245" s="33" t="s">
        <v>58</v>
      </c>
      <c r="L245" s="88"/>
      <c r="M245" s="89"/>
      <c r="N245" s="89"/>
      <c r="O245" s="89"/>
      <c r="P245" s="87" t="s">
        <v>546</v>
      </c>
    </row>
    <row r="246" s="75" customFormat="1" ht="30" customHeight="1" spans="1:16">
      <c r="A246" s="50">
        <f t="shared" si="23"/>
        <v>239</v>
      </c>
      <c r="B246" s="81" t="s">
        <v>664</v>
      </c>
      <c r="C246" s="81" t="s">
        <v>664</v>
      </c>
      <c r="D246" s="81" t="s">
        <v>665</v>
      </c>
      <c r="E246" s="84"/>
      <c r="F246" s="31" t="s">
        <v>54</v>
      </c>
      <c r="G246" s="85"/>
      <c r="H246" s="83" t="s">
        <v>55</v>
      </c>
      <c r="I246" s="83" t="s">
        <v>609</v>
      </c>
      <c r="J246" s="88"/>
      <c r="K246" s="33" t="s">
        <v>58</v>
      </c>
      <c r="L246" s="88"/>
      <c r="M246" s="89"/>
      <c r="N246" s="89"/>
      <c r="O246" s="89"/>
      <c r="P246" s="87" t="s">
        <v>546</v>
      </c>
    </row>
    <row r="247" s="75" customFormat="1" ht="30" customHeight="1" spans="1:16">
      <c r="A247" s="50">
        <f t="shared" si="23"/>
        <v>240</v>
      </c>
      <c r="B247" s="81" t="s">
        <v>666</v>
      </c>
      <c r="C247" s="81" t="s">
        <v>666</v>
      </c>
      <c r="D247" s="81" t="s">
        <v>667</v>
      </c>
      <c r="E247" s="84"/>
      <c r="F247" s="31" t="s">
        <v>54</v>
      </c>
      <c r="G247" s="85"/>
      <c r="H247" s="83" t="s">
        <v>55</v>
      </c>
      <c r="I247" s="83" t="s">
        <v>609</v>
      </c>
      <c r="J247" s="88"/>
      <c r="K247" s="33" t="s">
        <v>58</v>
      </c>
      <c r="L247" s="88"/>
      <c r="M247" s="89"/>
      <c r="N247" s="89"/>
      <c r="O247" s="89"/>
      <c r="P247" s="87" t="s">
        <v>546</v>
      </c>
    </row>
    <row r="248" s="75" customFormat="1" ht="30" customHeight="1" spans="1:16">
      <c r="A248" s="50">
        <f t="shared" si="23"/>
        <v>241</v>
      </c>
      <c r="B248" s="81" t="s">
        <v>668</v>
      </c>
      <c r="C248" s="81" t="s">
        <v>668</v>
      </c>
      <c r="D248" s="81" t="s">
        <v>669</v>
      </c>
      <c r="E248" s="84"/>
      <c r="F248" s="31" t="s">
        <v>54</v>
      </c>
      <c r="G248" s="85"/>
      <c r="H248" s="83" t="s">
        <v>55</v>
      </c>
      <c r="I248" s="83" t="s">
        <v>609</v>
      </c>
      <c r="J248" s="88"/>
      <c r="K248" s="33" t="s">
        <v>58</v>
      </c>
      <c r="L248" s="88"/>
      <c r="M248" s="89"/>
      <c r="N248" s="89"/>
      <c r="O248" s="89"/>
      <c r="P248" s="87" t="s">
        <v>546</v>
      </c>
    </row>
    <row r="249" s="75" customFormat="1" ht="30" customHeight="1" spans="1:16">
      <c r="A249" s="50">
        <f t="shared" ref="A249:A258" si="24">ROW()-7</f>
        <v>242</v>
      </c>
      <c r="B249" s="81" t="s">
        <v>670</v>
      </c>
      <c r="C249" s="81" t="s">
        <v>670</v>
      </c>
      <c r="D249" s="81" t="s">
        <v>671</v>
      </c>
      <c r="E249" s="84"/>
      <c r="F249" s="31" t="s">
        <v>54</v>
      </c>
      <c r="G249" s="85"/>
      <c r="H249" s="83" t="s">
        <v>55</v>
      </c>
      <c r="I249" s="83" t="s">
        <v>609</v>
      </c>
      <c r="J249" s="88"/>
      <c r="K249" s="33" t="s">
        <v>58</v>
      </c>
      <c r="L249" s="88"/>
      <c r="M249" s="89"/>
      <c r="N249" s="89"/>
      <c r="O249" s="89"/>
      <c r="P249" s="87" t="s">
        <v>546</v>
      </c>
    </row>
    <row r="250" s="75" customFormat="1" ht="30" customHeight="1" spans="1:16">
      <c r="A250" s="50">
        <f t="shared" si="24"/>
        <v>243</v>
      </c>
      <c r="B250" s="81" t="s">
        <v>672</v>
      </c>
      <c r="C250" s="81" t="s">
        <v>672</v>
      </c>
      <c r="D250" s="81" t="s">
        <v>673</v>
      </c>
      <c r="E250" s="84"/>
      <c r="F250" s="31" t="s">
        <v>54</v>
      </c>
      <c r="G250" s="85"/>
      <c r="H250" s="83" t="s">
        <v>55</v>
      </c>
      <c r="I250" s="83" t="s">
        <v>609</v>
      </c>
      <c r="J250" s="88"/>
      <c r="K250" s="33" t="s">
        <v>58</v>
      </c>
      <c r="L250" s="88"/>
      <c r="M250" s="89"/>
      <c r="N250" s="89"/>
      <c r="O250" s="89"/>
      <c r="P250" s="87" t="s">
        <v>546</v>
      </c>
    </row>
    <row r="251" s="75" customFormat="1" ht="30" customHeight="1" spans="1:16">
      <c r="A251" s="50">
        <f t="shared" si="24"/>
        <v>244</v>
      </c>
      <c r="B251" s="81" t="s">
        <v>674</v>
      </c>
      <c r="C251" s="81" t="s">
        <v>674</v>
      </c>
      <c r="D251" s="81" t="s">
        <v>675</v>
      </c>
      <c r="E251" s="84"/>
      <c r="F251" s="31" t="s">
        <v>54</v>
      </c>
      <c r="G251" s="85"/>
      <c r="H251" s="83" t="s">
        <v>55</v>
      </c>
      <c r="I251" s="83" t="s">
        <v>157</v>
      </c>
      <c r="J251" s="88"/>
      <c r="K251" s="33" t="s">
        <v>58</v>
      </c>
      <c r="L251" s="88"/>
      <c r="M251" s="89"/>
      <c r="N251" s="89"/>
      <c r="O251" s="89"/>
      <c r="P251" s="87" t="s">
        <v>546</v>
      </c>
    </row>
    <row r="252" s="75" customFormat="1" ht="30" customHeight="1" spans="1:16">
      <c r="A252" s="50">
        <f t="shared" si="24"/>
        <v>245</v>
      </c>
      <c r="B252" s="81" t="s">
        <v>676</v>
      </c>
      <c r="C252" s="81" t="s">
        <v>676</v>
      </c>
      <c r="D252" s="81" t="s">
        <v>677</v>
      </c>
      <c r="E252" s="84"/>
      <c r="F252" s="31" t="s">
        <v>54</v>
      </c>
      <c r="G252" s="85"/>
      <c r="H252" s="83" t="s">
        <v>55</v>
      </c>
      <c r="I252" s="83" t="s">
        <v>157</v>
      </c>
      <c r="J252" s="88"/>
      <c r="K252" s="33" t="s">
        <v>58</v>
      </c>
      <c r="L252" s="88"/>
      <c r="M252" s="89"/>
      <c r="N252" s="89"/>
      <c r="O252" s="89"/>
      <c r="P252" s="87" t="s">
        <v>546</v>
      </c>
    </row>
    <row r="253" s="75" customFormat="1" ht="30" customHeight="1" spans="1:16">
      <c r="A253" s="50">
        <f t="shared" si="24"/>
        <v>246</v>
      </c>
      <c r="B253" s="81" t="s">
        <v>678</v>
      </c>
      <c r="C253" s="81" t="s">
        <v>678</v>
      </c>
      <c r="D253" s="81" t="s">
        <v>679</v>
      </c>
      <c r="E253" s="84"/>
      <c r="F253" s="31" t="s">
        <v>54</v>
      </c>
      <c r="G253" s="85"/>
      <c r="H253" s="83" t="s">
        <v>55</v>
      </c>
      <c r="I253" s="83" t="s">
        <v>157</v>
      </c>
      <c r="J253" s="88"/>
      <c r="K253" s="33" t="s">
        <v>58</v>
      </c>
      <c r="L253" s="88"/>
      <c r="M253" s="89"/>
      <c r="N253" s="89"/>
      <c r="O253" s="89"/>
      <c r="P253" s="87" t="s">
        <v>546</v>
      </c>
    </row>
    <row r="254" s="75" customFormat="1" ht="30" customHeight="1" spans="1:16">
      <c r="A254" s="50">
        <f t="shared" si="24"/>
        <v>247</v>
      </c>
      <c r="B254" s="81" t="s">
        <v>680</v>
      </c>
      <c r="C254" s="81" t="s">
        <v>680</v>
      </c>
      <c r="D254" s="81" t="s">
        <v>681</v>
      </c>
      <c r="E254" s="84"/>
      <c r="F254" s="31" t="s">
        <v>54</v>
      </c>
      <c r="G254" s="85"/>
      <c r="H254" s="83" t="s">
        <v>55</v>
      </c>
      <c r="I254" s="83" t="s">
        <v>157</v>
      </c>
      <c r="J254" s="88"/>
      <c r="K254" s="33" t="s">
        <v>58</v>
      </c>
      <c r="L254" s="88"/>
      <c r="M254" s="89"/>
      <c r="N254" s="89"/>
      <c r="O254" s="89"/>
      <c r="P254" s="87" t="s">
        <v>546</v>
      </c>
    </row>
    <row r="255" s="75" customFormat="1" ht="30" customHeight="1" spans="1:16">
      <c r="A255" s="50">
        <f t="shared" si="24"/>
        <v>248</v>
      </c>
      <c r="B255" s="81" t="s">
        <v>682</v>
      </c>
      <c r="C255" s="81" t="s">
        <v>682</v>
      </c>
      <c r="D255" s="81" t="s">
        <v>683</v>
      </c>
      <c r="E255" s="84"/>
      <c r="F255" s="31" t="s">
        <v>54</v>
      </c>
      <c r="G255" s="85"/>
      <c r="H255" s="83" t="s">
        <v>212</v>
      </c>
      <c r="I255" s="83" t="s">
        <v>684</v>
      </c>
      <c r="J255" s="88"/>
      <c r="K255" s="33" t="s">
        <v>58</v>
      </c>
      <c r="L255" s="88"/>
      <c r="M255" s="89"/>
      <c r="N255" s="89"/>
      <c r="O255" s="89"/>
      <c r="P255" s="87" t="s">
        <v>546</v>
      </c>
    </row>
    <row r="256" s="75" customFormat="1" ht="30" customHeight="1" spans="1:16">
      <c r="A256" s="50">
        <f t="shared" si="24"/>
        <v>249</v>
      </c>
      <c r="B256" s="81" t="s">
        <v>685</v>
      </c>
      <c r="C256" s="81" t="s">
        <v>685</v>
      </c>
      <c r="D256" s="81" t="s">
        <v>686</v>
      </c>
      <c r="E256" s="84"/>
      <c r="F256" s="31" t="s">
        <v>54</v>
      </c>
      <c r="G256" s="85"/>
      <c r="H256" s="83" t="s">
        <v>212</v>
      </c>
      <c r="I256" s="83" t="s">
        <v>684</v>
      </c>
      <c r="J256" s="88"/>
      <c r="K256" s="33" t="s">
        <v>58</v>
      </c>
      <c r="L256" s="88"/>
      <c r="M256" s="89"/>
      <c r="N256" s="89"/>
      <c r="O256" s="89"/>
      <c r="P256" s="87" t="s">
        <v>546</v>
      </c>
    </row>
    <row r="257" s="75" customFormat="1" ht="30" customHeight="1" spans="1:16">
      <c r="A257" s="50">
        <f t="shared" si="24"/>
        <v>250</v>
      </c>
      <c r="B257" s="81" t="s">
        <v>687</v>
      </c>
      <c r="C257" s="81" t="s">
        <v>687</v>
      </c>
      <c r="D257" s="81" t="s">
        <v>688</v>
      </c>
      <c r="E257" s="84"/>
      <c r="F257" s="31" t="s">
        <v>54</v>
      </c>
      <c r="G257" s="85"/>
      <c r="H257" s="83" t="s">
        <v>212</v>
      </c>
      <c r="I257" s="83" t="s">
        <v>684</v>
      </c>
      <c r="J257" s="88"/>
      <c r="K257" s="33" t="s">
        <v>58</v>
      </c>
      <c r="L257" s="88"/>
      <c r="M257" s="89"/>
      <c r="N257" s="89"/>
      <c r="O257" s="89"/>
      <c r="P257" s="87" t="s">
        <v>546</v>
      </c>
    </row>
    <row r="258" s="75" customFormat="1" ht="30" customHeight="1" spans="1:16">
      <c r="A258" s="50">
        <f t="shared" si="24"/>
        <v>251</v>
      </c>
      <c r="B258" s="81" t="s">
        <v>689</v>
      </c>
      <c r="C258" s="81" t="s">
        <v>689</v>
      </c>
      <c r="D258" s="81" t="s">
        <v>690</v>
      </c>
      <c r="E258" s="84"/>
      <c r="F258" s="31" t="s">
        <v>54</v>
      </c>
      <c r="G258" s="85"/>
      <c r="H258" s="83" t="s">
        <v>212</v>
      </c>
      <c r="I258" s="83" t="s">
        <v>684</v>
      </c>
      <c r="J258" s="88"/>
      <c r="K258" s="33" t="s">
        <v>58</v>
      </c>
      <c r="L258" s="88"/>
      <c r="M258" s="89"/>
      <c r="N258" s="89"/>
      <c r="O258" s="89"/>
      <c r="P258" s="87" t="s">
        <v>546</v>
      </c>
    </row>
    <row r="259" s="75" customFormat="1" ht="30" customHeight="1" spans="1:16">
      <c r="A259" s="50">
        <f t="shared" ref="A259:A268" si="25">ROW()-7</f>
        <v>252</v>
      </c>
      <c r="B259" s="81" t="s">
        <v>691</v>
      </c>
      <c r="C259" s="81" t="s">
        <v>691</v>
      </c>
      <c r="D259" s="81" t="s">
        <v>692</v>
      </c>
      <c r="E259" s="84"/>
      <c r="F259" s="31" t="s">
        <v>54</v>
      </c>
      <c r="G259" s="85"/>
      <c r="H259" s="83" t="s">
        <v>212</v>
      </c>
      <c r="I259" s="83" t="s">
        <v>693</v>
      </c>
      <c r="J259" s="88"/>
      <c r="K259" s="33" t="s">
        <v>58</v>
      </c>
      <c r="L259" s="88"/>
      <c r="M259" s="89"/>
      <c r="N259" s="89"/>
      <c r="O259" s="89"/>
      <c r="P259" s="87" t="s">
        <v>546</v>
      </c>
    </row>
    <row r="260" s="75" customFormat="1" ht="30" customHeight="1" spans="1:16">
      <c r="A260" s="50">
        <f t="shared" si="25"/>
        <v>253</v>
      </c>
      <c r="B260" s="81" t="s">
        <v>694</v>
      </c>
      <c r="C260" s="81" t="s">
        <v>694</v>
      </c>
      <c r="D260" s="81" t="s">
        <v>695</v>
      </c>
      <c r="E260" s="84"/>
      <c r="F260" s="31" t="s">
        <v>54</v>
      </c>
      <c r="G260" s="85"/>
      <c r="H260" s="83" t="s">
        <v>212</v>
      </c>
      <c r="I260" s="83" t="s">
        <v>693</v>
      </c>
      <c r="J260" s="88"/>
      <c r="K260" s="33" t="s">
        <v>58</v>
      </c>
      <c r="L260" s="88"/>
      <c r="M260" s="89"/>
      <c r="N260" s="89"/>
      <c r="O260" s="89"/>
      <c r="P260" s="87" t="s">
        <v>546</v>
      </c>
    </row>
    <row r="261" s="75" customFormat="1" ht="30" customHeight="1" spans="1:16">
      <c r="A261" s="50">
        <f t="shared" si="25"/>
        <v>254</v>
      </c>
      <c r="B261" s="81" t="s">
        <v>696</v>
      </c>
      <c r="C261" s="81" t="s">
        <v>696</v>
      </c>
      <c r="D261" s="81" t="s">
        <v>697</v>
      </c>
      <c r="E261" s="84"/>
      <c r="F261" s="31" t="s">
        <v>54</v>
      </c>
      <c r="G261" s="85"/>
      <c r="H261" s="83" t="s">
        <v>212</v>
      </c>
      <c r="I261" s="83" t="s">
        <v>684</v>
      </c>
      <c r="J261" s="88"/>
      <c r="K261" s="33" t="s">
        <v>58</v>
      </c>
      <c r="L261" s="88"/>
      <c r="M261" s="89"/>
      <c r="N261" s="89"/>
      <c r="O261" s="89"/>
      <c r="P261" s="87" t="s">
        <v>546</v>
      </c>
    </row>
    <row r="262" s="75" customFormat="1" ht="30" customHeight="1" spans="1:16">
      <c r="A262" s="50">
        <f t="shared" si="25"/>
        <v>255</v>
      </c>
      <c r="B262" s="81" t="s">
        <v>698</v>
      </c>
      <c r="C262" s="81" t="s">
        <v>698</v>
      </c>
      <c r="D262" s="81" t="s">
        <v>699</v>
      </c>
      <c r="E262" s="84"/>
      <c r="F262" s="31" t="s">
        <v>54</v>
      </c>
      <c r="G262" s="85"/>
      <c r="H262" s="83" t="s">
        <v>212</v>
      </c>
      <c r="I262" s="83" t="s">
        <v>700</v>
      </c>
      <c r="J262" s="88"/>
      <c r="K262" s="33" t="s">
        <v>58</v>
      </c>
      <c r="L262" s="88"/>
      <c r="M262" s="89"/>
      <c r="N262" s="89"/>
      <c r="O262" s="89"/>
      <c r="P262" s="87" t="s">
        <v>546</v>
      </c>
    </row>
    <row r="263" s="75" customFormat="1" ht="30" customHeight="1" spans="1:16">
      <c r="A263" s="50">
        <f t="shared" si="25"/>
        <v>256</v>
      </c>
      <c r="B263" s="81" t="s">
        <v>701</v>
      </c>
      <c r="C263" s="81" t="s">
        <v>701</v>
      </c>
      <c r="D263" s="81" t="s">
        <v>702</v>
      </c>
      <c r="E263" s="84"/>
      <c r="F263" s="31" t="s">
        <v>54</v>
      </c>
      <c r="G263" s="85"/>
      <c r="H263" s="83" t="s">
        <v>212</v>
      </c>
      <c r="I263" s="83" t="s">
        <v>700</v>
      </c>
      <c r="J263" s="88"/>
      <c r="K263" s="33" t="s">
        <v>58</v>
      </c>
      <c r="L263" s="88"/>
      <c r="M263" s="89"/>
      <c r="N263" s="89"/>
      <c r="O263" s="89"/>
      <c r="P263" s="87" t="s">
        <v>546</v>
      </c>
    </row>
    <row r="264" s="75" customFormat="1" ht="30" customHeight="1" spans="1:16">
      <c r="A264" s="50">
        <f t="shared" si="25"/>
        <v>257</v>
      </c>
      <c r="B264" s="81" t="s">
        <v>703</v>
      </c>
      <c r="C264" s="81" t="s">
        <v>703</v>
      </c>
      <c r="D264" s="81" t="s">
        <v>704</v>
      </c>
      <c r="E264" s="84"/>
      <c r="F264" s="31" t="s">
        <v>54</v>
      </c>
      <c r="G264" s="85"/>
      <c r="H264" s="83" t="s">
        <v>212</v>
      </c>
      <c r="I264" s="83" t="s">
        <v>318</v>
      </c>
      <c r="J264" s="88"/>
      <c r="K264" s="33" t="s">
        <v>58</v>
      </c>
      <c r="L264" s="88"/>
      <c r="M264" s="89"/>
      <c r="N264" s="89"/>
      <c r="O264" s="89"/>
      <c r="P264" s="87" t="s">
        <v>546</v>
      </c>
    </row>
    <row r="265" s="75" customFormat="1" ht="30" customHeight="1" spans="1:16">
      <c r="A265" s="50">
        <f t="shared" si="25"/>
        <v>258</v>
      </c>
      <c r="B265" s="81" t="s">
        <v>705</v>
      </c>
      <c r="C265" s="81" t="s">
        <v>705</v>
      </c>
      <c r="D265" s="81" t="s">
        <v>706</v>
      </c>
      <c r="E265" s="84"/>
      <c r="F265" s="31" t="s">
        <v>54</v>
      </c>
      <c r="G265" s="85"/>
      <c r="H265" s="83" t="s">
        <v>212</v>
      </c>
      <c r="I265" s="83" t="s">
        <v>707</v>
      </c>
      <c r="J265" s="88"/>
      <c r="K265" s="33" t="s">
        <v>58</v>
      </c>
      <c r="L265" s="88"/>
      <c r="M265" s="89"/>
      <c r="N265" s="89"/>
      <c r="O265" s="89"/>
      <c r="P265" s="87" t="s">
        <v>546</v>
      </c>
    </row>
    <row r="266" s="75" customFormat="1" ht="30" customHeight="1" spans="1:16">
      <c r="A266" s="50">
        <f t="shared" si="25"/>
        <v>259</v>
      </c>
      <c r="B266" s="81" t="s">
        <v>708</v>
      </c>
      <c r="C266" s="81" t="s">
        <v>708</v>
      </c>
      <c r="D266" s="81" t="s">
        <v>709</v>
      </c>
      <c r="E266" s="84"/>
      <c r="F266" s="31" t="s">
        <v>54</v>
      </c>
      <c r="G266" s="85"/>
      <c r="H266" s="83" t="s">
        <v>212</v>
      </c>
      <c r="I266" s="83" t="s">
        <v>707</v>
      </c>
      <c r="J266" s="88"/>
      <c r="K266" s="33" t="s">
        <v>58</v>
      </c>
      <c r="L266" s="88"/>
      <c r="M266" s="89"/>
      <c r="N266" s="89"/>
      <c r="O266" s="89"/>
      <c r="P266" s="87" t="s">
        <v>546</v>
      </c>
    </row>
    <row r="267" s="75" customFormat="1" ht="30" customHeight="1" spans="1:16">
      <c r="A267" s="50">
        <f t="shared" si="25"/>
        <v>260</v>
      </c>
      <c r="B267" s="81" t="s">
        <v>710</v>
      </c>
      <c r="C267" s="81" t="s">
        <v>710</v>
      </c>
      <c r="D267" s="81" t="s">
        <v>711</v>
      </c>
      <c r="E267" s="84"/>
      <c r="F267" s="31" t="s">
        <v>54</v>
      </c>
      <c r="G267" s="85"/>
      <c r="H267" s="83" t="s">
        <v>212</v>
      </c>
      <c r="I267" s="83" t="s">
        <v>712</v>
      </c>
      <c r="J267" s="88"/>
      <c r="K267" s="33" t="s">
        <v>58</v>
      </c>
      <c r="L267" s="88"/>
      <c r="M267" s="89"/>
      <c r="N267" s="89"/>
      <c r="O267" s="89"/>
      <c r="P267" s="87" t="s">
        <v>546</v>
      </c>
    </row>
    <row r="268" s="75" customFormat="1" ht="30" customHeight="1" spans="1:16">
      <c r="A268" s="50">
        <f t="shared" si="25"/>
        <v>261</v>
      </c>
      <c r="B268" s="81" t="s">
        <v>713</v>
      </c>
      <c r="C268" s="81" t="s">
        <v>713</v>
      </c>
      <c r="D268" s="81" t="s">
        <v>714</v>
      </c>
      <c r="E268" s="84"/>
      <c r="F268" s="31" t="s">
        <v>54</v>
      </c>
      <c r="G268" s="85"/>
      <c r="H268" s="83" t="s">
        <v>212</v>
      </c>
      <c r="I268" s="83" t="s">
        <v>715</v>
      </c>
      <c r="J268" s="88"/>
      <c r="K268" s="33" t="s">
        <v>58</v>
      </c>
      <c r="L268" s="88"/>
      <c r="M268" s="89"/>
      <c r="N268" s="89"/>
      <c r="O268" s="89"/>
      <c r="P268" s="87" t="s">
        <v>546</v>
      </c>
    </row>
    <row r="269" s="75" customFormat="1" ht="30" customHeight="1" spans="1:16">
      <c r="A269" s="50">
        <f t="shared" ref="A269:A282" si="26">ROW()-7</f>
        <v>262</v>
      </c>
      <c r="B269" s="81" t="s">
        <v>716</v>
      </c>
      <c r="C269" s="81" t="s">
        <v>716</v>
      </c>
      <c r="D269" s="81" t="s">
        <v>717</v>
      </c>
      <c r="E269" s="84"/>
      <c r="F269" s="31" t="s">
        <v>54</v>
      </c>
      <c r="G269" s="85"/>
      <c r="H269" s="83" t="s">
        <v>219</v>
      </c>
      <c r="I269" s="83" t="s">
        <v>116</v>
      </c>
      <c r="J269" s="88"/>
      <c r="K269" s="33" t="s">
        <v>58</v>
      </c>
      <c r="L269" s="88"/>
      <c r="M269" s="89"/>
      <c r="N269" s="89"/>
      <c r="O269" s="89"/>
      <c r="P269" s="87" t="s">
        <v>546</v>
      </c>
    </row>
    <row r="270" s="75" customFormat="1" ht="30" customHeight="1" spans="1:16">
      <c r="A270" s="50">
        <f t="shared" si="26"/>
        <v>263</v>
      </c>
      <c r="B270" s="81" t="s">
        <v>718</v>
      </c>
      <c r="C270" s="81" t="s">
        <v>718</v>
      </c>
      <c r="D270" s="81" t="s">
        <v>719</v>
      </c>
      <c r="E270" s="84"/>
      <c r="F270" s="31" t="s">
        <v>54</v>
      </c>
      <c r="G270" s="85"/>
      <c r="H270" s="83" t="s">
        <v>212</v>
      </c>
      <c r="I270" s="83" t="s">
        <v>715</v>
      </c>
      <c r="J270" s="88"/>
      <c r="K270" s="33" t="s">
        <v>58</v>
      </c>
      <c r="L270" s="88"/>
      <c r="M270" s="89"/>
      <c r="N270" s="89"/>
      <c r="O270" s="89"/>
      <c r="P270" s="87" t="s">
        <v>546</v>
      </c>
    </row>
    <row r="271" s="75" customFormat="1" ht="30" customHeight="1" spans="1:16">
      <c r="A271" s="50">
        <f t="shared" si="26"/>
        <v>264</v>
      </c>
      <c r="B271" s="81" t="s">
        <v>720</v>
      </c>
      <c r="C271" s="81" t="s">
        <v>720</v>
      </c>
      <c r="D271" s="81" t="s">
        <v>721</v>
      </c>
      <c r="E271" s="84"/>
      <c r="F271" s="31" t="s">
        <v>54</v>
      </c>
      <c r="G271" s="85"/>
      <c r="H271" s="83" t="s">
        <v>212</v>
      </c>
      <c r="I271" s="83" t="s">
        <v>722</v>
      </c>
      <c r="J271" s="88"/>
      <c r="K271" s="33" t="s">
        <v>58</v>
      </c>
      <c r="L271" s="88"/>
      <c r="M271" s="89"/>
      <c r="N271" s="89"/>
      <c r="O271" s="89"/>
      <c r="P271" s="87" t="s">
        <v>546</v>
      </c>
    </row>
    <row r="272" s="75" customFormat="1" ht="30" customHeight="1" spans="1:16">
      <c r="A272" s="50">
        <f t="shared" si="26"/>
        <v>265</v>
      </c>
      <c r="B272" s="81" t="s">
        <v>723</v>
      </c>
      <c r="C272" s="81" t="s">
        <v>723</v>
      </c>
      <c r="D272" s="81" t="s">
        <v>724</v>
      </c>
      <c r="E272" s="84"/>
      <c r="F272" s="31" t="s">
        <v>54</v>
      </c>
      <c r="G272" s="85"/>
      <c r="H272" s="83" t="s">
        <v>212</v>
      </c>
      <c r="I272" s="83" t="s">
        <v>707</v>
      </c>
      <c r="J272" s="88"/>
      <c r="K272" s="33" t="s">
        <v>58</v>
      </c>
      <c r="L272" s="88"/>
      <c r="M272" s="89"/>
      <c r="N272" s="89"/>
      <c r="O272" s="89"/>
      <c r="P272" s="87" t="s">
        <v>546</v>
      </c>
    </row>
    <row r="273" s="75" customFormat="1" ht="30" customHeight="1" spans="1:16">
      <c r="A273" s="50">
        <f t="shared" si="26"/>
        <v>266</v>
      </c>
      <c r="B273" s="81" t="s">
        <v>725</v>
      </c>
      <c r="C273" s="81" t="s">
        <v>725</v>
      </c>
      <c r="D273" s="81" t="s">
        <v>726</v>
      </c>
      <c r="E273" s="84"/>
      <c r="F273" s="31" t="s">
        <v>54</v>
      </c>
      <c r="G273" s="85"/>
      <c r="H273" s="83" t="s">
        <v>212</v>
      </c>
      <c r="I273" s="83" t="s">
        <v>390</v>
      </c>
      <c r="J273" s="88"/>
      <c r="K273" s="33" t="s">
        <v>58</v>
      </c>
      <c r="L273" s="88"/>
      <c r="M273" s="89"/>
      <c r="N273" s="89"/>
      <c r="O273" s="89"/>
      <c r="P273" s="87" t="s">
        <v>546</v>
      </c>
    </row>
    <row r="274" s="75" customFormat="1" ht="30" customHeight="1" spans="1:16">
      <c r="A274" s="50">
        <f t="shared" si="26"/>
        <v>267</v>
      </c>
      <c r="B274" s="81" t="s">
        <v>727</v>
      </c>
      <c r="C274" s="81" t="s">
        <v>727</v>
      </c>
      <c r="D274" s="81" t="s">
        <v>728</v>
      </c>
      <c r="E274" s="84"/>
      <c r="F274" s="31" t="s">
        <v>54</v>
      </c>
      <c r="G274" s="85"/>
      <c r="H274" s="83" t="s">
        <v>212</v>
      </c>
      <c r="I274" s="83" t="s">
        <v>715</v>
      </c>
      <c r="J274" s="88"/>
      <c r="K274" s="33" t="s">
        <v>58</v>
      </c>
      <c r="L274" s="88"/>
      <c r="M274" s="89"/>
      <c r="N274" s="89"/>
      <c r="O274" s="89"/>
      <c r="P274" s="87" t="s">
        <v>546</v>
      </c>
    </row>
    <row r="275" s="75" customFormat="1" ht="30" customHeight="1" spans="1:16">
      <c r="A275" s="50">
        <f t="shared" si="26"/>
        <v>268</v>
      </c>
      <c r="B275" s="81" t="s">
        <v>729</v>
      </c>
      <c r="C275" s="81" t="s">
        <v>729</v>
      </c>
      <c r="D275" s="81" t="s">
        <v>730</v>
      </c>
      <c r="E275" s="84"/>
      <c r="F275" s="31" t="s">
        <v>54</v>
      </c>
      <c r="G275" s="85"/>
      <c r="H275" s="83" t="s">
        <v>212</v>
      </c>
      <c r="I275" s="83" t="s">
        <v>326</v>
      </c>
      <c r="J275" s="88"/>
      <c r="K275" s="33" t="s">
        <v>58</v>
      </c>
      <c r="L275" s="88"/>
      <c r="M275" s="89"/>
      <c r="N275" s="89"/>
      <c r="O275" s="89"/>
      <c r="P275" s="87" t="s">
        <v>546</v>
      </c>
    </row>
    <row r="276" s="75" customFormat="1" ht="30" customHeight="1" spans="1:16">
      <c r="A276" s="50">
        <f t="shared" si="26"/>
        <v>269</v>
      </c>
      <c r="B276" s="81" t="s">
        <v>731</v>
      </c>
      <c r="C276" s="81" t="s">
        <v>731</v>
      </c>
      <c r="D276" s="81" t="s">
        <v>732</v>
      </c>
      <c r="E276" s="84"/>
      <c r="F276" s="31" t="s">
        <v>54</v>
      </c>
      <c r="G276" s="85"/>
      <c r="H276" s="83" t="s">
        <v>212</v>
      </c>
      <c r="I276" s="83" t="s">
        <v>326</v>
      </c>
      <c r="J276" s="88"/>
      <c r="K276" s="33" t="s">
        <v>58</v>
      </c>
      <c r="L276" s="88"/>
      <c r="M276" s="89"/>
      <c r="N276" s="89"/>
      <c r="O276" s="89"/>
      <c r="P276" s="87" t="s">
        <v>546</v>
      </c>
    </row>
    <row r="277" s="75" customFormat="1" ht="30" customHeight="1" spans="1:16">
      <c r="A277" s="50">
        <f t="shared" si="26"/>
        <v>270</v>
      </c>
      <c r="B277" s="81" t="s">
        <v>733</v>
      </c>
      <c r="C277" s="81" t="s">
        <v>733</v>
      </c>
      <c r="D277" s="81" t="s">
        <v>734</v>
      </c>
      <c r="E277" s="84"/>
      <c r="F277" s="31" t="s">
        <v>54</v>
      </c>
      <c r="G277" s="85"/>
      <c r="H277" s="83" t="s">
        <v>212</v>
      </c>
      <c r="I277" s="83" t="s">
        <v>326</v>
      </c>
      <c r="J277" s="88"/>
      <c r="K277" s="33" t="s">
        <v>58</v>
      </c>
      <c r="L277" s="88"/>
      <c r="M277" s="89"/>
      <c r="N277" s="89"/>
      <c r="O277" s="89"/>
      <c r="P277" s="87" t="s">
        <v>546</v>
      </c>
    </row>
    <row r="278" s="75" customFormat="1" ht="30" customHeight="1" spans="1:16">
      <c r="A278" s="50">
        <f t="shared" si="26"/>
        <v>271</v>
      </c>
      <c r="B278" s="81" t="s">
        <v>735</v>
      </c>
      <c r="C278" s="81" t="s">
        <v>735</v>
      </c>
      <c r="D278" s="81" t="s">
        <v>736</v>
      </c>
      <c r="E278" s="84"/>
      <c r="F278" s="31" t="s">
        <v>54</v>
      </c>
      <c r="G278" s="85"/>
      <c r="H278" s="83" t="s">
        <v>212</v>
      </c>
      <c r="I278" s="83" t="s">
        <v>318</v>
      </c>
      <c r="J278" s="88"/>
      <c r="K278" s="33" t="s">
        <v>58</v>
      </c>
      <c r="L278" s="88"/>
      <c r="M278" s="89"/>
      <c r="N278" s="89"/>
      <c r="O278" s="89"/>
      <c r="P278" s="87" t="s">
        <v>546</v>
      </c>
    </row>
    <row r="279" s="75" customFormat="1" ht="30" customHeight="1" spans="1:16">
      <c r="A279" s="50">
        <f t="shared" si="26"/>
        <v>272</v>
      </c>
      <c r="B279" s="81" t="s">
        <v>737</v>
      </c>
      <c r="C279" s="81" t="s">
        <v>737</v>
      </c>
      <c r="D279" s="81" t="s">
        <v>738</v>
      </c>
      <c r="E279" s="84"/>
      <c r="F279" s="31" t="s">
        <v>54</v>
      </c>
      <c r="G279" s="85"/>
      <c r="H279" s="83" t="s">
        <v>212</v>
      </c>
      <c r="I279" s="83" t="s">
        <v>739</v>
      </c>
      <c r="J279" s="88"/>
      <c r="K279" s="33" t="s">
        <v>58</v>
      </c>
      <c r="L279" s="88"/>
      <c r="M279" s="89"/>
      <c r="N279" s="89"/>
      <c r="O279" s="89"/>
      <c r="P279" s="87" t="s">
        <v>546</v>
      </c>
    </row>
    <row r="280" s="75" customFormat="1" ht="30" customHeight="1" spans="1:16">
      <c r="A280" s="50">
        <f t="shared" si="26"/>
        <v>273</v>
      </c>
      <c r="B280" s="81" t="s">
        <v>740</v>
      </c>
      <c r="C280" s="81" t="s">
        <v>740</v>
      </c>
      <c r="D280" s="81" t="s">
        <v>741</v>
      </c>
      <c r="E280" s="84"/>
      <c r="F280" s="31" t="s">
        <v>54</v>
      </c>
      <c r="G280" s="85"/>
      <c r="H280" s="83" t="s">
        <v>212</v>
      </c>
      <c r="I280" s="83" t="s">
        <v>739</v>
      </c>
      <c r="J280" s="88"/>
      <c r="K280" s="33" t="s">
        <v>58</v>
      </c>
      <c r="L280" s="88"/>
      <c r="M280" s="89"/>
      <c r="N280" s="89"/>
      <c r="O280" s="89"/>
      <c r="P280" s="87" t="s">
        <v>546</v>
      </c>
    </row>
    <row r="281" s="75" customFormat="1" ht="30" customHeight="1" spans="1:16">
      <c r="A281" s="50">
        <f t="shared" si="26"/>
        <v>274</v>
      </c>
      <c r="B281" s="81" t="s">
        <v>742</v>
      </c>
      <c r="C281" s="81" t="s">
        <v>742</v>
      </c>
      <c r="D281" s="81" t="s">
        <v>743</v>
      </c>
      <c r="E281" s="84"/>
      <c r="F281" s="31" t="s">
        <v>54</v>
      </c>
      <c r="G281" s="85"/>
      <c r="H281" s="83" t="s">
        <v>212</v>
      </c>
      <c r="I281" s="83" t="s">
        <v>700</v>
      </c>
      <c r="J281" s="88"/>
      <c r="K281" s="33" t="s">
        <v>58</v>
      </c>
      <c r="L281" s="88"/>
      <c r="M281" s="89"/>
      <c r="N281" s="89"/>
      <c r="O281" s="89"/>
      <c r="P281" s="87" t="s">
        <v>546</v>
      </c>
    </row>
    <row r="282" s="75" customFormat="1" ht="30" customHeight="1" spans="1:16">
      <c r="A282" s="50">
        <f t="shared" si="26"/>
        <v>275</v>
      </c>
      <c r="B282" s="81" t="s">
        <v>744</v>
      </c>
      <c r="C282" s="81" t="s">
        <v>744</v>
      </c>
      <c r="D282" s="81" t="s">
        <v>745</v>
      </c>
      <c r="E282" s="84"/>
      <c r="F282" s="31" t="s">
        <v>54</v>
      </c>
      <c r="G282" s="85"/>
      <c r="H282" s="83" t="s">
        <v>212</v>
      </c>
      <c r="I282" s="83" t="s">
        <v>715</v>
      </c>
      <c r="J282" s="88"/>
      <c r="K282" s="33" t="s">
        <v>58</v>
      </c>
      <c r="L282" s="88"/>
      <c r="M282" s="89"/>
      <c r="N282" s="89"/>
      <c r="O282" s="89"/>
      <c r="P282" s="87" t="s">
        <v>546</v>
      </c>
    </row>
    <row r="283" s="75" customFormat="1" ht="30" customHeight="1" spans="1:16">
      <c r="A283" s="50">
        <f t="shared" ref="A283:A292" si="27">ROW()-7</f>
        <v>276</v>
      </c>
      <c r="B283" s="90" t="s">
        <v>746</v>
      </c>
      <c r="C283" s="90" t="s">
        <v>746</v>
      </c>
      <c r="D283" s="81" t="s">
        <v>747</v>
      </c>
      <c r="E283" s="84"/>
      <c r="F283" s="31" t="s">
        <v>54</v>
      </c>
      <c r="G283" s="85"/>
      <c r="H283" s="83" t="s">
        <v>212</v>
      </c>
      <c r="I283" s="83" t="s">
        <v>318</v>
      </c>
      <c r="J283" s="88"/>
      <c r="K283" s="33" t="s">
        <v>58</v>
      </c>
      <c r="L283" s="88"/>
      <c r="M283" s="89"/>
      <c r="N283" s="89"/>
      <c r="O283" s="89"/>
      <c r="P283" s="87" t="s">
        <v>546</v>
      </c>
    </row>
    <row r="284" s="75" customFormat="1" ht="30" customHeight="1" spans="1:16">
      <c r="A284" s="50">
        <f t="shared" si="27"/>
        <v>277</v>
      </c>
      <c r="B284" s="81" t="s">
        <v>748</v>
      </c>
      <c r="C284" s="81" t="s">
        <v>748</v>
      </c>
      <c r="D284" s="81" t="s">
        <v>749</v>
      </c>
      <c r="E284" s="84"/>
      <c r="F284" s="31" t="s">
        <v>54</v>
      </c>
      <c r="G284" s="91"/>
      <c r="H284" s="82" t="s">
        <v>212</v>
      </c>
      <c r="I284" s="83" t="s">
        <v>700</v>
      </c>
      <c r="K284" s="33" t="s">
        <v>58</v>
      </c>
      <c r="L284" s="88"/>
      <c r="M284" s="89"/>
      <c r="N284" s="89"/>
      <c r="O284" s="89"/>
      <c r="P284" s="87" t="s">
        <v>546</v>
      </c>
    </row>
    <row r="285" s="75" customFormat="1" ht="30" customHeight="1" spans="1:16">
      <c r="A285" s="50">
        <f t="shared" si="27"/>
        <v>278</v>
      </c>
      <c r="B285" s="81" t="s">
        <v>750</v>
      </c>
      <c r="C285" s="81" t="s">
        <v>750</v>
      </c>
      <c r="D285" s="81" t="s">
        <v>751</v>
      </c>
      <c r="E285" s="84"/>
      <c r="F285" s="31" t="s">
        <v>54</v>
      </c>
      <c r="G285" s="85"/>
      <c r="H285" s="83" t="s">
        <v>212</v>
      </c>
      <c r="I285" s="83" t="s">
        <v>700</v>
      </c>
      <c r="J285" s="88"/>
      <c r="K285" s="33" t="s">
        <v>58</v>
      </c>
      <c r="L285" s="88"/>
      <c r="M285" s="89"/>
      <c r="N285" s="89"/>
      <c r="O285" s="89"/>
      <c r="P285" s="87" t="s">
        <v>546</v>
      </c>
    </row>
    <row r="286" s="75" customFormat="1" ht="30" customHeight="1" spans="1:16">
      <c r="A286" s="50">
        <f t="shared" si="27"/>
        <v>279</v>
      </c>
      <c r="B286" s="81" t="s">
        <v>752</v>
      </c>
      <c r="C286" s="81" t="s">
        <v>752</v>
      </c>
      <c r="D286" s="81" t="s">
        <v>753</v>
      </c>
      <c r="E286" s="84"/>
      <c r="F286" s="31" t="s">
        <v>54</v>
      </c>
      <c r="G286" s="85"/>
      <c r="H286" s="83" t="s">
        <v>212</v>
      </c>
      <c r="I286" s="83" t="s">
        <v>318</v>
      </c>
      <c r="J286" s="88"/>
      <c r="K286" s="33" t="s">
        <v>58</v>
      </c>
      <c r="L286" s="88"/>
      <c r="M286" s="89"/>
      <c r="N286" s="89"/>
      <c r="O286" s="89"/>
      <c r="P286" s="87" t="s">
        <v>546</v>
      </c>
    </row>
    <row r="287" s="75" customFormat="1" ht="30" customHeight="1" spans="1:16">
      <c r="A287" s="50">
        <f t="shared" si="27"/>
        <v>280</v>
      </c>
      <c r="B287" s="81" t="s">
        <v>754</v>
      </c>
      <c r="C287" s="81" t="s">
        <v>754</v>
      </c>
      <c r="D287" s="81" t="s">
        <v>755</v>
      </c>
      <c r="E287" s="84"/>
      <c r="F287" s="31" t="s">
        <v>54</v>
      </c>
      <c r="G287" s="85"/>
      <c r="H287" s="83" t="s">
        <v>212</v>
      </c>
      <c r="I287" s="83" t="s">
        <v>318</v>
      </c>
      <c r="J287" s="88"/>
      <c r="K287" s="33" t="s">
        <v>58</v>
      </c>
      <c r="L287" s="88"/>
      <c r="M287" s="89"/>
      <c r="N287" s="89"/>
      <c r="O287" s="89"/>
      <c r="P287" s="87" t="s">
        <v>546</v>
      </c>
    </row>
    <row r="288" s="75" customFormat="1" ht="30" customHeight="1" spans="1:16">
      <c r="A288" s="50">
        <f t="shared" si="27"/>
        <v>281</v>
      </c>
      <c r="B288" s="81" t="s">
        <v>756</v>
      </c>
      <c r="C288" s="81" t="s">
        <v>756</v>
      </c>
      <c r="D288" s="81" t="s">
        <v>757</v>
      </c>
      <c r="E288" s="84"/>
      <c r="F288" s="31" t="s">
        <v>54</v>
      </c>
      <c r="G288" s="85"/>
      <c r="H288" s="83" t="s">
        <v>212</v>
      </c>
      <c r="I288" s="83" t="s">
        <v>700</v>
      </c>
      <c r="J288" s="88"/>
      <c r="K288" s="33" t="s">
        <v>58</v>
      </c>
      <c r="L288" s="88"/>
      <c r="M288" s="89"/>
      <c r="N288" s="89"/>
      <c r="O288" s="89"/>
      <c r="P288" s="87" t="s">
        <v>546</v>
      </c>
    </row>
    <row r="289" s="75" customFormat="1" ht="30" customHeight="1" spans="1:16">
      <c r="A289" s="50">
        <f t="shared" si="27"/>
        <v>282</v>
      </c>
      <c r="B289" s="81" t="s">
        <v>758</v>
      </c>
      <c r="C289" s="81" t="s">
        <v>758</v>
      </c>
      <c r="D289" s="81" t="s">
        <v>759</v>
      </c>
      <c r="E289" s="84"/>
      <c r="F289" s="31" t="s">
        <v>54</v>
      </c>
      <c r="G289" s="85"/>
      <c r="H289" s="83" t="s">
        <v>212</v>
      </c>
      <c r="I289" s="83" t="s">
        <v>318</v>
      </c>
      <c r="J289" s="88"/>
      <c r="K289" s="33" t="s">
        <v>58</v>
      </c>
      <c r="L289" s="88"/>
      <c r="M289" s="89"/>
      <c r="N289" s="89"/>
      <c r="O289" s="89"/>
      <c r="P289" s="87" t="s">
        <v>546</v>
      </c>
    </row>
    <row r="290" s="75" customFormat="1" ht="30" customHeight="1" spans="1:16">
      <c r="A290" s="50">
        <f t="shared" si="27"/>
        <v>283</v>
      </c>
      <c r="B290" s="81" t="s">
        <v>760</v>
      </c>
      <c r="C290" s="81" t="s">
        <v>760</v>
      </c>
      <c r="D290" s="81" t="s">
        <v>761</v>
      </c>
      <c r="E290" s="84"/>
      <c r="F290" s="31" t="s">
        <v>54</v>
      </c>
      <c r="G290" s="85"/>
      <c r="H290" s="83" t="s">
        <v>212</v>
      </c>
      <c r="I290" s="83" t="s">
        <v>318</v>
      </c>
      <c r="J290" s="88"/>
      <c r="K290" s="33" t="s">
        <v>58</v>
      </c>
      <c r="L290" s="88"/>
      <c r="M290" s="89"/>
      <c r="N290" s="89"/>
      <c r="O290" s="89"/>
      <c r="P290" s="87" t="s">
        <v>546</v>
      </c>
    </row>
    <row r="291" s="75" customFormat="1" ht="30" customHeight="1" spans="1:16">
      <c r="A291" s="50">
        <f t="shared" si="27"/>
        <v>284</v>
      </c>
      <c r="B291" s="81" t="s">
        <v>762</v>
      </c>
      <c r="C291" s="81" t="s">
        <v>762</v>
      </c>
      <c r="D291" s="81" t="s">
        <v>763</v>
      </c>
      <c r="E291" s="84"/>
      <c r="F291" s="31" t="s">
        <v>54</v>
      </c>
      <c r="G291" s="85"/>
      <c r="H291" s="83" t="s">
        <v>212</v>
      </c>
      <c r="I291" s="83" t="s">
        <v>700</v>
      </c>
      <c r="J291" s="88"/>
      <c r="K291" s="33" t="s">
        <v>58</v>
      </c>
      <c r="L291" s="88"/>
      <c r="M291" s="89"/>
      <c r="N291" s="89"/>
      <c r="O291" s="89"/>
      <c r="P291" s="87" t="s">
        <v>546</v>
      </c>
    </row>
    <row r="292" s="4" customFormat="1" ht="30" customHeight="1" spans="1:16">
      <c r="A292" s="50">
        <f t="shared" si="27"/>
        <v>285</v>
      </c>
      <c r="B292" s="28" t="s">
        <v>764</v>
      </c>
      <c r="C292" s="28" t="s">
        <v>764</v>
      </c>
      <c r="D292" s="28" t="s">
        <v>765</v>
      </c>
      <c r="E292" s="28" t="s">
        <v>766</v>
      </c>
      <c r="F292" s="31" t="s">
        <v>767</v>
      </c>
      <c r="G292" s="30"/>
      <c r="H292" s="32" t="s">
        <v>768</v>
      </c>
      <c r="I292" s="32" t="s">
        <v>769</v>
      </c>
      <c r="J292" s="33"/>
      <c r="K292" s="33" t="s">
        <v>58</v>
      </c>
      <c r="L292" s="33"/>
      <c r="M292" s="50"/>
      <c r="N292" s="50"/>
      <c r="O292" s="50"/>
      <c r="P292" s="50" t="s">
        <v>770</v>
      </c>
    </row>
    <row r="293" ht="30" customHeight="1" spans="1:16">
      <c r="A293" s="50">
        <f t="shared" ref="A293:A302" si="28">ROW()-7</f>
        <v>286</v>
      </c>
      <c r="B293" s="28" t="s">
        <v>771</v>
      </c>
      <c r="C293" s="28" t="s">
        <v>771</v>
      </c>
      <c r="D293" s="28" t="s">
        <v>772</v>
      </c>
      <c r="E293" s="28" t="s">
        <v>773</v>
      </c>
      <c r="F293" s="31" t="s">
        <v>767</v>
      </c>
      <c r="G293" s="30"/>
      <c r="H293" s="32" t="s">
        <v>768</v>
      </c>
      <c r="I293" s="32" t="s">
        <v>774</v>
      </c>
      <c r="J293" s="33"/>
      <c r="K293" s="33" t="s">
        <v>58</v>
      </c>
      <c r="L293" s="33"/>
      <c r="M293" s="50"/>
      <c r="N293" s="50"/>
      <c r="O293" s="50"/>
      <c r="P293" s="50" t="s">
        <v>770</v>
      </c>
    </row>
    <row r="294" ht="30" customHeight="1" spans="1:16">
      <c r="A294" s="50">
        <f t="shared" si="28"/>
        <v>287</v>
      </c>
      <c r="B294" s="28" t="s">
        <v>775</v>
      </c>
      <c r="C294" s="28" t="s">
        <v>775</v>
      </c>
      <c r="D294" s="28" t="s">
        <v>776</v>
      </c>
      <c r="E294" s="28" t="s">
        <v>777</v>
      </c>
      <c r="F294" s="31" t="s">
        <v>767</v>
      </c>
      <c r="G294" s="30"/>
      <c r="H294" s="32" t="s">
        <v>778</v>
      </c>
      <c r="I294" s="32" t="s">
        <v>778</v>
      </c>
      <c r="J294" s="33"/>
      <c r="K294" s="33" t="s">
        <v>58</v>
      </c>
      <c r="L294" s="33"/>
      <c r="M294" s="50"/>
      <c r="N294" s="50"/>
      <c r="O294" s="50"/>
      <c r="P294" s="50" t="s">
        <v>770</v>
      </c>
    </row>
    <row r="295" ht="30" customHeight="1" spans="1:16">
      <c r="A295" s="50">
        <f t="shared" si="28"/>
        <v>288</v>
      </c>
      <c r="B295" s="28" t="s">
        <v>779</v>
      </c>
      <c r="C295" s="28" t="s">
        <v>779</v>
      </c>
      <c r="D295" s="28" t="s">
        <v>780</v>
      </c>
      <c r="E295" s="28" t="s">
        <v>766</v>
      </c>
      <c r="F295" s="31" t="s">
        <v>767</v>
      </c>
      <c r="G295" s="30"/>
      <c r="H295" s="32" t="s">
        <v>768</v>
      </c>
      <c r="I295" s="32" t="s">
        <v>774</v>
      </c>
      <c r="J295" s="33"/>
      <c r="K295" s="33" t="s">
        <v>58</v>
      </c>
      <c r="L295" s="33"/>
      <c r="M295" s="50"/>
      <c r="N295" s="50"/>
      <c r="O295" s="50"/>
      <c r="P295" s="50" t="s">
        <v>770</v>
      </c>
    </row>
    <row r="296" ht="30" customHeight="1" spans="1:16">
      <c r="A296" s="50">
        <f t="shared" si="28"/>
        <v>289</v>
      </c>
      <c r="B296" s="28" t="s">
        <v>781</v>
      </c>
      <c r="C296" s="28" t="s">
        <v>781</v>
      </c>
      <c r="D296" s="28" t="s">
        <v>782</v>
      </c>
      <c r="E296" s="28" t="s">
        <v>782</v>
      </c>
      <c r="F296" s="31" t="s">
        <v>767</v>
      </c>
      <c r="G296" s="30"/>
      <c r="H296" s="32" t="s">
        <v>768</v>
      </c>
      <c r="I296" s="32" t="s">
        <v>768</v>
      </c>
      <c r="J296" s="33"/>
      <c r="K296" s="33" t="s">
        <v>58</v>
      </c>
      <c r="L296" s="33"/>
      <c r="M296" s="50"/>
      <c r="N296" s="50"/>
      <c r="O296" s="50"/>
      <c r="P296" s="50" t="s">
        <v>770</v>
      </c>
    </row>
    <row r="297" ht="30" customHeight="1" spans="1:16">
      <c r="A297" s="50">
        <f t="shared" si="28"/>
        <v>290</v>
      </c>
      <c r="B297" s="28" t="s">
        <v>783</v>
      </c>
      <c r="C297" s="28" t="s">
        <v>783</v>
      </c>
      <c r="D297" s="28" t="s">
        <v>784</v>
      </c>
      <c r="E297" s="28" t="s">
        <v>785</v>
      </c>
      <c r="F297" s="31" t="s">
        <v>786</v>
      </c>
      <c r="G297" s="30"/>
      <c r="H297" s="32" t="s">
        <v>787</v>
      </c>
      <c r="I297" s="32" t="s">
        <v>788</v>
      </c>
      <c r="J297" s="33"/>
      <c r="K297" s="33" t="s">
        <v>58</v>
      </c>
      <c r="L297" s="33"/>
      <c r="M297" s="50"/>
      <c r="N297" s="50"/>
      <c r="O297" s="50"/>
      <c r="P297" s="50" t="s">
        <v>770</v>
      </c>
    </row>
    <row r="298" ht="30" customHeight="1" spans="1:16">
      <c r="A298" s="50">
        <f t="shared" si="28"/>
        <v>291</v>
      </c>
      <c r="B298" s="28" t="s">
        <v>789</v>
      </c>
      <c r="C298" s="28" t="s">
        <v>789</v>
      </c>
      <c r="D298" s="28" t="s">
        <v>790</v>
      </c>
      <c r="E298" s="28" t="s">
        <v>791</v>
      </c>
      <c r="F298" s="31" t="s">
        <v>786</v>
      </c>
      <c r="G298" s="30"/>
      <c r="H298" s="30" t="s">
        <v>787</v>
      </c>
      <c r="I298" s="32" t="s">
        <v>792</v>
      </c>
      <c r="J298" s="33"/>
      <c r="K298" s="33" t="s">
        <v>58</v>
      </c>
      <c r="L298" s="33"/>
      <c r="M298" s="50"/>
      <c r="N298" s="50"/>
      <c r="O298" s="50"/>
      <c r="P298" s="50" t="s">
        <v>770</v>
      </c>
    </row>
    <row r="299" ht="30" customHeight="1" spans="1:16">
      <c r="A299" s="50">
        <f t="shared" si="28"/>
        <v>292</v>
      </c>
      <c r="B299" s="28" t="s">
        <v>793</v>
      </c>
      <c r="C299" s="28" t="s">
        <v>793</v>
      </c>
      <c r="D299" s="28" t="s">
        <v>790</v>
      </c>
      <c r="E299" s="28" t="s">
        <v>794</v>
      </c>
      <c r="F299" s="31" t="s">
        <v>786</v>
      </c>
      <c r="G299" s="30"/>
      <c r="H299" s="30" t="s">
        <v>787</v>
      </c>
      <c r="I299" s="32" t="s">
        <v>795</v>
      </c>
      <c r="J299" s="33"/>
      <c r="K299" s="33" t="s">
        <v>58</v>
      </c>
      <c r="L299" s="33"/>
      <c r="M299" s="50"/>
      <c r="N299" s="50"/>
      <c r="O299" s="50"/>
      <c r="P299" s="50" t="s">
        <v>770</v>
      </c>
    </row>
    <row r="300" ht="30" customHeight="1" spans="1:16">
      <c r="A300" s="50">
        <f t="shared" si="28"/>
        <v>293</v>
      </c>
      <c r="B300" s="28" t="s">
        <v>796</v>
      </c>
      <c r="C300" s="28" t="s">
        <v>796</v>
      </c>
      <c r="D300" s="28" t="s">
        <v>790</v>
      </c>
      <c r="E300" s="28" t="s">
        <v>791</v>
      </c>
      <c r="F300" s="31" t="s">
        <v>786</v>
      </c>
      <c r="G300" s="30"/>
      <c r="H300" s="30" t="s">
        <v>787</v>
      </c>
      <c r="I300" s="32" t="s">
        <v>792</v>
      </c>
      <c r="J300" s="33"/>
      <c r="K300" s="33" t="s">
        <v>58</v>
      </c>
      <c r="L300" s="33"/>
      <c r="M300" s="50"/>
      <c r="N300" s="50"/>
      <c r="O300" s="50"/>
      <c r="P300" s="50" t="s">
        <v>770</v>
      </c>
    </row>
    <row r="301" ht="30" customHeight="1" spans="1:16">
      <c r="A301" s="50">
        <f t="shared" si="28"/>
        <v>294</v>
      </c>
      <c r="B301" s="28" t="s">
        <v>797</v>
      </c>
      <c r="C301" s="28" t="s">
        <v>797</v>
      </c>
      <c r="D301" s="28" t="s">
        <v>790</v>
      </c>
      <c r="E301" s="28" t="s">
        <v>798</v>
      </c>
      <c r="F301" s="31" t="s">
        <v>786</v>
      </c>
      <c r="G301" s="30"/>
      <c r="H301" s="32" t="s">
        <v>787</v>
      </c>
      <c r="I301" s="32" t="s">
        <v>795</v>
      </c>
      <c r="J301" s="33"/>
      <c r="K301" s="33" t="s">
        <v>58</v>
      </c>
      <c r="L301" s="33"/>
      <c r="M301" s="50"/>
      <c r="N301" s="50"/>
      <c r="O301" s="50"/>
      <c r="P301" s="50" t="s">
        <v>770</v>
      </c>
    </row>
    <row r="302" ht="30" customHeight="1" spans="1:16">
      <c r="A302" s="50">
        <f t="shared" si="28"/>
        <v>295</v>
      </c>
      <c r="B302" s="28" t="s">
        <v>799</v>
      </c>
      <c r="C302" s="28" t="s">
        <v>799</v>
      </c>
      <c r="D302" s="28" t="s">
        <v>790</v>
      </c>
      <c r="E302" s="28" t="s">
        <v>800</v>
      </c>
      <c r="F302" s="31" t="s">
        <v>786</v>
      </c>
      <c r="G302" s="30"/>
      <c r="H302" s="32" t="s">
        <v>787</v>
      </c>
      <c r="I302" s="32" t="s">
        <v>795</v>
      </c>
      <c r="J302" s="33"/>
      <c r="K302" s="33" t="s">
        <v>58</v>
      </c>
      <c r="L302" s="33"/>
      <c r="M302" s="50"/>
      <c r="N302" s="50"/>
      <c r="O302" s="50"/>
      <c r="P302" s="50" t="s">
        <v>770</v>
      </c>
    </row>
    <row r="303" ht="36" customHeight="1" spans="1:16">
      <c r="A303" s="50">
        <f t="shared" ref="A303:A312" si="29">ROW()-7</f>
        <v>296</v>
      </c>
      <c r="B303" s="28" t="s">
        <v>801</v>
      </c>
      <c r="C303" s="28" t="s">
        <v>801</v>
      </c>
      <c r="D303" s="28" t="s">
        <v>802</v>
      </c>
      <c r="E303" s="28" t="s">
        <v>803</v>
      </c>
      <c r="F303" s="31" t="s">
        <v>786</v>
      </c>
      <c r="G303" s="30"/>
      <c r="H303" s="32" t="s">
        <v>787</v>
      </c>
      <c r="I303" s="32" t="s">
        <v>792</v>
      </c>
      <c r="J303" s="33"/>
      <c r="K303" s="33" t="s">
        <v>58</v>
      </c>
      <c r="L303" s="33"/>
      <c r="M303" s="50"/>
      <c r="N303" s="50"/>
      <c r="O303" s="50"/>
      <c r="P303" s="50" t="s">
        <v>770</v>
      </c>
    </row>
    <row r="304" ht="30" customHeight="1" spans="1:16">
      <c r="A304" s="50">
        <f t="shared" si="29"/>
        <v>297</v>
      </c>
      <c r="B304" s="28" t="s">
        <v>804</v>
      </c>
      <c r="C304" s="28" t="s">
        <v>804</v>
      </c>
      <c r="D304" s="28" t="s">
        <v>805</v>
      </c>
      <c r="E304" s="28" t="s">
        <v>806</v>
      </c>
      <c r="F304" s="31" t="s">
        <v>786</v>
      </c>
      <c r="G304" s="30"/>
      <c r="H304" s="32" t="s">
        <v>787</v>
      </c>
      <c r="I304" s="32" t="s">
        <v>792</v>
      </c>
      <c r="J304" s="33"/>
      <c r="K304" s="33" t="s">
        <v>58</v>
      </c>
      <c r="L304" s="33"/>
      <c r="M304" s="50"/>
      <c r="N304" s="50"/>
      <c r="O304" s="50"/>
      <c r="P304" s="50" t="s">
        <v>770</v>
      </c>
    </row>
    <row r="305" ht="30" customHeight="1" spans="1:16">
      <c r="A305" s="50">
        <f t="shared" si="29"/>
        <v>298</v>
      </c>
      <c r="B305" s="28" t="s">
        <v>807</v>
      </c>
      <c r="C305" s="28" t="s">
        <v>807</v>
      </c>
      <c r="D305" s="28" t="s">
        <v>808</v>
      </c>
      <c r="E305" s="28" t="s">
        <v>809</v>
      </c>
      <c r="F305" s="31" t="s">
        <v>810</v>
      </c>
      <c r="G305" s="30"/>
      <c r="H305" s="32" t="s">
        <v>808</v>
      </c>
      <c r="I305" s="32" t="s">
        <v>811</v>
      </c>
      <c r="J305" s="33"/>
      <c r="K305" s="33" t="s">
        <v>58</v>
      </c>
      <c r="L305" s="33"/>
      <c r="M305" s="50"/>
      <c r="N305" s="50"/>
      <c r="O305" s="50"/>
      <c r="P305" s="50" t="s">
        <v>770</v>
      </c>
    </row>
    <row r="306" ht="30" customHeight="1" spans="1:16">
      <c r="A306" s="50">
        <f t="shared" si="29"/>
        <v>299</v>
      </c>
      <c r="B306" s="28" t="s">
        <v>812</v>
      </c>
      <c r="C306" s="28" t="s">
        <v>812</v>
      </c>
      <c r="D306" s="28" t="s">
        <v>813</v>
      </c>
      <c r="E306" s="28" t="s">
        <v>814</v>
      </c>
      <c r="F306" s="31" t="s">
        <v>815</v>
      </c>
      <c r="G306" s="30"/>
      <c r="H306" s="32" t="s">
        <v>816</v>
      </c>
      <c r="I306" s="32" t="s">
        <v>817</v>
      </c>
      <c r="J306" s="33"/>
      <c r="K306" s="33" t="s">
        <v>58</v>
      </c>
      <c r="L306" s="33"/>
      <c r="M306" s="50"/>
      <c r="N306" s="50"/>
      <c r="O306" s="50"/>
      <c r="P306" s="50" t="s">
        <v>770</v>
      </c>
    </row>
    <row r="307" ht="30" customHeight="1" spans="1:16">
      <c r="A307" s="50">
        <f t="shared" si="29"/>
        <v>300</v>
      </c>
      <c r="B307" s="28" t="s">
        <v>818</v>
      </c>
      <c r="C307" s="28" t="s">
        <v>818</v>
      </c>
      <c r="D307" s="28" t="s">
        <v>813</v>
      </c>
      <c r="E307" s="28" t="s">
        <v>819</v>
      </c>
      <c r="F307" s="31" t="s">
        <v>815</v>
      </c>
      <c r="G307" s="30"/>
      <c r="H307" s="32" t="s">
        <v>816</v>
      </c>
      <c r="I307" s="32" t="s">
        <v>817</v>
      </c>
      <c r="J307" s="33"/>
      <c r="K307" s="33" t="s">
        <v>58</v>
      </c>
      <c r="L307" s="33"/>
      <c r="M307" s="50"/>
      <c r="N307" s="50"/>
      <c r="O307" s="50"/>
      <c r="P307" s="50" t="s">
        <v>770</v>
      </c>
    </row>
    <row r="308" ht="30" customHeight="1" spans="1:16">
      <c r="A308" s="50">
        <f t="shared" si="29"/>
        <v>301</v>
      </c>
      <c r="B308" s="28" t="s">
        <v>820</v>
      </c>
      <c r="C308" s="28" t="s">
        <v>820</v>
      </c>
      <c r="D308" s="28" t="s">
        <v>821</v>
      </c>
      <c r="E308" s="28" t="s">
        <v>822</v>
      </c>
      <c r="F308" s="31" t="s">
        <v>815</v>
      </c>
      <c r="G308" s="30"/>
      <c r="H308" s="32" t="s">
        <v>816</v>
      </c>
      <c r="I308" s="32" t="s">
        <v>817</v>
      </c>
      <c r="J308" s="33"/>
      <c r="K308" s="33" t="s">
        <v>58</v>
      </c>
      <c r="L308" s="33"/>
      <c r="M308" s="50"/>
      <c r="N308" s="50"/>
      <c r="O308" s="50"/>
      <c r="P308" s="50" t="s">
        <v>770</v>
      </c>
    </row>
    <row r="309" ht="30" customHeight="1" spans="1:16">
      <c r="A309" s="50">
        <f t="shared" si="29"/>
        <v>302</v>
      </c>
      <c r="B309" s="28" t="s">
        <v>823</v>
      </c>
      <c r="C309" s="28" t="s">
        <v>823</v>
      </c>
      <c r="D309" s="28" t="s">
        <v>824</v>
      </c>
      <c r="E309" s="28" t="s">
        <v>822</v>
      </c>
      <c r="F309" s="31" t="s">
        <v>815</v>
      </c>
      <c r="G309" s="30"/>
      <c r="H309" s="32" t="s">
        <v>816</v>
      </c>
      <c r="I309" s="32" t="s">
        <v>817</v>
      </c>
      <c r="J309" s="33"/>
      <c r="K309" s="33" t="s">
        <v>58</v>
      </c>
      <c r="L309" s="33"/>
      <c r="M309" s="50"/>
      <c r="N309" s="50"/>
      <c r="O309" s="50"/>
      <c r="P309" s="50" t="s">
        <v>770</v>
      </c>
    </row>
    <row r="310" ht="30" customHeight="1" spans="1:16">
      <c r="A310" s="50">
        <f t="shared" si="29"/>
        <v>303</v>
      </c>
      <c r="B310" s="28" t="s">
        <v>825</v>
      </c>
      <c r="C310" s="28" t="s">
        <v>825</v>
      </c>
      <c r="D310" s="28" t="s">
        <v>824</v>
      </c>
      <c r="E310" s="28" t="s">
        <v>826</v>
      </c>
      <c r="F310" s="31" t="s">
        <v>815</v>
      </c>
      <c r="G310" s="30"/>
      <c r="H310" s="32" t="s">
        <v>816</v>
      </c>
      <c r="I310" s="32" t="s">
        <v>817</v>
      </c>
      <c r="J310" s="33"/>
      <c r="K310" s="33" t="s">
        <v>58</v>
      </c>
      <c r="L310" s="33"/>
      <c r="M310" s="50"/>
      <c r="N310" s="50"/>
      <c r="O310" s="50"/>
      <c r="P310" s="50" t="s">
        <v>770</v>
      </c>
    </row>
    <row r="311" ht="30" customHeight="1" spans="1:16">
      <c r="A311" s="50">
        <f t="shared" si="29"/>
        <v>304</v>
      </c>
      <c r="B311" s="28" t="s">
        <v>827</v>
      </c>
      <c r="C311" s="28" t="s">
        <v>827</v>
      </c>
      <c r="D311" s="28" t="s">
        <v>824</v>
      </c>
      <c r="E311" s="28" t="s">
        <v>828</v>
      </c>
      <c r="F311" s="31" t="s">
        <v>815</v>
      </c>
      <c r="G311" s="30"/>
      <c r="H311" s="32" t="s">
        <v>816</v>
      </c>
      <c r="I311" s="32" t="s">
        <v>817</v>
      </c>
      <c r="J311" s="33"/>
      <c r="K311" s="33" t="s">
        <v>58</v>
      </c>
      <c r="L311" s="33"/>
      <c r="M311" s="50"/>
      <c r="N311" s="50"/>
      <c r="O311" s="50"/>
      <c r="P311" s="50" t="s">
        <v>770</v>
      </c>
    </row>
    <row r="312" ht="30" customHeight="1" spans="1:16">
      <c r="A312" s="50">
        <f t="shared" si="29"/>
        <v>305</v>
      </c>
      <c r="B312" s="28" t="s">
        <v>829</v>
      </c>
      <c r="C312" s="28" t="s">
        <v>829</v>
      </c>
      <c r="D312" s="28" t="s">
        <v>824</v>
      </c>
      <c r="E312" s="28" t="s">
        <v>830</v>
      </c>
      <c r="F312" s="31" t="s">
        <v>815</v>
      </c>
      <c r="G312" s="30"/>
      <c r="H312" s="32" t="s">
        <v>816</v>
      </c>
      <c r="I312" s="32" t="s">
        <v>817</v>
      </c>
      <c r="J312" s="33"/>
      <c r="K312" s="33" t="s">
        <v>58</v>
      </c>
      <c r="L312" s="33"/>
      <c r="M312" s="50"/>
      <c r="N312" s="50"/>
      <c r="O312" s="50"/>
      <c r="P312" s="50" t="s">
        <v>770</v>
      </c>
    </row>
    <row r="313" ht="30" customHeight="1" spans="1:16">
      <c r="A313" s="50">
        <f t="shared" ref="A313:A327" si="30">ROW()-7</f>
        <v>306</v>
      </c>
      <c r="B313" s="28" t="s">
        <v>831</v>
      </c>
      <c r="C313" s="28" t="s">
        <v>831</v>
      </c>
      <c r="D313" s="28" t="s">
        <v>832</v>
      </c>
      <c r="E313" s="28" t="s">
        <v>819</v>
      </c>
      <c r="F313" s="31" t="s">
        <v>815</v>
      </c>
      <c r="G313" s="30"/>
      <c r="H313" s="32" t="s">
        <v>816</v>
      </c>
      <c r="I313" s="32" t="s">
        <v>817</v>
      </c>
      <c r="J313" s="33"/>
      <c r="K313" s="33" t="s">
        <v>58</v>
      </c>
      <c r="L313" s="33"/>
      <c r="M313" s="50"/>
      <c r="N313" s="50"/>
      <c r="O313" s="50"/>
      <c r="P313" s="50" t="s">
        <v>770</v>
      </c>
    </row>
    <row r="314" ht="30" customHeight="1" spans="1:16">
      <c r="A314" s="50">
        <f t="shared" si="30"/>
        <v>307</v>
      </c>
      <c r="B314" s="28" t="s">
        <v>833</v>
      </c>
      <c r="C314" s="28" t="s">
        <v>833</v>
      </c>
      <c r="D314" s="28" t="s">
        <v>834</v>
      </c>
      <c r="E314" s="28" t="s">
        <v>835</v>
      </c>
      <c r="F314" s="31" t="s">
        <v>815</v>
      </c>
      <c r="G314" s="30"/>
      <c r="H314" s="32" t="s">
        <v>834</v>
      </c>
      <c r="I314" s="32" t="s">
        <v>836</v>
      </c>
      <c r="J314" s="33"/>
      <c r="K314" s="33" t="s">
        <v>58</v>
      </c>
      <c r="L314" s="33"/>
      <c r="M314" s="50"/>
      <c r="N314" s="50"/>
      <c r="O314" s="50"/>
      <c r="P314" s="50" t="s">
        <v>770</v>
      </c>
    </row>
    <row r="315" ht="30" customHeight="1" spans="1:16">
      <c r="A315" s="50">
        <f t="shared" si="30"/>
        <v>308</v>
      </c>
      <c r="B315" s="28" t="s">
        <v>837</v>
      </c>
      <c r="C315" s="28" t="s">
        <v>837</v>
      </c>
      <c r="D315" s="28" t="s">
        <v>834</v>
      </c>
      <c r="E315" s="28" t="s">
        <v>838</v>
      </c>
      <c r="F315" s="31" t="s">
        <v>815</v>
      </c>
      <c r="G315" s="30"/>
      <c r="H315" s="32" t="s">
        <v>834</v>
      </c>
      <c r="I315" s="32" t="s">
        <v>836</v>
      </c>
      <c r="J315" s="33"/>
      <c r="K315" s="33" t="s">
        <v>58</v>
      </c>
      <c r="L315" s="33"/>
      <c r="M315" s="50"/>
      <c r="N315" s="50"/>
      <c r="O315" s="50"/>
      <c r="P315" s="50" t="s">
        <v>770</v>
      </c>
    </row>
    <row r="316" ht="30" customHeight="1" spans="1:16">
      <c r="A316" s="50">
        <f t="shared" si="30"/>
        <v>309</v>
      </c>
      <c r="B316" s="28" t="s">
        <v>839</v>
      </c>
      <c r="C316" s="28" t="s">
        <v>839</v>
      </c>
      <c r="D316" s="28" t="s">
        <v>840</v>
      </c>
      <c r="E316" s="28" t="s">
        <v>841</v>
      </c>
      <c r="F316" s="31" t="s">
        <v>810</v>
      </c>
      <c r="G316" s="30"/>
      <c r="H316" s="32" t="s">
        <v>842</v>
      </c>
      <c r="I316" s="32" t="s">
        <v>843</v>
      </c>
      <c r="J316" s="33"/>
      <c r="K316" s="33" t="s">
        <v>58</v>
      </c>
      <c r="L316" s="33"/>
      <c r="M316" s="50"/>
      <c r="N316" s="50"/>
      <c r="O316" s="50"/>
      <c r="P316" s="50" t="s">
        <v>770</v>
      </c>
    </row>
    <row r="317" ht="30" customHeight="1" spans="1:16">
      <c r="A317" s="50">
        <f t="shared" si="30"/>
        <v>310</v>
      </c>
      <c r="B317" s="28" t="s">
        <v>844</v>
      </c>
      <c r="C317" s="28" t="s">
        <v>844</v>
      </c>
      <c r="D317" s="28" t="s">
        <v>845</v>
      </c>
      <c r="E317" s="28" t="s">
        <v>846</v>
      </c>
      <c r="F317" s="31" t="s">
        <v>810</v>
      </c>
      <c r="G317" s="30"/>
      <c r="H317" s="32" t="s">
        <v>842</v>
      </c>
      <c r="I317" s="32" t="s">
        <v>843</v>
      </c>
      <c r="J317" s="33"/>
      <c r="K317" s="33" t="s">
        <v>58</v>
      </c>
      <c r="L317" s="33"/>
      <c r="M317" s="50"/>
      <c r="N317" s="50"/>
      <c r="O317" s="50"/>
      <c r="P317" s="50" t="s">
        <v>770</v>
      </c>
    </row>
    <row r="318" ht="30" customHeight="1" spans="1:16">
      <c r="A318" s="50">
        <f t="shared" si="30"/>
        <v>311</v>
      </c>
      <c r="B318" s="28" t="s">
        <v>847</v>
      </c>
      <c r="C318" s="28" t="s">
        <v>847</v>
      </c>
      <c r="D318" s="28" t="s">
        <v>848</v>
      </c>
      <c r="E318" s="28" t="s">
        <v>849</v>
      </c>
      <c r="F318" s="31" t="s">
        <v>786</v>
      </c>
      <c r="G318" s="30"/>
      <c r="H318" s="32" t="s">
        <v>850</v>
      </c>
      <c r="I318" s="32" t="s">
        <v>851</v>
      </c>
      <c r="J318" s="33"/>
      <c r="K318" s="33" t="s">
        <v>58</v>
      </c>
      <c r="L318" s="33"/>
      <c r="M318" s="50"/>
      <c r="N318" s="50"/>
      <c r="O318" s="50"/>
      <c r="P318" s="50" t="s">
        <v>770</v>
      </c>
    </row>
    <row r="319" ht="30" customHeight="1" spans="1:16">
      <c r="A319" s="50">
        <f t="shared" si="30"/>
        <v>312</v>
      </c>
      <c r="B319" s="28" t="s">
        <v>852</v>
      </c>
      <c r="C319" s="28" t="s">
        <v>852</v>
      </c>
      <c r="D319" s="28" t="s">
        <v>853</v>
      </c>
      <c r="E319" s="28" t="s">
        <v>849</v>
      </c>
      <c r="F319" s="31" t="s">
        <v>786</v>
      </c>
      <c r="G319" s="30"/>
      <c r="H319" s="32" t="s">
        <v>850</v>
      </c>
      <c r="I319" s="32" t="s">
        <v>851</v>
      </c>
      <c r="J319" s="33"/>
      <c r="K319" s="33" t="s">
        <v>58</v>
      </c>
      <c r="L319" s="33"/>
      <c r="M319" s="50"/>
      <c r="N319" s="50"/>
      <c r="O319" s="50"/>
      <c r="P319" s="50" t="s">
        <v>770</v>
      </c>
    </row>
    <row r="320" ht="30" customHeight="1" spans="1:16">
      <c r="A320" s="50">
        <f t="shared" si="30"/>
        <v>313</v>
      </c>
      <c r="B320" s="28" t="s">
        <v>854</v>
      </c>
      <c r="C320" s="28" t="s">
        <v>854</v>
      </c>
      <c r="D320" s="28" t="s">
        <v>855</v>
      </c>
      <c r="E320" s="28" t="s">
        <v>849</v>
      </c>
      <c r="F320" s="31" t="s">
        <v>786</v>
      </c>
      <c r="G320" s="30"/>
      <c r="H320" s="32" t="s">
        <v>850</v>
      </c>
      <c r="I320" s="32" t="s">
        <v>851</v>
      </c>
      <c r="J320" s="33"/>
      <c r="K320" s="33" t="s">
        <v>58</v>
      </c>
      <c r="L320" s="33"/>
      <c r="M320" s="50"/>
      <c r="N320" s="50"/>
      <c r="O320" s="50"/>
      <c r="P320" s="50" t="s">
        <v>770</v>
      </c>
    </row>
    <row r="321" ht="30" customHeight="1" spans="1:16">
      <c r="A321" s="50">
        <f t="shared" si="30"/>
        <v>314</v>
      </c>
      <c r="B321" s="28" t="s">
        <v>856</v>
      </c>
      <c r="C321" s="28" t="s">
        <v>856</v>
      </c>
      <c r="D321" s="28" t="s">
        <v>857</v>
      </c>
      <c r="E321" s="28" t="s">
        <v>849</v>
      </c>
      <c r="F321" s="31" t="s">
        <v>786</v>
      </c>
      <c r="G321" s="30"/>
      <c r="H321" s="32" t="s">
        <v>850</v>
      </c>
      <c r="I321" s="32" t="s">
        <v>851</v>
      </c>
      <c r="J321" s="33"/>
      <c r="K321" s="33" t="s">
        <v>58</v>
      </c>
      <c r="L321" s="33"/>
      <c r="M321" s="50"/>
      <c r="N321" s="50"/>
      <c r="O321" s="50"/>
      <c r="P321" s="50" t="s">
        <v>770</v>
      </c>
    </row>
    <row r="322" ht="30" customHeight="1" spans="1:16">
      <c r="A322" s="50">
        <f t="shared" si="30"/>
        <v>315</v>
      </c>
      <c r="B322" s="28" t="s">
        <v>858</v>
      </c>
      <c r="C322" s="28" t="s">
        <v>858</v>
      </c>
      <c r="D322" s="28" t="s">
        <v>859</v>
      </c>
      <c r="E322" s="28" t="s">
        <v>849</v>
      </c>
      <c r="F322" s="31" t="s">
        <v>786</v>
      </c>
      <c r="G322" s="30"/>
      <c r="H322" s="32" t="s">
        <v>850</v>
      </c>
      <c r="I322" s="32" t="s">
        <v>851</v>
      </c>
      <c r="J322" s="33"/>
      <c r="K322" s="33" t="s">
        <v>58</v>
      </c>
      <c r="L322" s="33"/>
      <c r="M322" s="50"/>
      <c r="N322" s="50"/>
      <c r="O322" s="50"/>
      <c r="P322" s="50" t="s">
        <v>770</v>
      </c>
    </row>
    <row r="323" ht="30" customHeight="1" spans="1:16">
      <c r="A323" s="50">
        <f t="shared" si="30"/>
        <v>316</v>
      </c>
      <c r="B323" s="28" t="s">
        <v>860</v>
      </c>
      <c r="C323" s="28" t="s">
        <v>860</v>
      </c>
      <c r="D323" s="28" t="s">
        <v>861</v>
      </c>
      <c r="E323" s="28" t="s">
        <v>849</v>
      </c>
      <c r="F323" s="31" t="s">
        <v>786</v>
      </c>
      <c r="G323" s="30"/>
      <c r="H323" s="32" t="s">
        <v>850</v>
      </c>
      <c r="I323" s="32" t="s">
        <v>851</v>
      </c>
      <c r="J323" s="33"/>
      <c r="K323" s="33" t="s">
        <v>58</v>
      </c>
      <c r="L323" s="33"/>
      <c r="M323" s="50"/>
      <c r="N323" s="50"/>
      <c r="O323" s="50"/>
      <c r="P323" s="50" t="s">
        <v>770</v>
      </c>
    </row>
    <row r="324" ht="30" customHeight="1" spans="1:16">
      <c r="A324" s="50">
        <f t="shared" si="30"/>
        <v>317</v>
      </c>
      <c r="B324" s="28" t="s">
        <v>862</v>
      </c>
      <c r="C324" s="28" t="s">
        <v>862</v>
      </c>
      <c r="D324" s="28" t="s">
        <v>863</v>
      </c>
      <c r="E324" s="28" t="s">
        <v>849</v>
      </c>
      <c r="F324" s="31" t="s">
        <v>786</v>
      </c>
      <c r="G324" s="30"/>
      <c r="H324" s="32" t="s">
        <v>850</v>
      </c>
      <c r="I324" s="32" t="s">
        <v>851</v>
      </c>
      <c r="J324" s="33"/>
      <c r="K324" s="33" t="s">
        <v>58</v>
      </c>
      <c r="L324" s="33"/>
      <c r="M324" s="50"/>
      <c r="N324" s="50"/>
      <c r="O324" s="50"/>
      <c r="P324" s="50" t="s">
        <v>770</v>
      </c>
    </row>
    <row r="325" ht="30" customHeight="1" spans="1:16">
      <c r="A325" s="50">
        <f t="shared" si="30"/>
        <v>318</v>
      </c>
      <c r="B325" s="28" t="s">
        <v>864</v>
      </c>
      <c r="C325" s="28" t="s">
        <v>864</v>
      </c>
      <c r="D325" s="28" t="s">
        <v>865</v>
      </c>
      <c r="E325" s="28" t="s">
        <v>866</v>
      </c>
      <c r="F325" s="31" t="s">
        <v>786</v>
      </c>
      <c r="G325" s="30"/>
      <c r="H325" s="32" t="s">
        <v>143</v>
      </c>
      <c r="I325" s="32" t="s">
        <v>80</v>
      </c>
      <c r="J325" s="33"/>
      <c r="K325" s="33" t="s">
        <v>58</v>
      </c>
      <c r="L325" s="33"/>
      <c r="M325" s="50"/>
      <c r="N325" s="50"/>
      <c r="O325" s="50"/>
      <c r="P325" s="50" t="s">
        <v>770</v>
      </c>
    </row>
    <row r="326" ht="30" customHeight="1" spans="1:16">
      <c r="A326" s="50">
        <f t="shared" si="30"/>
        <v>319</v>
      </c>
      <c r="B326" s="28" t="s">
        <v>867</v>
      </c>
      <c r="C326" s="28" t="s">
        <v>867</v>
      </c>
      <c r="D326" s="28" t="s">
        <v>868</v>
      </c>
      <c r="E326" s="28" t="s">
        <v>869</v>
      </c>
      <c r="F326" s="31" t="s">
        <v>786</v>
      </c>
      <c r="G326" s="30"/>
      <c r="H326" s="32" t="s">
        <v>86</v>
      </c>
      <c r="I326" s="32" t="s">
        <v>87</v>
      </c>
      <c r="J326" s="33"/>
      <c r="K326" s="33" t="s">
        <v>58</v>
      </c>
      <c r="L326" s="33"/>
      <c r="M326" s="50"/>
      <c r="N326" s="50"/>
      <c r="O326" s="50"/>
      <c r="P326" s="50" t="s">
        <v>770</v>
      </c>
    </row>
    <row r="327" ht="30" customHeight="1" spans="1:16">
      <c r="A327" s="50">
        <f t="shared" si="30"/>
        <v>320</v>
      </c>
      <c r="B327" s="28" t="s">
        <v>870</v>
      </c>
      <c r="C327" s="28" t="s">
        <v>870</v>
      </c>
      <c r="D327" s="28" t="s">
        <v>154</v>
      </c>
      <c r="E327" s="28" t="s">
        <v>869</v>
      </c>
      <c r="F327" s="31" t="s">
        <v>786</v>
      </c>
      <c r="G327" s="30"/>
      <c r="H327" s="32" t="s">
        <v>86</v>
      </c>
      <c r="I327" s="32" t="s">
        <v>87</v>
      </c>
      <c r="J327" s="33"/>
      <c r="K327" s="33" t="s">
        <v>58</v>
      </c>
      <c r="L327" s="33"/>
      <c r="M327" s="50"/>
      <c r="N327" s="50"/>
      <c r="O327" s="50"/>
      <c r="P327" s="50" t="s">
        <v>770</v>
      </c>
    </row>
  </sheetData>
  <autoFilter ref="A7:P32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C215">
    <cfRule type="duplicateValues" dxfId="0" priority="33"/>
    <cfRule type="duplicateValues" dxfId="0" priority="34"/>
  </conditionalFormatting>
  <conditionalFormatting sqref="C286">
    <cfRule type="duplicateValues" dxfId="0" priority="31"/>
    <cfRule type="duplicateValues" dxfId="0" priority="32"/>
  </conditionalFormatting>
  <conditionalFormatting sqref="C287">
    <cfRule type="duplicateValues" dxfId="0" priority="29"/>
    <cfRule type="duplicateValues" dxfId="0" priority="30"/>
  </conditionalFormatting>
  <conditionalFormatting sqref="B103:B174">
    <cfRule type="duplicateValues" dxfId="0" priority="71"/>
  </conditionalFormatting>
  <conditionalFormatting sqref="B292:B325">
    <cfRule type="duplicateValues" dxfId="0" priority="39"/>
  </conditionalFormatting>
  <conditionalFormatting sqref="C$1:C$1048576">
    <cfRule type="duplicateValues" dxfId="0" priority="1"/>
  </conditionalFormatting>
  <conditionalFormatting sqref="C196:C199">
    <cfRule type="duplicateValues" dxfId="0" priority="36"/>
  </conditionalFormatting>
  <conditionalFormatting sqref="C1:C214 C216:C285 C288:C1048576">
    <cfRule type="duplicateValues" dxfId="0" priority="35"/>
  </conditionalFormatting>
  <conditionalFormatting sqref="C1:C195 C216:C285 C200:C214 C288:C1048576">
    <cfRule type="duplicateValues" dxfId="0" priority="41"/>
  </conditionalFormatting>
  <conditionalFormatting sqref="C1:C190 C328:C1048576">
    <cfRule type="duplicateValues" dxfId="0" priority="45"/>
  </conditionalFormatting>
  <conditionalFormatting sqref="C191:C192 C292:C327">
    <cfRule type="duplicateValues" dxfId="0" priority="51"/>
  </conditionalFormatting>
  <conditionalFormatting sqref="B192 B326:B327">
    <cfRule type="duplicateValues" dxfId="0" priority="46"/>
  </conditionalFormatting>
  <printOptions horizontalCentered="1"/>
  <pageMargins left="0.31496062992126" right="0.275590551181102" top="0.590551181102362" bottom="0.590551181102362" header="0.31496062992126" footer="0.31496062992126"/>
  <pageSetup paperSize="9" scale="89" orientation="landscape" blackAndWhite="1" horizontalDpi="360" verticalDpi="360"/>
  <headerFooter>
    <oddFooter>&amp;C第 &amp;P 页，共 &amp;N 页</oddFooter>
  </headerFooter>
  <rowBreaks count="1" manualBreakCount="1">
    <brk id="309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2"/>
  <sheetViews>
    <sheetView showGridLines="0" view="pageBreakPreview" zoomScaleNormal="100" workbookViewId="0">
      <selection activeCell="B8" sqref="B8"/>
    </sheetView>
  </sheetViews>
  <sheetFormatPr defaultColWidth="9" defaultRowHeight="12"/>
  <cols>
    <col min="1" max="1" width="4.625" style="5" customWidth="1"/>
    <col min="2" max="3" width="10.625" style="5" customWidth="1"/>
    <col min="4" max="4" width="16.875" style="5" customWidth="1"/>
    <col min="5" max="5" width="20.125" style="5" customWidth="1"/>
    <col min="6" max="6" width="4.625" style="5" customWidth="1"/>
    <col min="7" max="7" width="7.625" style="5" customWidth="1"/>
    <col min="8" max="8" width="6.625" style="53" customWidth="1"/>
    <col min="9" max="9" width="9.625" style="54" customWidth="1"/>
    <col min="10" max="11" width="6.625" style="5" customWidth="1"/>
    <col min="12" max="12" width="15" style="5" customWidth="1"/>
    <col min="13" max="13" width="6.625" style="5" customWidth="1"/>
    <col min="14" max="15" width="7.625" style="5" customWidth="1"/>
    <col min="16" max="16" width="16.25" style="5" customWidth="1"/>
    <col min="17" max="16384" width="9" style="5"/>
  </cols>
  <sheetData>
    <row r="1" s="2" customFormat="1" ht="17.25" customHeight="1" spans="1:16">
      <c r="A1" s="55"/>
      <c r="B1" s="55"/>
      <c r="C1" s="14" t="s">
        <v>25</v>
      </c>
      <c r="D1" s="14"/>
      <c r="E1" s="14"/>
      <c r="F1" s="14"/>
      <c r="G1" s="14"/>
      <c r="H1" s="56"/>
      <c r="I1" s="70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14"/>
      <c r="G2" s="14"/>
      <c r="H2" s="56"/>
      <c r="I2" s="70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14"/>
      <c r="G3" s="14"/>
      <c r="H3" s="56"/>
      <c r="I3" s="70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14"/>
      <c r="G4" s="14"/>
      <c r="H4" s="56"/>
      <c r="I4" s="70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7" t="s">
        <v>33</v>
      </c>
      <c r="B5" s="57"/>
      <c r="C5" s="57"/>
      <c r="D5" s="57"/>
      <c r="E5" s="57"/>
      <c r="F5" s="57" t="s">
        <v>34</v>
      </c>
      <c r="G5" s="57"/>
      <c r="H5" s="58"/>
      <c r="I5" s="71"/>
      <c r="J5" s="57"/>
      <c r="K5" s="57"/>
      <c r="L5" s="37" t="s">
        <v>35</v>
      </c>
      <c r="M5" s="37"/>
      <c r="N5" s="37" t="s">
        <v>23</v>
      </c>
      <c r="O5" s="37"/>
      <c r="P5" s="37"/>
    </row>
    <row r="6" s="3" customFormat="1" ht="15" customHeight="1" spans="1:16">
      <c r="A6" s="59" t="s">
        <v>36</v>
      </c>
      <c r="B6" s="24" t="s">
        <v>37</v>
      </c>
      <c r="C6" s="24" t="s">
        <v>38</v>
      </c>
      <c r="D6" s="25" t="s">
        <v>39</v>
      </c>
      <c r="E6" s="25" t="s">
        <v>40</v>
      </c>
      <c r="F6" s="25" t="s">
        <v>41</v>
      </c>
      <c r="G6" s="25" t="s">
        <v>42</v>
      </c>
      <c r="H6" s="60" t="s">
        <v>43</v>
      </c>
      <c r="I6" s="26" t="s">
        <v>44</v>
      </c>
      <c r="J6" s="25" t="s">
        <v>45</v>
      </c>
      <c r="K6" s="46" t="s">
        <v>46</v>
      </c>
      <c r="L6" s="46" t="s">
        <v>47</v>
      </c>
      <c r="M6" s="46" t="s">
        <v>48</v>
      </c>
      <c r="N6" s="47" t="s">
        <v>49</v>
      </c>
      <c r="O6" s="47" t="s">
        <v>50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60"/>
      <c r="I7" s="26"/>
      <c r="J7" s="25"/>
      <c r="K7" s="46"/>
      <c r="L7" s="46"/>
      <c r="M7" s="46"/>
      <c r="N7" s="47"/>
      <c r="O7" s="47"/>
      <c r="P7" s="47"/>
    </row>
    <row r="8" s="52" customFormat="1" ht="30" customHeight="1" spans="1:16">
      <c r="A8" s="61">
        <f t="shared" ref="A8:A11" si="0">ROW()-7</f>
        <v>1</v>
      </c>
      <c r="B8" s="62" t="s">
        <v>871</v>
      </c>
      <c r="C8" s="62" t="s">
        <v>871</v>
      </c>
      <c r="D8" s="62" t="s">
        <v>872</v>
      </c>
      <c r="E8" s="63"/>
      <c r="F8" s="64" t="s">
        <v>54</v>
      </c>
      <c r="G8" s="65"/>
      <c r="H8" s="66" t="s">
        <v>61</v>
      </c>
      <c r="I8" s="72" t="s">
        <v>873</v>
      </c>
      <c r="J8" s="68"/>
      <c r="K8" s="73" t="s">
        <v>58</v>
      </c>
      <c r="L8" s="73"/>
      <c r="M8" s="61"/>
      <c r="N8" s="61"/>
      <c r="O8" s="61"/>
      <c r="P8" s="50" t="s">
        <v>874</v>
      </c>
    </row>
    <row r="9" s="52" customFormat="1" ht="30" customHeight="1" spans="1:16">
      <c r="A9" s="61">
        <f t="shared" si="0"/>
        <v>2</v>
      </c>
      <c r="B9" s="63" t="s">
        <v>875</v>
      </c>
      <c r="C9" s="63" t="s">
        <v>876</v>
      </c>
      <c r="D9" s="62" t="s">
        <v>877</v>
      </c>
      <c r="E9" s="63"/>
      <c r="F9" s="64" t="s">
        <v>54</v>
      </c>
      <c r="G9" s="65"/>
      <c r="H9" s="66" t="s">
        <v>61</v>
      </c>
      <c r="I9" s="72" t="s">
        <v>57</v>
      </c>
      <c r="J9" s="72"/>
      <c r="K9" s="68" t="s">
        <v>58</v>
      </c>
      <c r="L9" s="68"/>
      <c r="M9" s="61"/>
      <c r="N9" s="61"/>
      <c r="O9" s="61"/>
      <c r="P9" s="50" t="s">
        <v>874</v>
      </c>
    </row>
    <row r="10" s="52" customFormat="1" ht="30" customHeight="1" spans="1:16">
      <c r="A10" s="61">
        <f t="shared" si="0"/>
        <v>3</v>
      </c>
      <c r="B10" s="63" t="s">
        <v>878</v>
      </c>
      <c r="C10" s="63" t="s">
        <v>878</v>
      </c>
      <c r="D10" s="62" t="s">
        <v>262</v>
      </c>
      <c r="E10" s="62" t="s">
        <v>879</v>
      </c>
      <c r="F10" s="64" t="s">
        <v>54</v>
      </c>
      <c r="G10" s="65"/>
      <c r="H10" s="66" t="s">
        <v>61</v>
      </c>
      <c r="I10" s="72" t="s">
        <v>112</v>
      </c>
      <c r="J10" s="68" t="s">
        <v>880</v>
      </c>
      <c r="K10" s="68" t="s">
        <v>58</v>
      </c>
      <c r="L10" s="68"/>
      <c r="M10" s="61"/>
      <c r="N10" s="61"/>
      <c r="O10" s="61"/>
      <c r="P10" s="50" t="s">
        <v>874</v>
      </c>
    </row>
    <row r="11" s="52" customFormat="1" ht="30" customHeight="1" spans="1:16">
      <c r="A11" s="61">
        <f t="shared" si="0"/>
        <v>4</v>
      </c>
      <c r="B11" s="63" t="s">
        <v>881</v>
      </c>
      <c r="C11" s="63" t="s">
        <v>881</v>
      </c>
      <c r="D11" s="62" t="s">
        <v>882</v>
      </c>
      <c r="E11" s="63"/>
      <c r="F11" s="64" t="s">
        <v>54</v>
      </c>
      <c r="G11" s="65"/>
      <c r="H11" s="66" t="s">
        <v>61</v>
      </c>
      <c r="I11" s="72" t="s">
        <v>57</v>
      </c>
      <c r="J11" s="68" t="s">
        <v>57</v>
      </c>
      <c r="K11" s="68" t="s">
        <v>58</v>
      </c>
      <c r="L11" s="68"/>
      <c r="M11" s="61"/>
      <c r="N11" s="61"/>
      <c r="O11" s="61"/>
      <c r="P11" s="50" t="s">
        <v>874</v>
      </c>
    </row>
    <row r="12" s="52" customFormat="1" ht="30" customHeight="1" spans="1:16">
      <c r="A12" s="61">
        <f t="shared" ref="A12:A18" si="1">ROW()-7</f>
        <v>5</v>
      </c>
      <c r="B12" s="63" t="s">
        <v>883</v>
      </c>
      <c r="C12" s="63" t="s">
        <v>883</v>
      </c>
      <c r="D12" s="62" t="s">
        <v>884</v>
      </c>
      <c r="E12" s="63"/>
      <c r="F12" s="64" t="s">
        <v>54</v>
      </c>
      <c r="G12" s="65"/>
      <c r="H12" s="66" t="s">
        <v>61</v>
      </c>
      <c r="I12" s="72"/>
      <c r="J12" s="68"/>
      <c r="K12" s="68" t="s">
        <v>58</v>
      </c>
      <c r="L12" s="68"/>
      <c r="M12" s="61"/>
      <c r="N12" s="61"/>
      <c r="O12" s="61"/>
      <c r="P12" s="50" t="s">
        <v>874</v>
      </c>
    </row>
    <row r="13" s="52" customFormat="1" ht="30" customHeight="1" spans="1:16">
      <c r="A13" s="61">
        <f t="shared" si="1"/>
        <v>6</v>
      </c>
      <c r="B13" s="63" t="s">
        <v>885</v>
      </c>
      <c r="C13" s="63" t="s">
        <v>885</v>
      </c>
      <c r="D13" s="62" t="s">
        <v>886</v>
      </c>
      <c r="E13" s="63"/>
      <c r="F13" s="64" t="s">
        <v>54</v>
      </c>
      <c r="G13" s="65"/>
      <c r="H13" s="66" t="s">
        <v>57</v>
      </c>
      <c r="I13" s="72"/>
      <c r="J13" s="68"/>
      <c r="K13" s="68" t="s">
        <v>58</v>
      </c>
      <c r="L13" s="73"/>
      <c r="M13" s="61"/>
      <c r="N13" s="61"/>
      <c r="O13" s="61"/>
      <c r="P13" s="50" t="s">
        <v>874</v>
      </c>
    </row>
    <row r="14" s="52" customFormat="1" ht="30" customHeight="1" spans="1:16">
      <c r="A14" s="61">
        <f t="shared" si="1"/>
        <v>7</v>
      </c>
      <c r="B14" s="63" t="s">
        <v>887</v>
      </c>
      <c r="C14" s="63" t="s">
        <v>887</v>
      </c>
      <c r="D14" s="63" t="s">
        <v>457</v>
      </c>
      <c r="E14" s="63" t="s">
        <v>888</v>
      </c>
      <c r="F14" s="64" t="s">
        <v>54</v>
      </c>
      <c r="G14" s="65"/>
      <c r="H14" s="66" t="s">
        <v>61</v>
      </c>
      <c r="I14" s="72" t="s">
        <v>57</v>
      </c>
      <c r="J14" s="68" t="s">
        <v>57</v>
      </c>
      <c r="K14" s="68" t="s">
        <v>58</v>
      </c>
      <c r="L14" s="68"/>
      <c r="M14" s="61"/>
      <c r="N14" s="61"/>
      <c r="O14" s="61"/>
      <c r="P14" s="50" t="s">
        <v>874</v>
      </c>
    </row>
    <row r="15" s="52" customFormat="1" ht="30" customHeight="1" spans="1:16">
      <c r="A15" s="61">
        <f t="shared" si="1"/>
        <v>8</v>
      </c>
      <c r="B15" s="63" t="s">
        <v>889</v>
      </c>
      <c r="C15" s="62" t="s">
        <v>890</v>
      </c>
      <c r="D15" s="63" t="s">
        <v>891</v>
      </c>
      <c r="E15" s="63"/>
      <c r="F15" s="64" t="s">
        <v>54</v>
      </c>
      <c r="G15" s="65"/>
      <c r="H15" s="66" t="e">
        <v>#N/A</v>
      </c>
      <c r="I15" s="72" t="e">
        <v>#N/A</v>
      </c>
      <c r="J15" s="68"/>
      <c r="K15" s="68" t="s">
        <v>58</v>
      </c>
      <c r="L15" s="68"/>
      <c r="M15" s="61"/>
      <c r="N15" s="61"/>
      <c r="O15" s="61"/>
      <c r="P15" s="50" t="s">
        <v>874</v>
      </c>
    </row>
    <row r="16" s="52" customFormat="1" ht="30" customHeight="1" spans="1:16">
      <c r="A16" s="61">
        <f t="shared" si="1"/>
        <v>9</v>
      </c>
      <c r="B16" s="63" t="s">
        <v>892</v>
      </c>
      <c r="C16" s="63" t="s">
        <v>892</v>
      </c>
      <c r="D16" s="63" t="s">
        <v>893</v>
      </c>
      <c r="E16" s="63"/>
      <c r="F16" s="64" t="s">
        <v>54</v>
      </c>
      <c r="G16" s="65"/>
      <c r="H16" s="66" t="s">
        <v>61</v>
      </c>
      <c r="I16" s="72"/>
      <c r="J16" s="68"/>
      <c r="K16" s="68" t="str">
        <f>VLOOKUP(C16,[9]H6副驾驶功能座椅!$L$13:$AN$170,28,0)</f>
        <v>河北外购</v>
      </c>
      <c r="L16" s="68"/>
      <c r="M16" s="61"/>
      <c r="N16" s="61"/>
      <c r="O16" s="61"/>
      <c r="P16" s="50" t="s">
        <v>874</v>
      </c>
    </row>
    <row r="17" s="52" customFormat="1" ht="30" customHeight="1" spans="1:16">
      <c r="A17" s="61">
        <f t="shared" si="1"/>
        <v>10</v>
      </c>
      <c r="B17" s="63" t="s">
        <v>894</v>
      </c>
      <c r="C17" s="63" t="s">
        <v>894</v>
      </c>
      <c r="D17" s="63" t="s">
        <v>457</v>
      </c>
      <c r="E17" s="63"/>
      <c r="F17" s="64" t="s">
        <v>54</v>
      </c>
      <c r="G17" s="65"/>
      <c r="H17" s="66" t="s">
        <v>61</v>
      </c>
      <c r="I17" s="72" t="s">
        <v>895</v>
      </c>
      <c r="J17" s="68"/>
      <c r="K17" s="68" t="str">
        <f>VLOOKUP(C17,[9]H6副驾驶功能座椅!$L$13:$AN$170,28,0)</f>
        <v>河北外购</v>
      </c>
      <c r="L17" s="68"/>
      <c r="M17" s="61"/>
      <c r="N17" s="61"/>
      <c r="O17" s="61"/>
      <c r="P17" s="50" t="s">
        <v>874</v>
      </c>
    </row>
    <row r="18" s="52" customFormat="1" ht="30" customHeight="1" spans="1:16">
      <c r="A18" s="61">
        <f t="shared" si="1"/>
        <v>11</v>
      </c>
      <c r="B18" s="63" t="s">
        <v>896</v>
      </c>
      <c r="C18" s="62" t="s">
        <v>897</v>
      </c>
      <c r="D18" s="63" t="s">
        <v>898</v>
      </c>
      <c r="E18" s="63" t="s">
        <v>899</v>
      </c>
      <c r="F18" s="64" t="s">
        <v>54</v>
      </c>
      <c r="G18" s="65"/>
      <c r="H18" s="67" t="s">
        <v>55</v>
      </c>
      <c r="I18" s="67" t="s">
        <v>900</v>
      </c>
      <c r="J18" s="68"/>
      <c r="K18" s="68" t="s">
        <v>58</v>
      </c>
      <c r="L18" s="68"/>
      <c r="M18" s="61"/>
      <c r="N18" s="61"/>
      <c r="O18" s="61"/>
      <c r="P18" s="50" t="s">
        <v>874</v>
      </c>
    </row>
    <row r="19" s="52" customFormat="1" ht="30" customHeight="1" spans="1:16">
      <c r="A19" s="61">
        <f t="shared" ref="A19:A22" si="2">ROW()-7</f>
        <v>12</v>
      </c>
      <c r="B19" s="63" t="s">
        <v>901</v>
      </c>
      <c r="C19" s="63" t="s">
        <v>902</v>
      </c>
      <c r="D19" s="63" t="s">
        <v>903</v>
      </c>
      <c r="E19" s="63"/>
      <c r="F19" s="64" t="s">
        <v>54</v>
      </c>
      <c r="G19" s="65"/>
      <c r="H19" s="68" t="s">
        <v>289</v>
      </c>
      <c r="I19" s="68" t="s">
        <v>904</v>
      </c>
      <c r="J19" s="68"/>
      <c r="K19" s="68" t="s">
        <v>58</v>
      </c>
      <c r="L19" s="68"/>
      <c r="M19" s="61"/>
      <c r="N19" s="61"/>
      <c r="O19" s="61"/>
      <c r="P19" s="50" t="s">
        <v>874</v>
      </c>
    </row>
    <row r="20" s="52" customFormat="1" ht="30" customHeight="1" spans="1:16">
      <c r="A20" s="61">
        <f t="shared" si="2"/>
        <v>13</v>
      </c>
      <c r="B20" s="63" t="s">
        <v>905</v>
      </c>
      <c r="C20" s="63" t="s">
        <v>906</v>
      </c>
      <c r="D20" s="63" t="s">
        <v>907</v>
      </c>
      <c r="E20" s="63"/>
      <c r="F20" s="64" t="s">
        <v>54</v>
      </c>
      <c r="G20" s="65"/>
      <c r="H20" s="68" t="s">
        <v>289</v>
      </c>
      <c r="I20" s="68" t="s">
        <v>908</v>
      </c>
      <c r="J20" s="68"/>
      <c r="K20" s="68" t="s">
        <v>58</v>
      </c>
      <c r="L20" s="68"/>
      <c r="M20" s="61"/>
      <c r="N20" s="61"/>
      <c r="O20" s="61"/>
      <c r="P20" s="50" t="s">
        <v>874</v>
      </c>
    </row>
    <row r="21" s="4" customFormat="1" ht="30" customHeight="1" spans="1:16">
      <c r="A21" s="50">
        <f t="shared" si="2"/>
        <v>14</v>
      </c>
      <c r="B21" s="28" t="s">
        <v>909</v>
      </c>
      <c r="C21" s="28" t="s">
        <v>909</v>
      </c>
      <c r="D21" s="28" t="s">
        <v>910</v>
      </c>
      <c r="E21" s="28"/>
      <c r="F21" s="31" t="s">
        <v>54</v>
      </c>
      <c r="G21" s="30"/>
      <c r="H21" s="69" t="s">
        <v>61</v>
      </c>
      <c r="I21" s="32"/>
      <c r="J21" s="33"/>
      <c r="K21" s="33" t="e">
        <f>VLOOKUP(C21,'外购件-借用'!$L$21:$AN$21,28,0)</f>
        <v>#N/A</v>
      </c>
      <c r="L21" s="33"/>
      <c r="M21" s="50"/>
      <c r="N21" s="50"/>
      <c r="O21" s="50"/>
      <c r="P21" s="50"/>
    </row>
    <row r="22" s="52" customFormat="1" ht="30" customHeight="1" spans="1:16">
      <c r="A22" s="61">
        <f t="shared" si="2"/>
        <v>15</v>
      </c>
      <c r="B22" s="63" t="s">
        <v>911</v>
      </c>
      <c r="C22" s="63" t="s">
        <v>911</v>
      </c>
      <c r="D22" s="63" t="s">
        <v>912</v>
      </c>
      <c r="E22" s="63" t="s">
        <v>913</v>
      </c>
      <c r="F22" s="64" t="s">
        <v>54</v>
      </c>
      <c r="G22" s="65"/>
      <c r="H22" s="68" t="s">
        <v>61</v>
      </c>
      <c r="I22" s="68" t="s">
        <v>57</v>
      </c>
      <c r="J22" s="68"/>
      <c r="K22" s="68" t="s">
        <v>58</v>
      </c>
      <c r="L22" s="68"/>
      <c r="M22" s="61"/>
      <c r="N22" s="61"/>
      <c r="O22" s="61"/>
      <c r="P22" s="50" t="s">
        <v>874</v>
      </c>
    </row>
  </sheetData>
  <autoFilter ref="A7:P2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8">
    <cfRule type="duplicateValues" dxfId="0" priority="40"/>
  </conditionalFormatting>
  <conditionalFormatting sqref="C21">
    <cfRule type="duplicateValues" dxfId="0" priority="3"/>
    <cfRule type="duplicateValues" dxfId="0" priority="2"/>
    <cfRule type="duplicateValues" dxfId="0" priority="1"/>
  </conditionalFormatting>
  <conditionalFormatting sqref="C1:C20 C22:C1048576">
    <cfRule type="duplicateValues" dxfId="0" priority="18"/>
    <cfRule type="duplicateValues" dxfId="0" priority="41"/>
    <cfRule type="duplicateValues" dxfId="0" priority="45"/>
  </conditionalFormatting>
  <printOptions horizontalCentered="1"/>
  <pageMargins left="0.31496062992126" right="0.275590551181102" top="0.590551181102362" bottom="0.590551181102362" header="0.31496062992126" footer="0.31496062992126"/>
  <pageSetup paperSize="9" scale="90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914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915</v>
      </c>
      <c r="B5" s="18"/>
      <c r="C5" s="18"/>
      <c r="D5" s="18"/>
      <c r="E5" s="18"/>
      <c r="F5" s="18" t="s">
        <v>916</v>
      </c>
      <c r="G5" s="18"/>
      <c r="H5" s="18"/>
      <c r="I5" s="18"/>
      <c r="J5" s="18"/>
      <c r="K5" s="18"/>
      <c r="L5" s="41" t="s">
        <v>35</v>
      </c>
      <c r="M5" s="41"/>
      <c r="N5" s="41" t="s">
        <v>917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918</v>
      </c>
      <c r="C8" s="28" t="s">
        <v>918</v>
      </c>
      <c r="D8" s="29" t="s">
        <v>919</v>
      </c>
      <c r="E8" s="30"/>
      <c r="F8" s="31" t="s">
        <v>54</v>
      </c>
      <c r="G8" s="30"/>
      <c r="H8" s="32" t="s">
        <v>555</v>
      </c>
      <c r="I8" s="33" t="s">
        <v>80</v>
      </c>
      <c r="J8" s="33"/>
      <c r="K8" s="49" t="s">
        <v>58</v>
      </c>
      <c r="L8" s="49"/>
      <c r="M8" s="50">
        <v>1</v>
      </c>
      <c r="N8" s="50">
        <f t="shared" ref="N8:N16" si="0">M8*40000</f>
        <v>40000</v>
      </c>
      <c r="O8" s="50" t="s">
        <v>920</v>
      </c>
      <c r="P8" s="51"/>
    </row>
    <row r="9" s="4" customFormat="1" ht="30" customHeight="1" spans="1:16">
      <c r="A9" s="27">
        <f>ROW()-7</f>
        <v>2</v>
      </c>
      <c r="B9" s="28" t="s">
        <v>921</v>
      </c>
      <c r="C9" s="28" t="s">
        <v>921</v>
      </c>
      <c r="D9" s="29" t="s">
        <v>922</v>
      </c>
      <c r="E9" s="30"/>
      <c r="F9" s="31" t="s">
        <v>54</v>
      </c>
      <c r="G9" s="30"/>
      <c r="H9" s="32" t="s">
        <v>555</v>
      </c>
      <c r="I9" s="33" t="s">
        <v>80</v>
      </c>
      <c r="J9" s="33"/>
      <c r="K9" s="49" t="s">
        <v>58</v>
      </c>
      <c r="L9" s="49"/>
      <c r="M9" s="50">
        <v>1</v>
      </c>
      <c r="N9" s="50">
        <f t="shared" si="0"/>
        <v>40000</v>
      </c>
      <c r="O9" s="50" t="s">
        <v>920</v>
      </c>
      <c r="P9" s="51"/>
    </row>
    <row r="10" s="4" customFormat="1" ht="30" customHeight="1" spans="1:16">
      <c r="A10" s="27">
        <f>ROW()-7</f>
        <v>3</v>
      </c>
      <c r="B10" s="28" t="s">
        <v>923</v>
      </c>
      <c r="C10" s="28" t="s">
        <v>923</v>
      </c>
      <c r="D10" s="29" t="s">
        <v>924</v>
      </c>
      <c r="E10" s="30"/>
      <c r="F10" s="31" t="s">
        <v>54</v>
      </c>
      <c r="G10" s="30"/>
      <c r="H10" s="32" t="s">
        <v>555</v>
      </c>
      <c r="I10" s="33" t="s">
        <v>80</v>
      </c>
      <c r="J10" s="33"/>
      <c r="K10" s="49" t="s">
        <v>58</v>
      </c>
      <c r="L10" s="49"/>
      <c r="M10" s="50">
        <v>1</v>
      </c>
      <c r="N10" s="50">
        <f t="shared" si="0"/>
        <v>40000</v>
      </c>
      <c r="O10" s="50" t="s">
        <v>920</v>
      </c>
      <c r="P10" s="51"/>
    </row>
    <row r="11" s="4" customFormat="1" ht="30" customHeight="1" spans="1:16">
      <c r="A11" s="27">
        <v>14</v>
      </c>
      <c r="B11" s="28" t="s">
        <v>925</v>
      </c>
      <c r="C11" s="28" t="s">
        <v>925</v>
      </c>
      <c r="D11" s="29" t="s">
        <v>926</v>
      </c>
      <c r="E11" s="30"/>
      <c r="F11" s="31" t="s">
        <v>54</v>
      </c>
      <c r="G11" s="30"/>
      <c r="H11" s="32" t="s">
        <v>555</v>
      </c>
      <c r="I11" s="33" t="s">
        <v>80</v>
      </c>
      <c r="J11" s="33"/>
      <c r="K11" s="49" t="s">
        <v>58</v>
      </c>
      <c r="L11" s="49"/>
      <c r="M11" s="50">
        <v>1</v>
      </c>
      <c r="N11" s="50">
        <f t="shared" si="0"/>
        <v>40000</v>
      </c>
      <c r="O11" s="50" t="s">
        <v>920</v>
      </c>
      <c r="P11" s="51"/>
    </row>
    <row r="12" s="4" customFormat="1" ht="30" customHeight="1" spans="1:16">
      <c r="A12" s="27">
        <v>17</v>
      </c>
      <c r="B12" s="28" t="s">
        <v>927</v>
      </c>
      <c r="C12" s="28" t="s">
        <v>927</v>
      </c>
      <c r="D12" s="29" t="s">
        <v>928</v>
      </c>
      <c r="E12" s="30"/>
      <c r="F12" s="31" t="s">
        <v>54</v>
      </c>
      <c r="G12" s="30"/>
      <c r="H12" s="32" t="s">
        <v>555</v>
      </c>
      <c r="I12" s="33" t="s">
        <v>80</v>
      </c>
      <c r="J12" s="33"/>
      <c r="K12" s="49" t="s">
        <v>58</v>
      </c>
      <c r="L12" s="49"/>
      <c r="M12" s="50">
        <v>1</v>
      </c>
      <c r="N12" s="50">
        <f t="shared" si="0"/>
        <v>40000</v>
      </c>
      <c r="O12" s="50" t="s">
        <v>920</v>
      </c>
      <c r="P12" s="51"/>
    </row>
    <row r="13" s="4" customFormat="1" ht="30" customHeight="1" spans="1:16">
      <c r="A13" s="27">
        <v>16</v>
      </c>
      <c r="B13" s="28" t="s">
        <v>929</v>
      </c>
      <c r="C13" s="28" t="s">
        <v>929</v>
      </c>
      <c r="D13" s="29" t="s">
        <v>930</v>
      </c>
      <c r="E13" s="30"/>
      <c r="F13" s="31" t="s">
        <v>54</v>
      </c>
      <c r="G13" s="30"/>
      <c r="H13" s="32" t="s">
        <v>555</v>
      </c>
      <c r="I13" s="33" t="s">
        <v>80</v>
      </c>
      <c r="J13" s="33"/>
      <c r="K13" s="49" t="s">
        <v>58</v>
      </c>
      <c r="L13" s="49"/>
      <c r="M13" s="50">
        <v>1</v>
      </c>
      <c r="N13" s="50">
        <f t="shared" si="0"/>
        <v>40000</v>
      </c>
      <c r="O13" s="50" t="s">
        <v>920</v>
      </c>
      <c r="P13" s="51"/>
    </row>
    <row r="14" s="4" customFormat="1" ht="30" customHeight="1" spans="1:16">
      <c r="A14" s="27">
        <f>ROW()-7</f>
        <v>7</v>
      </c>
      <c r="B14" s="28" t="s">
        <v>931</v>
      </c>
      <c r="C14" s="28" t="s">
        <v>931</v>
      </c>
      <c r="D14" s="29" t="s">
        <v>932</v>
      </c>
      <c r="E14" s="30"/>
      <c r="F14" s="31" t="s">
        <v>54</v>
      </c>
      <c r="G14" s="30"/>
      <c r="H14" s="33" t="s">
        <v>282</v>
      </c>
      <c r="I14" s="33" t="s">
        <v>933</v>
      </c>
      <c r="J14" s="33"/>
      <c r="K14" s="49" t="s">
        <v>58</v>
      </c>
      <c r="L14" s="49"/>
      <c r="M14" s="50">
        <v>1</v>
      </c>
      <c r="N14" s="50">
        <f t="shared" si="0"/>
        <v>40000</v>
      </c>
      <c r="O14" s="50" t="s">
        <v>920</v>
      </c>
      <c r="P14" s="51"/>
    </row>
    <row r="15" s="4" customFormat="1" ht="30" customHeight="1" spans="1:16">
      <c r="A15" s="27">
        <f>ROW()-7</f>
        <v>8</v>
      </c>
      <c r="B15" s="28" t="s">
        <v>934</v>
      </c>
      <c r="C15" s="28" t="s">
        <v>934</v>
      </c>
      <c r="D15" s="29" t="s">
        <v>935</v>
      </c>
      <c r="E15" s="30"/>
      <c r="F15" s="31" t="s">
        <v>54</v>
      </c>
      <c r="G15" s="30"/>
      <c r="H15" s="33" t="s">
        <v>282</v>
      </c>
      <c r="I15" s="33" t="s">
        <v>933</v>
      </c>
      <c r="J15" s="33"/>
      <c r="K15" s="49" t="s">
        <v>58</v>
      </c>
      <c r="L15" s="49"/>
      <c r="M15" s="50">
        <v>1</v>
      </c>
      <c r="N15" s="50">
        <f t="shared" si="0"/>
        <v>40000</v>
      </c>
      <c r="O15" s="50" t="s">
        <v>920</v>
      </c>
      <c r="P15" s="51"/>
    </row>
    <row r="16" s="4" customFormat="1" ht="30" customHeight="1" spans="1:16">
      <c r="A16" s="27">
        <v>15</v>
      </c>
      <c r="B16" s="28" t="s">
        <v>936</v>
      </c>
      <c r="C16" s="28" t="s">
        <v>936</v>
      </c>
      <c r="D16" s="29" t="s">
        <v>937</v>
      </c>
      <c r="E16" s="30"/>
      <c r="F16" s="31" t="s">
        <v>54</v>
      </c>
      <c r="G16" s="30"/>
      <c r="H16" s="33" t="s">
        <v>282</v>
      </c>
      <c r="I16" s="33" t="s">
        <v>933</v>
      </c>
      <c r="J16" s="33"/>
      <c r="K16" s="49" t="s">
        <v>58</v>
      </c>
      <c r="L16" s="49"/>
      <c r="M16" s="50">
        <v>1</v>
      </c>
      <c r="N16" s="50">
        <f t="shared" si="0"/>
        <v>40000</v>
      </c>
      <c r="O16" s="50" t="s">
        <v>920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938</v>
      </c>
      <c r="C17" s="28" t="s">
        <v>938</v>
      </c>
      <c r="D17" s="29" t="s">
        <v>939</v>
      </c>
      <c r="E17" s="30"/>
      <c r="F17" s="31" t="s">
        <v>54</v>
      </c>
      <c r="G17" s="30"/>
      <c r="H17" s="32" t="s">
        <v>212</v>
      </c>
      <c r="I17" s="33" t="s">
        <v>940</v>
      </c>
      <c r="J17" s="33"/>
      <c r="K17" s="49" t="s">
        <v>58</v>
      </c>
      <c r="L17" s="49"/>
      <c r="M17" s="50">
        <v>1</v>
      </c>
      <c r="N17" s="50">
        <f t="shared" ref="N17:N27" si="2">M17*40000</f>
        <v>40000</v>
      </c>
      <c r="O17" s="50" t="s">
        <v>941</v>
      </c>
      <c r="P17" s="51"/>
    </row>
    <row r="18" s="4" customFormat="1" ht="30" customHeight="1" spans="1:16">
      <c r="A18" s="27">
        <f t="shared" si="1"/>
        <v>11</v>
      </c>
      <c r="B18" s="28" t="s">
        <v>942</v>
      </c>
      <c r="C18" s="28" t="s">
        <v>942</v>
      </c>
      <c r="D18" s="29" t="s">
        <v>943</v>
      </c>
      <c r="E18" s="30"/>
      <c r="F18" s="31" t="s">
        <v>54</v>
      </c>
      <c r="G18" s="30"/>
      <c r="H18" s="32" t="s">
        <v>944</v>
      </c>
      <c r="I18" s="33" t="s">
        <v>945</v>
      </c>
      <c r="J18" s="33"/>
      <c r="K18" s="49" t="s">
        <v>58</v>
      </c>
      <c r="L18" s="49"/>
      <c r="M18" s="50">
        <v>1</v>
      </c>
      <c r="N18" s="50">
        <f t="shared" si="2"/>
        <v>40000</v>
      </c>
      <c r="O18" s="50" t="s">
        <v>941</v>
      </c>
      <c r="P18" s="51"/>
    </row>
    <row r="19" s="4" customFormat="1" ht="30" customHeight="1" spans="1:16">
      <c r="A19" s="27">
        <f t="shared" si="1"/>
        <v>12</v>
      </c>
      <c r="B19" s="28" t="s">
        <v>946</v>
      </c>
      <c r="C19" s="28" t="s">
        <v>946</v>
      </c>
      <c r="D19" s="29" t="s">
        <v>947</v>
      </c>
      <c r="E19" s="30"/>
      <c r="F19" s="31" t="s">
        <v>54</v>
      </c>
      <c r="G19" s="30"/>
      <c r="H19" s="32" t="s">
        <v>64</v>
      </c>
      <c r="I19" s="33" t="s">
        <v>948</v>
      </c>
      <c r="J19" s="33" t="s">
        <v>949</v>
      </c>
      <c r="K19" s="49" t="s">
        <v>58</v>
      </c>
      <c r="L19" s="49"/>
      <c r="M19" s="50">
        <v>1</v>
      </c>
      <c r="N19" s="50">
        <f t="shared" si="2"/>
        <v>40000</v>
      </c>
      <c r="O19" s="50" t="s">
        <v>941</v>
      </c>
      <c r="P19" s="51"/>
    </row>
    <row r="20" s="4" customFormat="1" ht="30" customHeight="1" spans="1:16">
      <c r="A20" s="27">
        <f t="shared" si="1"/>
        <v>13</v>
      </c>
      <c r="B20" s="28" t="s">
        <v>950</v>
      </c>
      <c r="C20" s="28" t="s">
        <v>950</v>
      </c>
      <c r="D20" s="29" t="s">
        <v>951</v>
      </c>
      <c r="E20" s="30"/>
      <c r="F20" s="31" t="s">
        <v>54</v>
      </c>
      <c r="G20" s="30"/>
      <c r="H20" s="32" t="s">
        <v>64</v>
      </c>
      <c r="I20" s="33" t="s">
        <v>948</v>
      </c>
      <c r="J20" s="33" t="s">
        <v>949</v>
      </c>
      <c r="K20" s="49" t="s">
        <v>58</v>
      </c>
      <c r="L20" s="49"/>
      <c r="M20" s="50">
        <v>1</v>
      </c>
      <c r="N20" s="50">
        <f t="shared" si="2"/>
        <v>40000</v>
      </c>
      <c r="O20" s="50" t="s">
        <v>941</v>
      </c>
      <c r="P20" s="51"/>
    </row>
    <row r="21" s="4" customFormat="1" ht="30" customHeight="1" spans="1:16">
      <c r="A21" s="27">
        <f t="shared" si="1"/>
        <v>14</v>
      </c>
      <c r="B21" s="28" t="s">
        <v>952</v>
      </c>
      <c r="C21" s="28" t="s">
        <v>952</v>
      </c>
      <c r="D21" s="29" t="s">
        <v>953</v>
      </c>
      <c r="E21" s="30"/>
      <c r="F21" s="31" t="s">
        <v>54</v>
      </c>
      <c r="G21" s="30"/>
      <c r="H21" s="32" t="s">
        <v>954</v>
      </c>
      <c r="I21" s="33" t="s">
        <v>80</v>
      </c>
      <c r="J21" s="33"/>
      <c r="K21" s="49" t="s">
        <v>58</v>
      </c>
      <c r="L21" s="49"/>
      <c r="M21" s="50">
        <v>1</v>
      </c>
      <c r="N21" s="50">
        <f t="shared" si="2"/>
        <v>40000</v>
      </c>
      <c r="O21" s="50" t="s">
        <v>941</v>
      </c>
      <c r="P21" s="51"/>
    </row>
    <row r="22" s="4" customFormat="1" ht="30" customHeight="1" spans="1:16">
      <c r="A22" s="27">
        <f t="shared" si="1"/>
        <v>15</v>
      </c>
      <c r="B22" s="28" t="s">
        <v>955</v>
      </c>
      <c r="C22" s="28" t="s">
        <v>955</v>
      </c>
      <c r="D22" s="29" t="s">
        <v>956</v>
      </c>
      <c r="E22" s="30"/>
      <c r="F22" s="31" t="s">
        <v>54</v>
      </c>
      <c r="G22" s="30"/>
      <c r="H22" s="32" t="s">
        <v>64</v>
      </c>
      <c r="I22" s="33" t="s">
        <v>948</v>
      </c>
      <c r="J22" s="33"/>
      <c r="K22" s="49" t="s">
        <v>58</v>
      </c>
      <c r="L22" s="49"/>
      <c r="M22" s="50">
        <v>2</v>
      </c>
      <c r="N22" s="50">
        <f t="shared" si="2"/>
        <v>80000</v>
      </c>
      <c r="O22" s="50" t="s">
        <v>941</v>
      </c>
      <c r="P22" s="51"/>
    </row>
    <row r="23" s="4" customFormat="1" ht="30" customHeight="1" spans="1:16">
      <c r="A23" s="27">
        <f t="shared" si="1"/>
        <v>16</v>
      </c>
      <c r="B23" s="28" t="s">
        <v>957</v>
      </c>
      <c r="C23" s="28" t="s">
        <v>957</v>
      </c>
      <c r="D23" s="29" t="s">
        <v>958</v>
      </c>
      <c r="E23" s="30"/>
      <c r="F23" s="31" t="s">
        <v>54</v>
      </c>
      <c r="G23" s="30"/>
      <c r="H23" s="32" t="s">
        <v>212</v>
      </c>
      <c r="I23" s="33" t="s">
        <v>959</v>
      </c>
      <c r="J23" s="33"/>
      <c r="K23" s="49" t="s">
        <v>58</v>
      </c>
      <c r="L23" s="49"/>
      <c r="M23" s="50">
        <v>1</v>
      </c>
      <c r="N23" s="50">
        <f t="shared" si="2"/>
        <v>40000</v>
      </c>
      <c r="O23" s="50" t="s">
        <v>941</v>
      </c>
      <c r="P23" s="51"/>
    </row>
    <row r="24" s="4" customFormat="1" ht="30" customHeight="1" spans="1:16">
      <c r="A24" s="27">
        <v>13</v>
      </c>
      <c r="B24" s="28" t="s">
        <v>960</v>
      </c>
      <c r="C24" s="28" t="s">
        <v>960</v>
      </c>
      <c r="D24" s="29" t="s">
        <v>961</v>
      </c>
      <c r="E24" s="30"/>
      <c r="F24" s="31" t="s">
        <v>54</v>
      </c>
      <c r="G24" s="30"/>
      <c r="H24" s="32" t="s">
        <v>212</v>
      </c>
      <c r="I24" s="33" t="s">
        <v>959</v>
      </c>
      <c r="J24" s="33"/>
      <c r="K24" s="49" t="s">
        <v>58</v>
      </c>
      <c r="L24" s="49"/>
      <c r="M24" s="50">
        <v>1</v>
      </c>
      <c r="N24" s="50">
        <f t="shared" si="2"/>
        <v>40000</v>
      </c>
      <c r="O24" s="50" t="s">
        <v>941</v>
      </c>
      <c r="P24" s="51"/>
    </row>
    <row r="25" s="4" customFormat="1" ht="30" customHeight="1" spans="1:16">
      <c r="A25" s="27">
        <v>18</v>
      </c>
      <c r="B25" s="28" t="s">
        <v>962</v>
      </c>
      <c r="C25" s="28" t="s">
        <v>962</v>
      </c>
      <c r="D25" s="29" t="s">
        <v>963</v>
      </c>
      <c r="E25" s="30"/>
      <c r="F25" s="31" t="s">
        <v>54</v>
      </c>
      <c r="G25" s="30"/>
      <c r="H25" s="32" t="s">
        <v>253</v>
      </c>
      <c r="I25" s="33" t="s">
        <v>80</v>
      </c>
      <c r="J25" s="33"/>
      <c r="K25" s="49" t="s">
        <v>58</v>
      </c>
      <c r="L25" s="49"/>
      <c r="M25" s="50">
        <v>1</v>
      </c>
      <c r="N25" s="50">
        <f t="shared" si="2"/>
        <v>40000</v>
      </c>
      <c r="O25" s="50" t="s">
        <v>941</v>
      </c>
      <c r="P25" s="51"/>
    </row>
    <row r="26" s="4" customFormat="1" ht="30" customHeight="1" spans="1:16">
      <c r="A26" s="27">
        <v>19</v>
      </c>
      <c r="B26" s="28" t="s">
        <v>964</v>
      </c>
      <c r="C26" s="28" t="s">
        <v>964</v>
      </c>
      <c r="D26" s="29" t="s">
        <v>965</v>
      </c>
      <c r="E26" s="30"/>
      <c r="F26" s="31" t="s">
        <v>54</v>
      </c>
      <c r="G26" s="30"/>
      <c r="H26" s="32" t="s">
        <v>64</v>
      </c>
      <c r="I26" s="33" t="s">
        <v>966</v>
      </c>
      <c r="J26" s="33"/>
      <c r="K26" s="49" t="s">
        <v>58</v>
      </c>
      <c r="L26" s="49"/>
      <c r="M26" s="50">
        <v>1</v>
      </c>
      <c r="N26" s="50">
        <f t="shared" si="2"/>
        <v>40000</v>
      </c>
      <c r="O26" s="50" t="s">
        <v>941</v>
      </c>
      <c r="P26" s="51"/>
    </row>
    <row r="27" s="4" customFormat="1" ht="30" customHeight="1" spans="1:16">
      <c r="A27" s="27">
        <v>20</v>
      </c>
      <c r="B27" s="28" t="s">
        <v>967</v>
      </c>
      <c r="C27" s="28" t="s">
        <v>967</v>
      </c>
      <c r="D27" s="29" t="s">
        <v>968</v>
      </c>
      <c r="E27" s="30"/>
      <c r="F27" s="31" t="s">
        <v>54</v>
      </c>
      <c r="G27" s="30"/>
      <c r="H27" s="32" t="s">
        <v>64</v>
      </c>
      <c r="I27" s="33" t="s">
        <v>969</v>
      </c>
      <c r="J27" s="33"/>
      <c r="K27" s="49" t="s">
        <v>58</v>
      </c>
      <c r="L27" s="49"/>
      <c r="M27" s="50">
        <v>1</v>
      </c>
      <c r="N27" s="50">
        <f t="shared" si="2"/>
        <v>40000</v>
      </c>
      <c r="O27" s="50" t="s">
        <v>941</v>
      </c>
      <c r="P27" s="51"/>
    </row>
    <row r="28" s="4" customFormat="1" ht="30" customHeight="1" spans="1:16">
      <c r="A28" s="27">
        <v>21</v>
      </c>
      <c r="B28" s="28" t="s">
        <v>970</v>
      </c>
      <c r="C28" s="28" t="s">
        <v>970</v>
      </c>
      <c r="D28" s="29" t="s">
        <v>971</v>
      </c>
      <c r="E28" s="30"/>
      <c r="F28" s="31" t="s">
        <v>54</v>
      </c>
      <c r="G28" s="30"/>
      <c r="H28" s="32" t="s">
        <v>253</v>
      </c>
      <c r="I28" s="33" t="s">
        <v>80</v>
      </c>
      <c r="J28" s="33"/>
      <c r="K28" s="49" t="s">
        <v>58</v>
      </c>
      <c r="L28" s="49"/>
      <c r="M28" s="50">
        <v>1</v>
      </c>
      <c r="N28" s="50">
        <f t="shared" ref="N28:N33" si="3">M28*40000</f>
        <v>40000</v>
      </c>
      <c r="O28" s="50" t="s">
        <v>941</v>
      </c>
      <c r="P28" s="51"/>
    </row>
    <row r="29" s="4" customFormat="1" ht="30" customHeight="1" spans="1:16">
      <c r="A29" s="27">
        <v>22</v>
      </c>
      <c r="B29" s="28" t="s">
        <v>972</v>
      </c>
      <c r="C29" s="28" t="s">
        <v>972</v>
      </c>
      <c r="D29" s="29" t="s">
        <v>973</v>
      </c>
      <c r="E29" s="30"/>
      <c r="F29" s="31" t="s">
        <v>54</v>
      </c>
      <c r="G29" s="30"/>
      <c r="H29" s="32" t="s">
        <v>212</v>
      </c>
      <c r="I29" s="33" t="s">
        <v>974</v>
      </c>
      <c r="J29" s="33"/>
      <c r="K29" s="49" t="s">
        <v>58</v>
      </c>
      <c r="L29" s="49"/>
      <c r="M29" s="50">
        <v>2</v>
      </c>
      <c r="N29" s="50">
        <f t="shared" si="3"/>
        <v>80000</v>
      </c>
      <c r="O29" s="50" t="s">
        <v>941</v>
      </c>
      <c r="P29" s="51"/>
    </row>
    <row r="30" s="4" customFormat="1" ht="30" customHeight="1" spans="1:16">
      <c r="A30" s="27">
        <v>23</v>
      </c>
      <c r="B30" s="28" t="s">
        <v>975</v>
      </c>
      <c r="C30" s="28" t="s">
        <v>975</v>
      </c>
      <c r="D30" s="29" t="s">
        <v>976</v>
      </c>
      <c r="E30" s="30"/>
      <c r="F30" s="31" t="s">
        <v>54</v>
      </c>
      <c r="G30" s="30"/>
      <c r="H30" s="32" t="s">
        <v>64</v>
      </c>
      <c r="I30" s="33" t="s">
        <v>977</v>
      </c>
      <c r="J30" s="33"/>
      <c r="K30" s="49" t="s">
        <v>58</v>
      </c>
      <c r="L30" s="49"/>
      <c r="M30" s="50">
        <v>1</v>
      </c>
      <c r="N30" s="50">
        <f t="shared" si="3"/>
        <v>40000</v>
      </c>
      <c r="O30" s="50" t="s">
        <v>941</v>
      </c>
      <c r="P30" s="51"/>
    </row>
    <row r="31" s="4" customFormat="1" ht="30" customHeight="1" spans="1:16">
      <c r="A31" s="27">
        <v>24</v>
      </c>
      <c r="B31" s="28" t="s">
        <v>978</v>
      </c>
      <c r="C31" s="28" t="s">
        <v>978</v>
      </c>
      <c r="D31" s="29" t="s">
        <v>979</v>
      </c>
      <c r="E31" s="30"/>
      <c r="F31" s="31" t="s">
        <v>54</v>
      </c>
      <c r="G31" s="30"/>
      <c r="H31" s="32" t="s">
        <v>212</v>
      </c>
      <c r="I31" s="33" t="s">
        <v>980</v>
      </c>
      <c r="J31" s="33"/>
      <c r="K31" s="49" t="s">
        <v>58</v>
      </c>
      <c r="L31" s="49"/>
      <c r="M31" s="50">
        <v>1</v>
      </c>
      <c r="N31" s="50">
        <f t="shared" si="3"/>
        <v>40000</v>
      </c>
      <c r="O31" s="50" t="s">
        <v>941</v>
      </c>
      <c r="P31" s="51"/>
    </row>
    <row r="32" s="4" customFormat="1" ht="30" customHeight="1" spans="1:16">
      <c r="A32" s="27">
        <v>25</v>
      </c>
      <c r="B32" s="28" t="s">
        <v>981</v>
      </c>
      <c r="C32" s="28" t="s">
        <v>981</v>
      </c>
      <c r="D32" s="29" t="s">
        <v>982</v>
      </c>
      <c r="E32" s="30"/>
      <c r="F32" s="31" t="s">
        <v>54</v>
      </c>
      <c r="G32" s="30"/>
      <c r="H32" s="32" t="s">
        <v>253</v>
      </c>
      <c r="I32" s="33" t="s">
        <v>80</v>
      </c>
      <c r="J32" s="33"/>
      <c r="K32" s="49" t="s">
        <v>58</v>
      </c>
      <c r="L32" s="49"/>
      <c r="M32" s="50">
        <v>2</v>
      </c>
      <c r="N32" s="50">
        <f t="shared" si="3"/>
        <v>80000</v>
      </c>
      <c r="O32" s="50" t="s">
        <v>941</v>
      </c>
      <c r="P32" s="51"/>
    </row>
    <row r="33" s="4" customFormat="1" ht="30" customHeight="1" spans="1:16">
      <c r="A33" s="27">
        <v>26</v>
      </c>
      <c r="B33" s="28" t="s">
        <v>983</v>
      </c>
      <c r="C33" s="28" t="s">
        <v>983</v>
      </c>
      <c r="D33" s="29" t="s">
        <v>984</v>
      </c>
      <c r="E33" s="30"/>
      <c r="F33" s="31" t="s">
        <v>54</v>
      </c>
      <c r="G33" s="30"/>
      <c r="H33" s="32" t="s">
        <v>64</v>
      </c>
      <c r="I33" s="33" t="s">
        <v>112</v>
      </c>
      <c r="J33" s="33"/>
      <c r="K33" s="49" t="s">
        <v>58</v>
      </c>
      <c r="L33" s="49"/>
      <c r="M33" s="50">
        <v>1</v>
      </c>
      <c r="N33" s="50">
        <f t="shared" si="3"/>
        <v>40000</v>
      </c>
      <c r="O33" s="50" t="s">
        <v>941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371</v>
      </c>
    </row>
    <row r="2" spans="1:1">
      <c r="A2" s="1" t="s">
        <v>985</v>
      </c>
    </row>
    <row r="3" spans="1:1">
      <c r="A3" s="1" t="s">
        <v>555</v>
      </c>
    </row>
    <row r="4" spans="1:1">
      <c r="A4" s="1" t="s">
        <v>986</v>
      </c>
    </row>
    <row r="5" spans="1:1">
      <c r="A5" s="1" t="s">
        <v>253</v>
      </c>
    </row>
    <row r="6" spans="1:1">
      <c r="A6" s="1" t="s">
        <v>954</v>
      </c>
    </row>
    <row r="7" spans="1:1">
      <c r="A7" s="1" t="s">
        <v>987</v>
      </c>
    </row>
    <row r="8" spans="1:1">
      <c r="A8" s="1" t="s">
        <v>86</v>
      </c>
    </row>
    <row r="9" spans="1:1">
      <c r="A9" s="1" t="s">
        <v>988</v>
      </c>
    </row>
    <row r="10" spans="1:1">
      <c r="A10" s="1" t="s">
        <v>989</v>
      </c>
    </row>
    <row r="11" spans="1:1">
      <c r="A11" s="1" t="s">
        <v>990</v>
      </c>
    </row>
    <row r="12" spans="1:1">
      <c r="A12" s="1" t="s">
        <v>991</v>
      </c>
    </row>
    <row r="13" spans="1:1">
      <c r="A13" s="1" t="s">
        <v>992</v>
      </c>
    </row>
    <row r="14" spans="1:1">
      <c r="A14" s="1" t="s">
        <v>394</v>
      </c>
    </row>
    <row r="15" spans="1:1">
      <c r="A15" s="1" t="s">
        <v>55</v>
      </c>
    </row>
    <row r="16" spans="1:1">
      <c r="A16" s="1" t="s">
        <v>143</v>
      </c>
    </row>
    <row r="17" spans="1:1">
      <c r="A17" s="1" t="s">
        <v>97</v>
      </c>
    </row>
    <row r="18" spans="1:1">
      <c r="A18" s="1" t="s">
        <v>993</v>
      </c>
    </row>
    <row r="19" spans="1:1">
      <c r="A19" s="1" t="s">
        <v>61</v>
      </c>
    </row>
    <row r="20" spans="1:1">
      <c r="A20" s="1" t="s">
        <v>994</v>
      </c>
    </row>
    <row r="21" spans="1:1">
      <c r="A21" s="1" t="s">
        <v>374</v>
      </c>
    </row>
    <row r="22" spans="1:1">
      <c r="A22" s="1" t="s">
        <v>64</v>
      </c>
    </row>
    <row r="23" spans="1:1">
      <c r="A23" s="1" t="s">
        <v>995</v>
      </c>
    </row>
    <row r="24" spans="1:1">
      <c r="A24" s="1" t="s">
        <v>212</v>
      </c>
    </row>
    <row r="25" spans="1:1">
      <c r="A25" s="1" t="s">
        <v>996</v>
      </c>
    </row>
    <row r="26" spans="1:1">
      <c r="A26" s="1" t="s">
        <v>265</v>
      </c>
    </row>
    <row r="27" spans="1:1">
      <c r="A27" s="1" t="s">
        <v>944</v>
      </c>
    </row>
    <row r="28" spans="1:1">
      <c r="A28" s="1" t="s">
        <v>997</v>
      </c>
    </row>
    <row r="29" spans="1:1">
      <c r="A29" s="1" t="s">
        <v>998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外购件-借用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2022-01-20T07:12:00Z</cp:lastPrinted>
  <dcterms:modified xsi:type="dcterms:W3CDTF">2022-02-18T09:05:02Z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7997A50B2B034372BF3E92BAE4082CFF</vt:lpwstr>
  </property>
</Properties>
</file>