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产品成本\统帅目标成本\新增\"/>
    </mc:Choice>
  </mc:AlternateContent>
  <bookViews>
    <workbookView xWindow="-120" yWindow="-120" windowWidth="20730" windowHeight="11760" tabRatio="926"/>
  </bookViews>
  <sheets>
    <sheet name="2022.2" sheetId="9" r:id="rId1"/>
  </sheets>
  <definedNames>
    <definedName name="_xlnm.Print_Area" localSheetId="0">'2022.2'!$A$1:$N$24</definedName>
  </definedNames>
  <calcPr calcId="162913"/>
</workbook>
</file>

<file path=xl/calcChain.xml><?xml version="1.0" encoding="utf-8"?>
<calcChain xmlns="http://schemas.openxmlformats.org/spreadsheetml/2006/main">
  <c r="I10" i="9" l="1"/>
  <c r="I9" i="9" l="1"/>
  <c r="K9" i="9" s="1"/>
  <c r="K10" i="9"/>
  <c r="L10" i="9" s="1"/>
  <c r="M10" i="9" l="1"/>
  <c r="L9" i="9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<sst xmlns="http://schemas.openxmlformats.org/spreadsheetml/2006/main" count="46" uniqueCount="43">
  <si>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</si>
  <si>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</si>
  <si>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</si>
  <si>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</si>
  <si>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</si>
  <si>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</si>
  <si>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</si>
  <si>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</si>
  <si>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</si>
  <si>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</si>
  <si>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</si>
  <si>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</si>
  <si>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</si>
  <si>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</si>
  <si>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</si>
  <si>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</si>
  <si>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</si>
  <si>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</si>
  <si>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</si>
  <si>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</si>
  <si>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</si>
  <si>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</si>
  <si>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</si>
  <si>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</si>
  <si>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</si>
  <si>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</si>
  <si>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</si>
  <si>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</si>
  <si>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</si>
  <si>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</si>
  <si>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</si>
  <si>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</si>
  <si>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模具费100%分摊至5万件产品</t>
    <phoneticPr fontId="7" type="noConversion"/>
  </si>
  <si>
    <t>SLT0010798</t>
    <phoneticPr fontId="5" type="noConversion"/>
  </si>
  <si>
    <t>副驾靠背左解锁手柄</t>
    <phoneticPr fontId="5" type="noConversion"/>
  </si>
  <si>
    <t>Φ71.355X34.712</t>
    <phoneticPr fontId="5" type="noConversion"/>
  </si>
  <si>
    <t>SLT0010799</t>
    <phoneticPr fontId="5" type="noConversion"/>
  </si>
  <si>
    <t>副驾靠背右解锁手柄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</si>
  <si>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</si>
  <si>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黄骅市汇铭汽车部件有限公司</t>
    </r>
    <phoneticPr fontId="4" type="noConversion"/>
  </si>
  <si>
    <t>乙方：黄骅市汇铭汽车部件有限公司</t>
    <phoneticPr fontId="5" type="noConversion"/>
  </si>
  <si>
    <t>模具编号RCS0242-08</t>
    <phoneticPr fontId="5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</si>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</sst>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_);[Red]\(0.0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center" vertical="center" wrapText="1"/>
    </xf>
    <xf numFmtId="0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80" fontId="15" fillId="0" borderId="4" xfId="1" applyNumberFormat="1" applyFont="1" applyFill="1" applyBorder="1" applyAlignment="1">
      <alignment horizontal="center" vertical="center" wrapText="1"/>
    </xf>
    <xf numFmtId="180" fontId="15" fillId="0" borderId="5" xfId="8" applyNumberFormat="1" applyFont="1" applyFill="1" applyBorder="1" applyAlignment="1">
      <alignment horizontal="center" vertical="center" wrapText="1"/>
    </xf>
    <xf numFmtId="0" fontId="20" fillId="0" borderId="0" xfId="7" applyFont="1" applyFill="1" applyAlignment="1">
      <alignment vertical="center"/>
    </xf>
    <xf numFmtId="177" fontId="20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8" fillId="0" borderId="3" xfId="7" applyFont="1" applyFill="1" applyBorder="1" applyAlignment="1">
      <alignment horizontal="center" vertical="center"/>
    </xf>
    <xf numFmtId="0" fontId="18" fillId="0" borderId="6" xfId="7" applyFont="1" applyFill="1" applyBorder="1" applyAlignment="1">
      <alignment horizontal="center" vertical="center"/>
    </xf>
    <xf numFmtId="0" fontId="18" fillId="0" borderId="3" xfId="7" applyFont="1" applyFill="1" applyBorder="1" applyAlignment="1">
      <alignment horizontal="center" vertical="center" wrapText="1"/>
    </xf>
    <xf numFmtId="0" fontId="18" fillId="0" borderId="6" xfId="7" applyFont="1" applyFill="1" applyBorder="1" applyAlignment="1">
      <alignment horizontal="center" vertical="center" wrapText="1"/>
    </xf>
    <xf numFmtId="0" fontId="16" fillId="0" borderId="3" xfId="7" applyFont="1" applyFill="1" applyBorder="1" applyAlignment="1">
      <alignment horizontal="center" vertical="center" wrapText="1" shrinkToFit="1"/>
    </xf>
    <xf numFmtId="0" fontId="16" fillId="0" borderId="6" xfId="7" applyFont="1" applyFill="1" applyBorder="1" applyAlignment="1">
      <alignment horizontal="center" vertical="center" wrapText="1" shrinkToFit="1"/>
    </xf>
  </cellXfs>
  <cellStyles count="10">
    <cellStyle name="BOM_Level_Below3" xfId="9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C11" sqref="C1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5.625" style="40" bestFit="1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15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205" x14ac:dyDescent="0.15">
      <c r="A3" s="56" t="s">
        <v>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"/>
    </row>
    <row r="4" spans="1:205" ht="21" customHeight="1" x14ac:dyDescent="0.15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"/>
    </row>
    <row r="5" spans="1:205" x14ac:dyDescent="0.15">
      <c r="A5" s="57" t="s">
        <v>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</row>
    <row r="6" spans="1:205" x14ac:dyDescent="0.15">
      <c r="A6" s="61" t="s">
        <v>22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8</v>
      </c>
      <c r="G7" s="69"/>
      <c r="H7" s="63" t="s">
        <v>9</v>
      </c>
      <c r="I7" s="63"/>
      <c r="J7" s="63"/>
      <c r="K7" s="45" t="s">
        <v>10</v>
      </c>
      <c r="L7" s="45" t="s">
        <v>11</v>
      </c>
      <c r="M7" s="45" t="s">
        <v>12</v>
      </c>
      <c r="N7" s="64" t="s">
        <v>5</v>
      </c>
      <c r="O7" s="8"/>
    </row>
    <row r="8" spans="1:205" ht="21.75" customHeight="1" x14ac:dyDescent="0.15">
      <c r="A8" s="65"/>
      <c r="B8" s="66"/>
      <c r="C8" s="67"/>
      <c r="D8" s="67"/>
      <c r="E8" s="68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60" t="s">
        <v>14</v>
      </c>
      <c r="L8" s="60"/>
      <c r="M8" s="60"/>
      <c r="N8" s="64"/>
      <c r="O8" s="8"/>
    </row>
    <row r="9" spans="1:205" s="23" customFormat="1" ht="25.5" customHeight="1" x14ac:dyDescent="0.15">
      <c r="A9" s="10">
        <v>1</v>
      </c>
      <c r="B9" s="47" t="s">
        <v>33</v>
      </c>
      <c r="C9" s="48" t="s">
        <v>34</v>
      </c>
      <c r="D9" s="49" t="s">
        <v>35</v>
      </c>
      <c r="E9" s="13" t="s">
        <v>18</v>
      </c>
      <c r="F9" s="12"/>
      <c r="G9" s="50">
        <v>0.752</v>
      </c>
      <c r="H9" s="70">
        <v>20354</v>
      </c>
      <c r="I9" s="15">
        <f>H9/100000</f>
        <v>0.20354</v>
      </c>
      <c r="J9" s="72" t="s">
        <v>32</v>
      </c>
      <c r="K9" s="17">
        <f>G9+I9</f>
        <v>0.95554000000000006</v>
      </c>
      <c r="L9" s="17">
        <f>K9*0.13</f>
        <v>0.12422020000000002</v>
      </c>
      <c r="M9" s="18">
        <f>K9+L9</f>
        <v>1.0797602000000002</v>
      </c>
      <c r="N9" s="74" t="s">
        <v>41</v>
      </c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25.5" customHeight="1" x14ac:dyDescent="0.15">
      <c r="A10" s="10">
        <v>2</v>
      </c>
      <c r="B10" s="47" t="s">
        <v>36</v>
      </c>
      <c r="C10" s="48" t="s">
        <v>37</v>
      </c>
      <c r="D10" s="49" t="s">
        <v>35</v>
      </c>
      <c r="E10" s="13" t="s">
        <v>18</v>
      </c>
      <c r="F10" s="12"/>
      <c r="G10" s="51">
        <v>0.93</v>
      </c>
      <c r="H10" s="71"/>
      <c r="I10" s="15">
        <f>I9</f>
        <v>0.20354</v>
      </c>
      <c r="J10" s="73"/>
      <c r="K10" s="17">
        <f>G10+I10</f>
        <v>1.13354</v>
      </c>
      <c r="L10" s="17">
        <f>K10*0.13</f>
        <v>0.1473602</v>
      </c>
      <c r="M10" s="18">
        <f>K10+L10</f>
        <v>1.2809002</v>
      </c>
      <c r="N10" s="75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25.5" customHeight="1" x14ac:dyDescent="0.15">
      <c r="A11" s="10">
        <v>3</v>
      </c>
      <c r="B11" s="11"/>
      <c r="C11" s="12"/>
      <c r="D11" s="12"/>
      <c r="E11" s="13"/>
      <c r="F11" s="12"/>
      <c r="G11" s="12"/>
      <c r="H11" s="14"/>
      <c r="I11" s="15"/>
      <c r="J11" s="16"/>
      <c r="K11" s="17"/>
      <c r="L11" s="17"/>
      <c r="M11" s="18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3" customFormat="1" ht="25.5" customHeight="1" x14ac:dyDescent="0.15">
      <c r="A12" s="10">
        <v>4</v>
      </c>
      <c r="B12" s="11"/>
      <c r="C12" s="12"/>
      <c r="D12" s="12"/>
      <c r="E12" s="13"/>
      <c r="F12" s="12"/>
      <c r="G12" s="18"/>
      <c r="H12" s="12"/>
      <c r="I12" s="15"/>
      <c r="J12" s="16"/>
      <c r="K12" s="17"/>
      <c r="L12" s="17"/>
      <c r="M12" s="18"/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</row>
    <row r="13" spans="1:205" s="23" customFormat="1" ht="25.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7"/>
      <c r="L13" s="17"/>
      <c r="M13" s="12"/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</row>
    <row r="14" spans="1:205" s="26" customFormat="1" x14ac:dyDescent="0.15">
      <c r="A14" s="62" t="s">
        <v>23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24"/>
      <c r="P14" s="25"/>
    </row>
    <row r="15" spans="1:205" s="26" customFormat="1" x14ac:dyDescent="0.15">
      <c r="A15" s="58" t="s">
        <v>38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7"/>
      <c r="P15" s="25"/>
    </row>
    <row r="16" spans="1:205" s="26" customFormat="1" x14ac:dyDescent="0.15">
      <c r="A16" s="62" t="s">
        <v>19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7"/>
      <c r="P16" s="25"/>
    </row>
    <row r="17" spans="1:16" s="26" customFormat="1" ht="26.25" customHeight="1" x14ac:dyDescent="0.15">
      <c r="A17" s="58" t="s">
        <v>20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7"/>
      <c r="P17" s="25"/>
    </row>
    <row r="18" spans="1:16" s="26" customFormat="1" x14ac:dyDescent="0.15">
      <c r="A18" s="59" t="s">
        <v>21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28"/>
      <c r="P18" s="25"/>
    </row>
    <row r="19" spans="1:16" s="26" customFormat="1" ht="23.2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5"/>
    </row>
    <row r="20" spans="1:16" s="26" customFormat="1" x14ac:dyDescent="0.15">
      <c r="A20" s="29" t="s">
        <v>29</v>
      </c>
      <c r="B20" s="30"/>
      <c r="C20" s="31"/>
      <c r="H20" s="52" t="s">
        <v>40</v>
      </c>
      <c r="I20" s="32"/>
      <c r="J20" s="31"/>
      <c r="K20" s="33"/>
      <c r="L20" s="33"/>
      <c r="M20" s="33"/>
      <c r="N20" s="34"/>
      <c r="O20" s="35"/>
      <c r="P20" s="25"/>
    </row>
    <row r="21" spans="1:16" s="26" customFormat="1" x14ac:dyDescent="0.15">
      <c r="A21" s="31" t="s">
        <v>30</v>
      </c>
      <c r="B21" s="30"/>
      <c r="C21" s="31"/>
      <c r="H21" s="52" t="s">
        <v>25</v>
      </c>
      <c r="I21" s="31"/>
      <c r="J21" s="31"/>
      <c r="K21" s="33"/>
      <c r="L21" s="31"/>
      <c r="M21" s="31"/>
      <c r="N21" s="36"/>
      <c r="O21" s="37"/>
      <c r="P21" s="25"/>
    </row>
    <row r="22" spans="1:16" s="26" customFormat="1" x14ac:dyDescent="0.15">
      <c r="A22" s="31"/>
      <c r="B22" s="30"/>
      <c r="C22" s="31"/>
      <c r="H22" s="52"/>
      <c r="I22" s="31"/>
      <c r="J22" s="31"/>
      <c r="K22" s="33"/>
      <c r="L22" s="31"/>
      <c r="M22" s="31"/>
      <c r="N22" s="36"/>
      <c r="O22" s="37"/>
      <c r="P22" s="25"/>
    </row>
    <row r="23" spans="1:16" s="26" customFormat="1" x14ac:dyDescent="0.15">
      <c r="A23" s="29" t="s">
        <v>31</v>
      </c>
      <c r="B23" s="29"/>
      <c r="C23" s="38"/>
      <c r="H23" s="52" t="s">
        <v>26</v>
      </c>
      <c r="I23" s="29"/>
      <c r="J23" s="38"/>
      <c r="K23" s="33"/>
      <c r="L23" s="33"/>
      <c r="M23" s="33"/>
      <c r="N23" s="36"/>
      <c r="O23" s="37"/>
      <c r="P23" s="25"/>
    </row>
    <row r="24" spans="1:16" s="26" customFormat="1" ht="14.25" customHeight="1" x14ac:dyDescent="0.15">
      <c r="A24" s="33"/>
      <c r="B24" s="39" t="s">
        <v>28</v>
      </c>
      <c r="C24" s="33"/>
      <c r="H24" s="52"/>
      <c r="I24" s="33" t="s">
        <v>27</v>
      </c>
      <c r="J24" s="33"/>
      <c r="K24" s="33"/>
      <c r="L24" s="33"/>
      <c r="M24" s="33"/>
      <c r="N24" s="36"/>
      <c r="O24" s="37"/>
      <c r="P24" s="25"/>
    </row>
    <row r="25" spans="1:16" x14ac:dyDescent="0.15">
      <c r="B25" s="3"/>
      <c r="H25" s="53"/>
      <c r="I25" s="53"/>
      <c r="J25" s="5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3">
    <mergeCell ref="J9:J10"/>
    <mergeCell ref="N9:N10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H9:H10"/>
    <mergeCell ref="A1:N1"/>
    <mergeCell ref="A2:N2"/>
    <mergeCell ref="A3:N3"/>
    <mergeCell ref="A4:N4"/>
    <mergeCell ref="A5:N5"/>
  </mergeCells>
  <phoneticPr fontId="5" type="noConversion"/>
  <conditionalFormatting sqref="D25:D1048576 D1:D8 I20:I24 D11:D19">
    <cfRule type="duplicateValues" dxfId="1" priority="8"/>
  </conditionalFormatting>
  <conditionalFormatting sqref="B9:B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2022.2</vt:lpstr>
      <vt:lpstr>'2022.2'!Print_Area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2021-10-13T07:11:27Z</cp:lastPrinted>
  <dcterms:created xsi:type="dcterms:W3CDTF">2006-09-13T11:21:00Z</dcterms:created>
  <dcterms:modified xsi:type="dcterms:W3CDTF">2022-02-21T05:25:47Z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