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 tabRatio="849"/>
  </bookViews>
  <sheets>
    <sheet name="封面 " sheetId="11" r:id="rId1"/>
    <sheet name="文件修改记录表" sheetId="10" r:id="rId2"/>
    <sheet name="外购件开发申请单" sheetId="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外购件开发申请单!$A$7:$P$24</definedName>
    <definedName name="_xlnm._FilterDatabase" localSheetId="3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3">'河北-外购件申请单'!$A$1:$P$34</definedName>
    <definedName name="_xlnm.Print_Area" localSheetId="2">外购件开发申请单!$A$1:$P$24</definedName>
    <definedName name="Print_Area_MI" localSheetId="0">#REF!</definedName>
    <definedName name="Print_Area_MI" localSheetId="1">#REF!</definedName>
    <definedName name="_xlnm.Print_Titles" localSheetId="3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44525"/>
</workbook>
</file>

<file path=xl/sharedStrings.xml><?xml version="1.0" encoding="utf-8"?>
<sst xmlns="http://schemas.openxmlformats.org/spreadsheetml/2006/main" count="466" uniqueCount="211">
  <si>
    <t>外 购 件 开 发 申 请 单</t>
  </si>
  <si>
    <t>汕德卡换挡扶手</t>
  </si>
  <si>
    <t>编制：</t>
  </si>
  <si>
    <t>李雪佳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</si>
  <si>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</si>
  <si>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</si>
  <si>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</si>
  <si>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</si>
  <si>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</si>
  <si>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</si>
  <si>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</si>
  <si>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</si>
  <si>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</si>
  <si>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</si>
  <si>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</si>
  <si>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外购件开发申请单/汕德卡换挡扶手</t>
  </si>
  <si>
    <t>A1</t>
  </si>
  <si>
    <t>2022.02.22</t>
  </si>
  <si>
    <t>根据EBOM，编制清单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</si>
  <si>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</si>
  <si>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</si>
  <si>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</si>
  <si>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</si>
  <si>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</si>
  <si>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</si>
  <si>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</si>
  <si>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</si>
  <si>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项目名称：汕德卡换挡扶手</t>
  </si>
  <si>
    <t>项目代码：ZY2015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</si>
  <si>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</si>
  <si>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</si>
  <si>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</si>
  <si>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</si>
  <si>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</si>
  <si>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</si>
  <si>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</si>
  <si>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</si>
  <si>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</si>
  <si>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</si>
  <si>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</si>
  <si>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</si>
  <si>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</si>
  <si>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</si>
  <si>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</si>
  <si>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</si>
  <si>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SHT0012400</t>
  </si>
  <si>
    <t>发泡包覆总成</t>
  </si>
  <si>
    <t>分总成件</t>
  </si>
  <si>
    <t>EA</t>
  </si>
  <si>
    <t>装配总成件</t>
  </si>
  <si>
    <t>安路普外购</t>
  </si>
  <si>
    <t>吕家鹏</t>
  </si>
  <si>
    <t>BFA0010038</t>
  </si>
  <si>
    <t>内梅花盘头带介自攻螺钉</t>
  </si>
  <si>
    <t>标准件</t>
  </si>
  <si>
    <t>新增，借用件，原来在河北工厂使用，安路普首次使用</t>
  </si>
  <si>
    <t>SHT0012399</t>
  </si>
  <si>
    <t>上盖板含嵌件</t>
  </si>
  <si>
    <t>注塑件</t>
  </si>
  <si>
    <t>SHT0012406</t>
  </si>
  <si>
    <t>扶手底支架</t>
  </si>
  <si>
    <t>压铸件</t>
  </si>
  <si>
    <t>镁合金压铸件</t>
  </si>
  <si>
    <t>AZ91</t>
  </si>
  <si>
    <t>孙国</t>
  </si>
  <si>
    <t>BFA0010079</t>
  </si>
  <si>
    <t>内六角圆柱头螺钉M8*12</t>
  </si>
  <si>
    <t>M8*12</t>
  </si>
  <si>
    <t>8.8级</t>
  </si>
  <si>
    <t>SHT0012409</t>
  </si>
  <si>
    <t>扶手安装支架焊接总成</t>
  </si>
  <si>
    <t>焊接总成件</t>
  </si>
  <si>
    <t>——</t>
  </si>
  <si>
    <t>SHT0012418</t>
  </si>
  <si>
    <t>外棘轮</t>
  </si>
  <si>
    <t>92*79*60</t>
  </si>
  <si>
    <t>机加工件</t>
  </si>
  <si>
    <t>ZG-20CrNiMo</t>
  </si>
  <si>
    <t>SHT0012419</t>
  </si>
  <si>
    <t>棘爪座</t>
  </si>
  <si>
    <r>
      <rPr>
        <sz val="11"/>
        <color theme="1"/>
        <rFont val="宋体"/>
        <charset val="134"/>
      </rPr>
      <t>φ</t>
    </r>
    <r>
      <rPr>
        <sz val="12.1"/>
        <color theme="1"/>
        <rFont val="宋体"/>
        <charset val="134"/>
      </rPr>
      <t>65.8*15.8</t>
    </r>
  </si>
  <si>
    <t>ZDC2</t>
  </si>
  <si>
    <t>SHT0012420</t>
  </si>
  <si>
    <t>棘爪</t>
  </si>
  <si>
    <t>18.6*9.3*22.1</t>
  </si>
  <si>
    <t>SHT0012421</t>
  </si>
  <si>
    <t>支撑圈</t>
  </si>
  <si>
    <t>ф72*9</t>
  </si>
  <si>
    <t>BSP0010033</t>
  </si>
  <si>
    <t>压簧</t>
  </si>
  <si>
    <t>ф5*25</t>
  </si>
  <si>
    <t>五金件</t>
  </si>
  <si>
    <t>SHT0012422</t>
  </si>
  <si>
    <r>
      <rPr>
        <sz val="11"/>
        <color theme="1"/>
        <rFont val="宋体"/>
        <charset val="134"/>
        <scheme val="minor"/>
      </rPr>
      <t>钢球S</t>
    </r>
    <r>
      <rPr>
        <sz val="11"/>
        <color theme="1"/>
        <rFont val="宋体"/>
        <charset val="134"/>
      </rPr>
      <t>φ</t>
    </r>
    <r>
      <rPr>
        <sz val="12.1"/>
        <color theme="1"/>
        <rFont val="宋体"/>
        <charset val="134"/>
      </rPr>
      <t>5</t>
    </r>
  </si>
  <si>
    <r>
      <rPr>
        <sz val="10"/>
        <color theme="1"/>
        <rFont val="宋体"/>
        <charset val="134"/>
        <scheme val="minor"/>
      </rPr>
      <t>S</t>
    </r>
    <r>
      <rPr>
        <sz val="10"/>
        <color theme="1"/>
        <rFont val="宋体"/>
        <charset val="134"/>
      </rPr>
      <t>ф5</t>
    </r>
  </si>
  <si>
    <t>Gr15</t>
  </si>
  <si>
    <t>BAS0010027</t>
  </si>
  <si>
    <t>深沟球轴承6207</t>
  </si>
  <si>
    <t>BAS0010028</t>
  </si>
  <si>
    <t>阻尼O型圈</t>
  </si>
  <si>
    <t>φ59.95*3.53
（内径*线径）硬度70</t>
  </si>
  <si>
    <t>橡胶件</t>
  </si>
  <si>
    <t>NBR</t>
  </si>
  <si>
    <t>BTM0010001</t>
  </si>
  <si>
    <t>键 6*6*14</t>
  </si>
  <si>
    <t>6*6*14</t>
  </si>
  <si>
    <t>BPC0010230</t>
  </si>
  <si>
    <t>O型圈</t>
  </si>
  <si>
    <t>φ21*2.5
（内径*线径）硬度70</t>
  </si>
  <si>
    <t>BFA0000018</t>
  </si>
  <si>
    <t>内六角圆柱头螺钉M8*16</t>
  </si>
  <si>
    <t>M8*16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</si>
  <si>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</si>
  <si>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</si>
  <si>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</si>
  <si>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</si>
  <si>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</si>
  <si>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</si>
  <si>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</si>
  <si>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ASSY</t>
  </si>
  <si>
    <t>河北外购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</si>
  <si>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</si>
  <si>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</si>
  <si>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</si>
  <si>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</si>
  <si>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</si>
  <si>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</si>
  <si>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</si>
  <si>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</si>
  <si>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</si>
  <si>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</si>
  <si>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</si>
  <si>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</si>
  <si>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</si>
  <si>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</si>
  <si>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</si>
  <si>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</si>
  <si>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</si>
  <si>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</si>
  <si>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</si>
  <si>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</si>
  <si>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</si>
  <si>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</si>
  <si>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</si>
  <si>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</si>
  <si>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</si>
  <si>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</si>
  <si>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</si>
  <si>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</si>
  <si>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</si>
  <si>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</si>
  <si>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</si>
  <si>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</si>
  <si>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</si>
  <si>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</si>
  <si>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</si>
  <si>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</si>
  <si>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</si>
  <si>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</si>
  <si>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</si>
  <si>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</si>
  <si>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</si>
  <si>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</si>
  <si>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</si>
  <si>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</si>
  <si>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</si>
  <si>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</si>
  <si>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</si>
  <si>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</si>
  <si>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</si>
  <si>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</si>
  <si>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</si>
  <si>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</si>
  <si>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</si>
  <si>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</si>
  <si>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</si>
  <si>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</si>
  <si>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</si>
  <si>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</si>
  <si>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</si>
  <si>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</si>
  <si>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</si>
  <si>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</si>
  <si>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</si>
  <si>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</si>
  <si>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</si>
  <si>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</si>
  <si>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</si>
  <si>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</si>
  <si>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</si>
  <si>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</si>
  <si>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</si>
  <si>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</si>
  <si>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</si>
  <si>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</si>
  <si>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</si>
  <si>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</si>
  <si>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</si>
  <si>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</si>
  <si>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</si>
  <si>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</si>
  <si>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</si>
  <si>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</si>
  <si>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</si>
  <si>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</si>
  <si>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</si>
  <si>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管材件</t>
  </si>
  <si>
    <t>圆钢件</t>
  </si>
  <si>
    <t>冷镦件</t>
  </si>
  <si>
    <t>发泡混合料</t>
  </si>
  <si>
    <t>聚氨酯</t>
  </si>
</sst>
</file>

<file path=xl/styles.xml><?xml version="1.0" encoding="utf-8"?>
<styleSheet xmlns="http://schemas.openxmlformats.org/spreadsheetml/2006/main">
  <numFmts count="6">
    <numFmt numFmtId="176" formatCode="_-&quot;€&quot;* #,##0_-;\-&quot;€&quot;* #,##0_-;_-&quot;€&quot;* &quot;-&quot;_-;_-@_-"/>
    <numFmt numFmtId="43" formatCode="_-* #,##0.00_-;\-* #,##0.00_-;_-* &quot;-&quot;??_-;_-@_-"/>
    <numFmt numFmtId="177" formatCode="0.000_);[Red]\(0.000\)"/>
    <numFmt numFmtId="178" formatCode="_-&quot;€&quot;* #,##0.00_-;\-&quot;€&quot;* #,##0.00_-;_-&quot;€&quot;* \-??_-;_-@_-"/>
    <numFmt numFmtId="41" formatCode="_-* #,##0_-;\-* #,##0_-;_-* &quot;-&quot;_-;_-@_-"/>
    <numFmt numFmtId="179" formatCode="0.0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2"/>
      <name val="新細明體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2.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2" fillId="0" borderId="0"/>
    <xf numFmtId="0" fontId="21" fillId="8" borderId="0" applyNumberFormat="0" applyBorder="0" applyAlignment="0" applyProtection="0">
      <alignment vertical="center"/>
    </xf>
    <xf numFmtId="0" fontId="19" fillId="2" borderId="19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2" borderId="22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/>
    <xf numFmtId="0" fontId="22" fillId="0" borderId="0"/>
    <xf numFmtId="0" fontId="26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1" fillId="14" borderId="23" applyNumberFormat="0" applyAlignment="0" applyProtection="0">
      <alignment vertical="center"/>
    </xf>
    <xf numFmtId="0" fontId="34" fillId="14" borderId="19" applyNumberFormat="0" applyAlignment="0" applyProtection="0">
      <alignment vertical="center"/>
    </xf>
    <xf numFmtId="0" fontId="40" fillId="26" borderId="25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0"/>
    <xf numFmtId="0" fontId="21" fillId="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0"/>
    <xf numFmtId="0" fontId="21" fillId="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22" fillId="0" borderId="0"/>
    <xf numFmtId="0" fontId="43" fillId="0" borderId="0" applyNumberFormat="0" applyBorder="0" applyProtection="0">
      <alignment vertical="center"/>
    </xf>
    <xf numFmtId="0" fontId="0" fillId="0" borderId="0">
      <alignment vertical="center"/>
    </xf>
    <xf numFmtId="0" fontId="42" fillId="32" borderId="26" applyNumberFormat="0" applyFont="0" applyAlignment="0" applyProtection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8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3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3" applyFont="1" applyFill="1" applyBorder="1" applyAlignment="1" applyProtection="1">
      <alignment horizontal="center" vertical="center" wrapText="1"/>
      <protection locked="0"/>
    </xf>
    <xf numFmtId="0" fontId="3" fillId="0" borderId="2" xfId="77" applyNumberFormat="1" applyFont="1" applyFill="1" applyBorder="1" applyAlignment="1" applyProtection="1">
      <alignment vertical="center" wrapText="1"/>
      <protection locked="0"/>
    </xf>
    <xf numFmtId="0" fontId="3" fillId="0" borderId="3" xfId="77" applyNumberFormat="1" applyFont="1" applyFill="1" applyBorder="1" applyAlignment="1" applyProtection="1">
      <alignment vertical="center" wrapText="1"/>
      <protection locked="0"/>
    </xf>
    <xf numFmtId="0" fontId="4" fillId="0" borderId="4" xfId="77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7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7" applyNumberFormat="1" applyFont="1" applyFill="1" applyBorder="1" applyAlignment="1" applyProtection="1">
      <alignment vertical="center" wrapText="1"/>
      <protection locked="0"/>
    </xf>
    <xf numFmtId="0" fontId="5" fillId="0" borderId="0" xfId="77" applyNumberFormat="1" applyFont="1" applyFill="1" applyBorder="1" applyAlignment="1" applyProtection="1">
      <alignment vertical="center" wrapText="1"/>
      <protection locked="0"/>
    </xf>
    <xf numFmtId="0" fontId="4" fillId="0" borderId="7" xfId="7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7" applyNumberFormat="1" applyFont="1" applyFill="1" applyBorder="1" applyAlignment="1" applyProtection="1">
      <alignment vertical="center" wrapText="1"/>
      <protection locked="0"/>
    </xf>
    <xf numFmtId="0" fontId="6" fillId="0" borderId="9" xfId="77" applyNumberFormat="1" applyFont="1" applyFill="1" applyBorder="1" applyAlignment="1" applyProtection="1">
      <alignment vertical="center" wrapText="1"/>
      <protection locked="0"/>
    </xf>
    <xf numFmtId="0" fontId="6" fillId="0" borderId="10" xfId="77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7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3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3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7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58" fontId="8" fillId="0" borderId="1" xfId="77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2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58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left" vertical="center"/>
    </xf>
    <xf numFmtId="0" fontId="0" fillId="0" borderId="0" xfId="51" applyFont="1" applyFill="1" applyAlignment="1">
      <alignment horizontal="center" vertical="center"/>
    </xf>
    <xf numFmtId="0" fontId="14" fillId="0" borderId="0" xfId="51" applyFont="1" applyFill="1" applyAlignment="1">
      <alignment horizontal="center" vertical="center"/>
    </xf>
    <xf numFmtId="0" fontId="15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7" xfId="51" applyFont="1" applyFill="1" applyBorder="1" applyAlignment="1">
      <alignment vertical="center"/>
    </xf>
    <xf numFmtId="0" fontId="16" fillId="0" borderId="9" xfId="51" applyFont="1" applyFill="1" applyBorder="1" applyAlignment="1">
      <alignment horizontal="center" vertical="center"/>
    </xf>
    <xf numFmtId="0" fontId="17" fillId="0" borderId="0" xfId="51" applyFont="1" applyFill="1" applyAlignment="1">
      <alignment vertical="center"/>
    </xf>
  </cellXfs>
  <cellStyles count="78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3 31" xfId="66"/>
    <cellStyle name="常规 4 2" xfId="67"/>
    <cellStyle name="常规 40" xfId="68"/>
    <cellStyle name="常规 41" xfId="69"/>
    <cellStyle name="常规 47" xfId="70"/>
    <cellStyle name="常规 5" xfId="71"/>
    <cellStyle name="常规 50" xfId="72"/>
    <cellStyle name="样式 1" xfId="73"/>
    <cellStyle name="样式 1 10" xfId="74"/>
    <cellStyle name="样式 1 2" xfId="75"/>
    <cellStyle name="样式 1 3" xfId="76"/>
    <cellStyle name="样式 1 5 2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4.emf"/><Relationship Id="rId8" Type="http://schemas.openxmlformats.org/officeDocument/2006/relationships/image" Target="../media/image23.wmf"/><Relationship Id="rId7" Type="http://schemas.openxmlformats.org/officeDocument/2006/relationships/image" Target="../media/image22.wmf"/><Relationship Id="rId6" Type="http://schemas.openxmlformats.org/officeDocument/2006/relationships/image" Target="../media/image21.wmf"/><Relationship Id="rId5" Type="http://schemas.openxmlformats.org/officeDocument/2006/relationships/image" Target="../media/image20.wmf"/><Relationship Id="rId4" Type="http://schemas.openxmlformats.org/officeDocument/2006/relationships/image" Target="../media/image19.wmf"/><Relationship Id="rId3" Type="http://schemas.openxmlformats.org/officeDocument/2006/relationships/image" Target="../media/image18.wmf"/><Relationship Id="rId26" Type="http://schemas.openxmlformats.org/officeDocument/2006/relationships/image" Target="../media/image41.wmf"/><Relationship Id="rId25" Type="http://schemas.openxmlformats.org/officeDocument/2006/relationships/image" Target="../media/image40.wmf"/><Relationship Id="rId24" Type="http://schemas.openxmlformats.org/officeDocument/2006/relationships/image" Target="../media/image39.wmf"/><Relationship Id="rId23" Type="http://schemas.openxmlformats.org/officeDocument/2006/relationships/image" Target="../media/image38.wmf"/><Relationship Id="rId22" Type="http://schemas.openxmlformats.org/officeDocument/2006/relationships/image" Target="../media/image37.wmf"/><Relationship Id="rId21" Type="http://schemas.openxmlformats.org/officeDocument/2006/relationships/image" Target="../media/image36.wmf"/><Relationship Id="rId20" Type="http://schemas.openxmlformats.org/officeDocument/2006/relationships/image" Target="../media/image35.emf"/><Relationship Id="rId2" Type="http://schemas.openxmlformats.org/officeDocument/2006/relationships/image" Target="../media/image17.emf"/><Relationship Id="rId19" Type="http://schemas.openxmlformats.org/officeDocument/2006/relationships/image" Target="../media/image34.emf"/><Relationship Id="rId18" Type="http://schemas.openxmlformats.org/officeDocument/2006/relationships/image" Target="../media/image33.wmf"/><Relationship Id="rId17" Type="http://schemas.openxmlformats.org/officeDocument/2006/relationships/image" Target="../media/image32.emf"/><Relationship Id="rId16" Type="http://schemas.openxmlformats.org/officeDocument/2006/relationships/image" Target="../media/image31.emf"/><Relationship Id="rId15" Type="http://schemas.openxmlformats.org/officeDocument/2006/relationships/image" Target="../media/image30.wmf"/><Relationship Id="rId14" Type="http://schemas.openxmlformats.org/officeDocument/2006/relationships/image" Target="../media/image29.emf"/><Relationship Id="rId13" Type="http://schemas.openxmlformats.org/officeDocument/2006/relationships/image" Target="../media/image28.wmf"/><Relationship Id="rId12" Type="http://schemas.openxmlformats.org/officeDocument/2006/relationships/image" Target="../media/image27.wmf"/><Relationship Id="rId11" Type="http://schemas.openxmlformats.org/officeDocument/2006/relationships/image" Target="../media/image26.emf"/><Relationship Id="rId10" Type="http://schemas.openxmlformats.org/officeDocument/2006/relationships/image" Target="../media/image25.wmf"/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24130</xdr:colOff>
      <xdr:row>7</xdr:row>
      <xdr:rowOff>84455</xdr:rowOff>
    </xdr:from>
    <xdr:to>
      <xdr:col>6</xdr:col>
      <xdr:colOff>524510</xdr:colOff>
      <xdr:row>7</xdr:row>
      <xdr:rowOff>321310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1380" y="1633220"/>
          <a:ext cx="500380" cy="236855"/>
        </a:xfrm>
        <a:prstGeom prst="rect">
          <a:avLst/>
        </a:prstGeom>
      </xdr:spPr>
    </xdr:pic>
    <xdr:clientData/>
  </xdr:twoCellAnchor>
  <xdr:twoCellAnchor>
    <xdr:from>
      <xdr:col>6</xdr:col>
      <xdr:colOff>77470</xdr:colOff>
      <xdr:row>9</xdr:row>
      <xdr:rowOff>100330</xdr:rowOff>
    </xdr:from>
    <xdr:to>
      <xdr:col>6</xdr:col>
      <xdr:colOff>474345</xdr:colOff>
      <xdr:row>9</xdr:row>
      <xdr:rowOff>261620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744720" y="2854960"/>
          <a:ext cx="396875" cy="161290"/>
        </a:xfrm>
        <a:prstGeom prst="rect">
          <a:avLst/>
        </a:prstGeom>
      </xdr:spPr>
    </xdr:pic>
    <xdr:clientData/>
  </xdr:twoCellAnchor>
  <xdr:twoCellAnchor>
    <xdr:from>
      <xdr:col>6</xdr:col>
      <xdr:colOff>24765</xdr:colOff>
      <xdr:row>10</xdr:row>
      <xdr:rowOff>128905</xdr:rowOff>
    </xdr:from>
    <xdr:to>
      <xdr:col>6</xdr:col>
      <xdr:colOff>474980</xdr:colOff>
      <xdr:row>10</xdr:row>
      <xdr:rowOff>273050</xdr:rowOff>
    </xdr:to>
    <xdr:pic>
      <xdr:nvPicPr>
        <xdr:cNvPr id="7" name="图片 6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692015" y="3314700"/>
          <a:ext cx="450215" cy="144145"/>
        </a:xfrm>
        <a:prstGeom prst="rect">
          <a:avLst/>
        </a:prstGeom>
      </xdr:spPr>
    </xdr:pic>
    <xdr:clientData/>
  </xdr:twoCellAnchor>
  <xdr:twoCellAnchor>
    <xdr:from>
      <xdr:col>6</xdr:col>
      <xdr:colOff>88265</xdr:colOff>
      <xdr:row>11</xdr:row>
      <xdr:rowOff>40005</xdr:rowOff>
    </xdr:from>
    <xdr:to>
      <xdr:col>6</xdr:col>
      <xdr:colOff>404495</xdr:colOff>
      <xdr:row>11</xdr:row>
      <xdr:rowOff>304800</xdr:rowOff>
    </xdr:to>
    <xdr:pic>
      <xdr:nvPicPr>
        <xdr:cNvPr id="13" name="Picture 4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4755515" y="3656965"/>
          <a:ext cx="316230" cy="2647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140970</xdr:colOff>
      <xdr:row>12</xdr:row>
      <xdr:rowOff>113030</xdr:rowOff>
    </xdr:from>
    <xdr:to>
      <xdr:col>6</xdr:col>
      <xdr:colOff>428625</xdr:colOff>
      <xdr:row>12</xdr:row>
      <xdr:rowOff>354330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220" y="4161155"/>
          <a:ext cx="287655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104140</xdr:colOff>
      <xdr:row>19</xdr:row>
      <xdr:rowOff>27305</xdr:rowOff>
    </xdr:from>
    <xdr:to>
      <xdr:col>6</xdr:col>
      <xdr:colOff>339725</xdr:colOff>
      <xdr:row>19</xdr:row>
      <xdr:rowOff>422275</xdr:rowOff>
    </xdr:to>
    <xdr:pic>
      <xdr:nvPicPr>
        <xdr:cNvPr id="19" name="Picture 6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4771390" y="7281545"/>
          <a:ext cx="235585" cy="3949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104140</xdr:colOff>
      <xdr:row>13</xdr:row>
      <xdr:rowOff>37465</xdr:rowOff>
    </xdr:from>
    <xdr:to>
      <xdr:col>6</xdr:col>
      <xdr:colOff>433070</xdr:colOff>
      <xdr:row>13</xdr:row>
      <xdr:rowOff>365760</xdr:rowOff>
    </xdr:to>
    <xdr:pic>
      <xdr:nvPicPr>
        <xdr:cNvPr id="20" name="Picture 4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4771390" y="4516755"/>
          <a:ext cx="328930" cy="3282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12700</xdr:colOff>
      <xdr:row>14</xdr:row>
      <xdr:rowOff>88900</xdr:rowOff>
    </xdr:from>
    <xdr:to>
      <xdr:col>6</xdr:col>
      <xdr:colOff>495935</xdr:colOff>
      <xdr:row>14</xdr:row>
      <xdr:rowOff>299720</xdr:rowOff>
    </xdr:to>
    <xdr:pic>
      <xdr:nvPicPr>
        <xdr:cNvPr id="22" name="Picture 5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4679950" y="4999355"/>
          <a:ext cx="483235" cy="21082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13335</xdr:colOff>
      <xdr:row>15</xdr:row>
      <xdr:rowOff>75565</xdr:rowOff>
    </xdr:from>
    <xdr:to>
      <xdr:col>6</xdr:col>
      <xdr:colOff>511175</xdr:colOff>
      <xdr:row>15</xdr:row>
      <xdr:rowOff>351790</xdr:rowOff>
    </xdr:to>
    <xdr:pic>
      <xdr:nvPicPr>
        <xdr:cNvPr id="23" name="Picture 6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4680585" y="5417185"/>
          <a:ext cx="497840" cy="2762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144145</xdr:colOff>
      <xdr:row>16</xdr:row>
      <xdr:rowOff>27305</xdr:rowOff>
    </xdr:from>
    <xdr:to>
      <xdr:col>6</xdr:col>
      <xdr:colOff>469265</xdr:colOff>
      <xdr:row>16</xdr:row>
      <xdr:rowOff>397510</xdr:rowOff>
    </xdr:to>
    <xdr:pic>
      <xdr:nvPicPr>
        <xdr:cNvPr id="36" name="Picture 7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4811395" y="5800090"/>
          <a:ext cx="325120" cy="3702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102870</xdr:colOff>
      <xdr:row>18</xdr:row>
      <xdr:rowOff>46990</xdr:rowOff>
    </xdr:from>
    <xdr:to>
      <xdr:col>6</xdr:col>
      <xdr:colOff>417195</xdr:colOff>
      <xdr:row>18</xdr:row>
      <xdr:rowOff>332105</xdr:rowOff>
    </xdr:to>
    <xdr:pic>
      <xdr:nvPicPr>
        <xdr:cNvPr id="39" name="Picture 8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4770120" y="6870065"/>
          <a:ext cx="314325" cy="2851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27305</xdr:colOff>
      <xdr:row>17</xdr:row>
      <xdr:rowOff>107315</xdr:rowOff>
    </xdr:from>
    <xdr:to>
      <xdr:col>6</xdr:col>
      <xdr:colOff>444500</xdr:colOff>
      <xdr:row>17</xdr:row>
      <xdr:rowOff>455930</xdr:rowOff>
    </xdr:to>
    <xdr:pic>
      <xdr:nvPicPr>
        <xdr:cNvPr id="40" name="Picture 2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694555" y="6311265"/>
          <a:ext cx="417195" cy="3486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45085</xdr:colOff>
      <xdr:row>21</xdr:row>
      <xdr:rowOff>57150</xdr:rowOff>
    </xdr:from>
    <xdr:to>
      <xdr:col>6</xdr:col>
      <xdr:colOff>508635</xdr:colOff>
      <xdr:row>21</xdr:row>
      <xdr:rowOff>381000</xdr:rowOff>
    </xdr:to>
    <xdr:pic>
      <xdr:nvPicPr>
        <xdr:cNvPr id="42" name="Picture 2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4712335" y="8199755"/>
          <a:ext cx="463550" cy="3238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112395</xdr:colOff>
      <xdr:row>20</xdr:row>
      <xdr:rowOff>93980</xdr:rowOff>
    </xdr:from>
    <xdr:to>
      <xdr:col>6</xdr:col>
      <xdr:colOff>462915</xdr:colOff>
      <xdr:row>20</xdr:row>
      <xdr:rowOff>380365</xdr:rowOff>
    </xdr:to>
    <xdr:pic>
      <xdr:nvPicPr>
        <xdr:cNvPr id="43" name="Picture 1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4779645" y="7779385"/>
          <a:ext cx="350520" cy="2863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138430</xdr:colOff>
      <xdr:row>22</xdr:row>
      <xdr:rowOff>90805</xdr:rowOff>
    </xdr:from>
    <xdr:to>
      <xdr:col>6</xdr:col>
      <xdr:colOff>413385</xdr:colOff>
      <xdr:row>22</xdr:row>
      <xdr:rowOff>338455</xdr:rowOff>
    </xdr:to>
    <xdr:pic>
      <xdr:nvPicPr>
        <xdr:cNvPr id="44" name="Picture 2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4805680" y="8664575"/>
          <a:ext cx="274955" cy="2476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130175</xdr:colOff>
      <xdr:row>23</xdr:row>
      <xdr:rowOff>116840</xdr:rowOff>
    </xdr:from>
    <xdr:to>
      <xdr:col>6</xdr:col>
      <xdr:colOff>446405</xdr:colOff>
      <xdr:row>23</xdr:row>
      <xdr:rowOff>381635</xdr:rowOff>
    </xdr:to>
    <xdr:pic>
      <xdr:nvPicPr>
        <xdr:cNvPr id="45" name="Picture 4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4797425" y="9198610"/>
          <a:ext cx="316230" cy="26479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topLeftCell="C4" workbookViewId="0">
      <selection activeCell="K6" sqref="K6"/>
    </sheetView>
  </sheetViews>
  <sheetFormatPr defaultColWidth="9" defaultRowHeight="13.5"/>
  <cols>
    <col min="1" max="16383" width="9" style="66"/>
  </cols>
  <sheetData>
    <row r="1" ht="48" customHeight="1" spans="1:16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ht="69.95" customHeight="1" spans="1:16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ht="69.95" customHeight="1" spans="1:16">
      <c r="A3" s="75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ht="69.95" customHeight="1" spans="1:16">
      <c r="A4" s="75" t="s">
        <v>1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6" ht="45" customHeight="1" spans="5:10">
      <c r="E6" s="76"/>
      <c r="F6" s="76" t="s">
        <v>2</v>
      </c>
      <c r="G6" s="76"/>
      <c r="H6" s="77"/>
      <c r="I6" s="79" t="s">
        <v>3</v>
      </c>
      <c r="J6" s="77"/>
    </row>
    <row r="7" ht="45" customHeight="1" spans="5:10">
      <c r="E7" s="76"/>
      <c r="F7" s="76" t="s">
        <v>4</v>
      </c>
      <c r="G7" s="76"/>
      <c r="H7" s="78"/>
      <c r="I7" s="78"/>
      <c r="J7" s="78"/>
    </row>
    <row r="8" ht="45" customHeight="1" spans="5:10">
      <c r="E8" s="76"/>
      <c r="F8" s="76" t="s">
        <v>5</v>
      </c>
      <c r="G8" s="76"/>
      <c r="H8" s="78"/>
      <c r="I8" s="78"/>
      <c r="J8" s="78"/>
    </row>
    <row r="9" ht="45" customHeight="1" spans="5:14">
      <c r="E9" s="76"/>
      <c r="F9" s="76" t="s">
        <v>6</v>
      </c>
      <c r="G9" s="76"/>
      <c r="H9" s="78"/>
      <c r="I9" s="78"/>
      <c r="J9" s="78"/>
      <c r="N9" s="80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view="pageBreakPreview" zoomScaleNormal="100" workbookViewId="0">
      <selection activeCell="A4" sqref="A4"/>
    </sheetView>
  </sheetViews>
  <sheetFormatPr defaultColWidth="8" defaultRowHeight="13.5" outlineLevelCol="5"/>
  <cols>
    <col min="1" max="1" width="14.875" style="66" customWidth="1"/>
    <col min="2" max="2" width="9.125" style="66" customWidth="1"/>
    <col min="3" max="3" width="10.625" style="66" customWidth="1"/>
    <col min="4" max="4" width="84.875" style="66" customWidth="1"/>
    <col min="5" max="5" width="9.375" style="66" customWidth="1"/>
    <col min="6" max="6" width="7.375" style="66" customWidth="1"/>
    <col min="7" max="16384" width="8" style="66"/>
  </cols>
  <sheetData>
    <row r="1" ht="22.5" customHeight="1" spans="1:6">
      <c r="A1" s="67" t="s">
        <v>8</v>
      </c>
      <c r="B1" s="67"/>
      <c r="C1" s="67"/>
      <c r="D1" s="67"/>
      <c r="E1" s="67"/>
      <c r="F1" s="67"/>
    </row>
    <row r="2" spans="1:6">
      <c r="A2" s="67"/>
      <c r="B2" s="67"/>
      <c r="C2" s="67"/>
      <c r="D2" s="67"/>
      <c r="E2" s="67"/>
      <c r="F2" s="67"/>
    </row>
    <row r="3" ht="26.25" customHeight="1" spans="1:6">
      <c r="A3" s="68" t="s">
        <v>9</v>
      </c>
      <c r="B3" s="68" t="s">
        <v>10</v>
      </c>
      <c r="C3" s="68" t="s">
        <v>11</v>
      </c>
      <c r="D3" s="68" t="s">
        <v>12</v>
      </c>
      <c r="E3" s="68" t="s">
        <v>13</v>
      </c>
      <c r="F3" s="68" t="s">
        <v>14</v>
      </c>
    </row>
    <row r="4" ht="30" customHeight="1" spans="1:6">
      <c r="A4" s="69" t="s">
        <v>15</v>
      </c>
      <c r="B4" s="70" t="s">
        <v>16</v>
      </c>
      <c r="C4" s="71" t="s">
        <v>17</v>
      </c>
      <c r="D4" s="72" t="s">
        <v>18</v>
      </c>
      <c r="E4" s="70" t="s">
        <v>3</v>
      </c>
      <c r="F4" s="68"/>
    </row>
    <row r="5" ht="30" customHeight="1" spans="1:6">
      <c r="A5" s="69"/>
      <c r="B5" s="70"/>
      <c r="C5" s="71"/>
      <c r="D5" s="72"/>
      <c r="E5" s="70"/>
      <c r="F5" s="68"/>
    </row>
    <row r="6" ht="30" customHeight="1" spans="1:6">
      <c r="A6" s="70"/>
      <c r="B6" s="70"/>
      <c r="C6" s="71"/>
      <c r="D6" s="72"/>
      <c r="E6" s="70"/>
      <c r="F6" s="68"/>
    </row>
    <row r="7" ht="30" customHeight="1" spans="1:6">
      <c r="A7" s="70"/>
      <c r="B7" s="70"/>
      <c r="C7" s="71"/>
      <c r="D7" s="72"/>
      <c r="E7" s="70"/>
      <c r="F7" s="68"/>
    </row>
    <row r="8" ht="30" customHeight="1" spans="1:6">
      <c r="A8" s="70"/>
      <c r="B8" s="70"/>
      <c r="C8" s="71"/>
      <c r="D8" s="72"/>
      <c r="E8" s="70"/>
      <c r="F8" s="68"/>
    </row>
    <row r="9" ht="30" customHeight="1" spans="1:6">
      <c r="A9" s="70"/>
      <c r="B9" s="70"/>
      <c r="C9" s="71"/>
      <c r="D9" s="72"/>
      <c r="E9" s="70"/>
      <c r="F9" s="68"/>
    </row>
    <row r="10" ht="30" customHeight="1" spans="1:6">
      <c r="A10" s="70"/>
      <c r="B10" s="70"/>
      <c r="C10" s="71"/>
      <c r="D10" s="72"/>
      <c r="E10" s="70"/>
      <c r="F10" s="68"/>
    </row>
    <row r="11" ht="30" customHeight="1" spans="1:6">
      <c r="A11" s="70"/>
      <c r="B11" s="70"/>
      <c r="C11" s="71"/>
      <c r="D11" s="72"/>
      <c r="E11" s="70"/>
      <c r="F11" s="68"/>
    </row>
    <row r="12" ht="30" customHeight="1" spans="1:6">
      <c r="A12" s="70"/>
      <c r="B12" s="70"/>
      <c r="C12" s="71"/>
      <c r="D12" s="72"/>
      <c r="E12" s="70"/>
      <c r="F12" s="68"/>
    </row>
    <row r="13" spans="4:4">
      <c r="D13" s="7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24"/>
  <sheetViews>
    <sheetView showGridLines="0" view="pageBreakPreview" zoomScale="90" zoomScaleNormal="100" workbookViewId="0">
      <selection activeCell="E9" sqref="E9"/>
    </sheetView>
  </sheetViews>
  <sheetFormatPr defaultColWidth="9" defaultRowHeight="12"/>
  <cols>
    <col min="1" max="1" width="4.625" style="5" customWidth="1"/>
    <col min="2" max="3" width="10.625" style="5" customWidth="1"/>
    <col min="4" max="4" width="16.125" style="5" customWidth="1"/>
    <col min="5" max="5" width="14.625" style="5" customWidth="1"/>
    <col min="6" max="6" width="4.625" style="5" customWidth="1"/>
    <col min="7" max="7" width="7.625" style="5" customWidth="1"/>
    <col min="8" max="8" width="7.875" style="6" customWidth="1"/>
    <col min="9" max="9" width="9.625" style="6" customWidth="1"/>
    <col min="10" max="10" width="10.25" style="5" customWidth="1"/>
    <col min="11" max="11" width="8.875" style="5" customWidth="1"/>
    <col min="12" max="12" width="13" style="5" customWidth="1"/>
    <col min="13" max="13" width="6.625" style="5" customWidth="1"/>
    <col min="14" max="15" width="7.625" style="5" customWidth="1"/>
    <col min="16" max="16" width="12" style="5" customWidth="1"/>
    <col min="17" max="16346" width="8.875" style="5"/>
    <col min="16347" max="16384" width="9" style="5"/>
  </cols>
  <sheetData>
    <row r="1" s="2" customFormat="1" ht="17.25" customHeight="1" spans="1:16">
      <c r="A1" s="52"/>
      <c r="B1" s="52"/>
      <c r="C1" s="14" t="s">
        <v>19</v>
      </c>
      <c r="D1" s="14"/>
      <c r="E1" s="14"/>
      <c r="F1" s="53"/>
      <c r="G1" s="14"/>
      <c r="H1" s="14"/>
      <c r="I1" s="14"/>
      <c r="J1" s="14"/>
      <c r="K1" s="14"/>
      <c r="L1" s="37" t="s">
        <v>20</v>
      </c>
      <c r="M1" s="37"/>
      <c r="N1" s="38" t="s">
        <v>21</v>
      </c>
      <c r="O1" s="38"/>
      <c r="P1" s="38"/>
    </row>
    <row r="2" s="2" customFormat="1" ht="17.25" customHeight="1" spans="1:16">
      <c r="A2" s="52"/>
      <c r="B2" s="52"/>
      <c r="C2" s="14"/>
      <c r="D2" s="14"/>
      <c r="E2" s="14"/>
      <c r="F2" s="53"/>
      <c r="G2" s="14"/>
      <c r="H2" s="14"/>
      <c r="I2" s="14"/>
      <c r="J2" s="14"/>
      <c r="K2" s="14"/>
      <c r="L2" s="37" t="s">
        <v>22</v>
      </c>
      <c r="M2" s="37"/>
      <c r="N2" s="38" t="s">
        <v>23</v>
      </c>
      <c r="O2" s="38"/>
      <c r="P2" s="38"/>
    </row>
    <row r="3" s="2" customFormat="1" ht="17.25" customHeight="1" spans="1:16">
      <c r="A3" s="52"/>
      <c r="B3" s="52"/>
      <c r="C3" s="14"/>
      <c r="D3" s="14"/>
      <c r="E3" s="14"/>
      <c r="F3" s="53"/>
      <c r="G3" s="14"/>
      <c r="H3" s="14"/>
      <c r="I3" s="14"/>
      <c r="J3" s="14"/>
      <c r="K3" s="14"/>
      <c r="L3" s="37" t="s">
        <v>24</v>
      </c>
      <c r="M3" s="37"/>
      <c r="N3" s="37" t="s">
        <v>16</v>
      </c>
      <c r="O3" s="37"/>
      <c r="P3" s="37"/>
    </row>
    <row r="4" s="2" customFormat="1" ht="20.1" customHeight="1" spans="1:16">
      <c r="A4" s="52"/>
      <c r="B4" s="52"/>
      <c r="C4" s="14"/>
      <c r="D4" s="14"/>
      <c r="E4" s="14"/>
      <c r="F4" s="53"/>
      <c r="G4" s="14"/>
      <c r="H4" s="14"/>
      <c r="I4" s="14"/>
      <c r="J4" s="14"/>
      <c r="K4" s="14"/>
      <c r="L4" s="37" t="s">
        <v>25</v>
      </c>
      <c r="M4" s="37"/>
      <c r="N4" s="37" t="s">
        <v>26</v>
      </c>
      <c r="O4" s="37"/>
      <c r="P4" s="37"/>
    </row>
    <row r="5" s="2" customFormat="1" ht="20.1" customHeight="1" spans="1:16">
      <c r="A5" s="54" t="s">
        <v>27</v>
      </c>
      <c r="B5" s="55"/>
      <c r="C5" s="55"/>
      <c r="D5" s="54"/>
      <c r="E5" s="54"/>
      <c r="F5" s="56" t="s">
        <v>28</v>
      </c>
      <c r="G5" s="54"/>
      <c r="H5" s="54"/>
      <c r="I5" s="54"/>
      <c r="J5" s="54"/>
      <c r="K5" s="54"/>
      <c r="L5" s="37" t="s">
        <v>29</v>
      </c>
      <c r="M5" s="37"/>
      <c r="N5" s="63" t="s">
        <v>17</v>
      </c>
      <c r="O5" s="37"/>
      <c r="P5" s="37"/>
    </row>
    <row r="6" s="3" customFormat="1" ht="15" customHeight="1" spans="1:16">
      <c r="A6" s="57" t="s">
        <v>30</v>
      </c>
      <c r="B6" s="24" t="s">
        <v>31</v>
      </c>
      <c r="C6" s="24" t="s">
        <v>32</v>
      </c>
      <c r="D6" s="25" t="s">
        <v>33</v>
      </c>
      <c r="E6" s="25" t="s">
        <v>34</v>
      </c>
      <c r="F6" s="25" t="s">
        <v>35</v>
      </c>
      <c r="G6" s="25" t="s">
        <v>36</v>
      </c>
      <c r="H6" s="26" t="s">
        <v>37</v>
      </c>
      <c r="I6" s="26" t="s">
        <v>38</v>
      </c>
      <c r="J6" s="25" t="s">
        <v>39</v>
      </c>
      <c r="K6" s="46" t="s">
        <v>40</v>
      </c>
      <c r="L6" s="46" t="s">
        <v>41</v>
      </c>
      <c r="M6" s="46" t="s">
        <v>42</v>
      </c>
      <c r="N6" s="47" t="s">
        <v>43</v>
      </c>
      <c r="O6" s="47" t="s">
        <v>44</v>
      </c>
      <c r="P6" s="47" t="s">
        <v>14</v>
      </c>
    </row>
    <row r="7" s="4" customFormat="1" ht="15" customHeight="1" spans="1:16">
      <c r="A7" s="57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3.95" customHeight="1" spans="1:16">
      <c r="A8" s="50">
        <f t="shared" ref="A8:A36" si="0">ROW()-7</f>
        <v>1</v>
      </c>
      <c r="B8" s="29" t="s">
        <v>45</v>
      </c>
      <c r="C8" s="29" t="s">
        <v>45</v>
      </c>
      <c r="D8" s="28" t="s">
        <v>46</v>
      </c>
      <c r="E8" s="28" t="s">
        <v>47</v>
      </c>
      <c r="F8" s="50" t="s">
        <v>48</v>
      </c>
      <c r="G8" s="30"/>
      <c r="H8" s="32" t="s">
        <v>49</v>
      </c>
      <c r="I8" s="33"/>
      <c r="J8" s="33"/>
      <c r="K8" s="64" t="s">
        <v>50</v>
      </c>
      <c r="L8" s="64"/>
      <c r="M8" s="50">
        <v>1</v>
      </c>
      <c r="N8" s="50"/>
      <c r="O8" s="50" t="s">
        <v>51</v>
      </c>
      <c r="P8" s="50"/>
    </row>
    <row r="9" s="4" customFormat="1" ht="61" customHeight="1" spans="1:16">
      <c r="A9" s="50">
        <f t="shared" si="0"/>
        <v>2</v>
      </c>
      <c r="B9" s="58" t="s">
        <v>52</v>
      </c>
      <c r="C9" s="58" t="s">
        <v>52</v>
      </c>
      <c r="D9" s="58" t="s">
        <v>53</v>
      </c>
      <c r="E9" s="58" t="s">
        <v>54</v>
      </c>
      <c r="F9" s="50" t="s">
        <v>48</v>
      </c>
      <c r="G9" s="59"/>
      <c r="H9" s="60" t="s">
        <v>54</v>
      </c>
      <c r="I9" s="65"/>
      <c r="J9" s="33"/>
      <c r="K9" s="64" t="s">
        <v>50</v>
      </c>
      <c r="L9" s="64"/>
      <c r="M9" s="50">
        <v>4</v>
      </c>
      <c r="N9" s="50"/>
      <c r="O9" s="50" t="s">
        <v>51</v>
      </c>
      <c r="P9" s="50" t="s">
        <v>55</v>
      </c>
    </row>
    <row r="10" s="4" customFormat="1" ht="33.95" customHeight="1" spans="1:16">
      <c r="A10" s="50">
        <f t="shared" si="0"/>
        <v>3</v>
      </c>
      <c r="B10" s="29" t="s">
        <v>56</v>
      </c>
      <c r="C10" s="29" t="s">
        <v>56</v>
      </c>
      <c r="D10" s="28" t="s">
        <v>57</v>
      </c>
      <c r="E10" s="28" t="s">
        <v>58</v>
      </c>
      <c r="F10" s="50" t="s">
        <v>48</v>
      </c>
      <c r="G10" s="30"/>
      <c r="H10" s="32" t="s">
        <v>49</v>
      </c>
      <c r="I10" s="33"/>
      <c r="J10" s="33"/>
      <c r="K10" s="64" t="s">
        <v>50</v>
      </c>
      <c r="L10" s="64"/>
      <c r="M10" s="50">
        <v>1</v>
      </c>
      <c r="N10" s="50"/>
      <c r="O10" s="50" t="s">
        <v>51</v>
      </c>
      <c r="P10" s="50"/>
    </row>
    <row r="11" s="4" customFormat="1" ht="33.95" customHeight="1" spans="1:16">
      <c r="A11" s="50">
        <f t="shared" si="0"/>
        <v>4</v>
      </c>
      <c r="B11" s="29" t="s">
        <v>59</v>
      </c>
      <c r="C11" s="29" t="s">
        <v>59</v>
      </c>
      <c r="D11" s="28" t="s">
        <v>60</v>
      </c>
      <c r="E11" s="28" t="s">
        <v>61</v>
      </c>
      <c r="F11" s="50" t="s">
        <v>48</v>
      </c>
      <c r="G11" s="30"/>
      <c r="H11" s="33" t="s">
        <v>62</v>
      </c>
      <c r="I11" s="32" t="s">
        <v>63</v>
      </c>
      <c r="J11" s="33"/>
      <c r="K11" s="64" t="s">
        <v>50</v>
      </c>
      <c r="L11" s="64"/>
      <c r="M11" s="50">
        <v>1</v>
      </c>
      <c r="N11" s="50"/>
      <c r="O11" s="50" t="s">
        <v>64</v>
      </c>
      <c r="P11" s="50"/>
    </row>
    <row r="12" s="4" customFormat="1" ht="33.95" customHeight="1" spans="1:16">
      <c r="A12" s="50">
        <f t="shared" si="0"/>
        <v>5</v>
      </c>
      <c r="B12" s="58" t="s">
        <v>65</v>
      </c>
      <c r="C12" s="58" t="s">
        <v>65</v>
      </c>
      <c r="D12" s="28" t="s">
        <v>66</v>
      </c>
      <c r="E12" s="28" t="s">
        <v>67</v>
      </c>
      <c r="F12" s="50" t="s">
        <v>48</v>
      </c>
      <c r="G12" s="30"/>
      <c r="H12" s="32" t="s">
        <v>54</v>
      </c>
      <c r="I12" s="33" t="s">
        <v>68</v>
      </c>
      <c r="J12" s="33"/>
      <c r="K12" s="64" t="s">
        <v>50</v>
      </c>
      <c r="L12" s="64"/>
      <c r="M12" s="50">
        <v>4</v>
      </c>
      <c r="N12" s="50"/>
      <c r="O12" s="50" t="s">
        <v>64</v>
      </c>
      <c r="P12" s="50"/>
    </row>
    <row r="13" s="4" customFormat="1" ht="33.95" customHeight="1" spans="1:16">
      <c r="A13" s="50">
        <f t="shared" si="0"/>
        <v>6</v>
      </c>
      <c r="B13" s="61" t="s">
        <v>69</v>
      </c>
      <c r="C13" s="61" t="s">
        <v>69</v>
      </c>
      <c r="D13" s="28" t="s">
        <v>70</v>
      </c>
      <c r="E13" s="28" t="s">
        <v>47</v>
      </c>
      <c r="F13" s="50" t="s">
        <v>48</v>
      </c>
      <c r="G13" s="30"/>
      <c r="H13" s="32" t="s">
        <v>71</v>
      </c>
      <c r="I13" s="33" t="s">
        <v>72</v>
      </c>
      <c r="J13" s="33"/>
      <c r="K13" s="64" t="s">
        <v>50</v>
      </c>
      <c r="L13" s="64"/>
      <c r="M13" s="50">
        <v>1</v>
      </c>
      <c r="N13" s="50"/>
      <c r="O13" s="50" t="s">
        <v>64</v>
      </c>
      <c r="P13" s="50"/>
    </row>
    <row r="14" s="4" customFormat="1" ht="33.95" customHeight="1" spans="1:16">
      <c r="A14" s="50">
        <f t="shared" si="0"/>
        <v>7</v>
      </c>
      <c r="B14" s="61" t="s">
        <v>73</v>
      </c>
      <c r="C14" s="61" t="s">
        <v>73</v>
      </c>
      <c r="D14" s="28" t="s">
        <v>74</v>
      </c>
      <c r="E14" s="28" t="s">
        <v>75</v>
      </c>
      <c r="F14" s="50" t="s">
        <v>48</v>
      </c>
      <c r="G14" s="30"/>
      <c r="H14" s="33" t="s">
        <v>76</v>
      </c>
      <c r="I14" s="33" t="s">
        <v>77</v>
      </c>
      <c r="J14" s="33"/>
      <c r="K14" s="64" t="s">
        <v>50</v>
      </c>
      <c r="L14" s="64"/>
      <c r="M14" s="50">
        <v>1</v>
      </c>
      <c r="N14" s="50"/>
      <c r="O14" s="50" t="s">
        <v>64</v>
      </c>
      <c r="P14" s="50"/>
    </row>
    <row r="15" s="4" customFormat="1" ht="33.95" customHeight="1" spans="1:16">
      <c r="A15" s="50">
        <f t="shared" si="0"/>
        <v>8</v>
      </c>
      <c r="B15" s="61" t="s">
        <v>78</v>
      </c>
      <c r="C15" s="61" t="s">
        <v>78</v>
      </c>
      <c r="D15" s="28" t="s">
        <v>79</v>
      </c>
      <c r="E15" s="28" t="s">
        <v>80</v>
      </c>
      <c r="F15" s="50" t="s">
        <v>48</v>
      </c>
      <c r="G15" s="30"/>
      <c r="H15" s="33" t="s">
        <v>76</v>
      </c>
      <c r="I15" s="33" t="s">
        <v>81</v>
      </c>
      <c r="J15" s="33"/>
      <c r="K15" s="64" t="s">
        <v>50</v>
      </c>
      <c r="L15" s="64"/>
      <c r="M15" s="50">
        <v>1</v>
      </c>
      <c r="N15" s="50"/>
      <c r="O15" s="50" t="s">
        <v>64</v>
      </c>
      <c r="P15" s="50"/>
    </row>
    <row r="16" s="4" customFormat="1" ht="33.95" customHeight="1" spans="1:16">
      <c r="A16" s="50">
        <f t="shared" si="0"/>
        <v>9</v>
      </c>
      <c r="B16" s="61" t="s">
        <v>82</v>
      </c>
      <c r="C16" s="61" t="s">
        <v>82</v>
      </c>
      <c r="D16" s="28" t="s">
        <v>83</v>
      </c>
      <c r="E16" s="28" t="s">
        <v>84</v>
      </c>
      <c r="F16" s="50" t="s">
        <v>48</v>
      </c>
      <c r="G16" s="30"/>
      <c r="H16" s="33" t="s">
        <v>76</v>
      </c>
      <c r="I16" s="33" t="s">
        <v>77</v>
      </c>
      <c r="J16" s="33"/>
      <c r="K16" s="64" t="s">
        <v>50</v>
      </c>
      <c r="L16" s="64"/>
      <c r="M16" s="50">
        <v>1</v>
      </c>
      <c r="N16" s="50"/>
      <c r="O16" s="50" t="s">
        <v>64</v>
      </c>
      <c r="P16" s="50"/>
    </row>
    <row r="17" s="4" customFormat="1" ht="33.95" customHeight="1" spans="1:16">
      <c r="A17" s="50">
        <f t="shared" si="0"/>
        <v>10</v>
      </c>
      <c r="B17" s="61" t="s">
        <v>85</v>
      </c>
      <c r="C17" s="61" t="s">
        <v>85</v>
      </c>
      <c r="D17" s="28" t="s">
        <v>86</v>
      </c>
      <c r="E17" s="28" t="s">
        <v>87</v>
      </c>
      <c r="F17" s="50" t="s">
        <v>48</v>
      </c>
      <c r="G17" s="30"/>
      <c r="H17" s="33" t="s">
        <v>76</v>
      </c>
      <c r="I17" s="33" t="s">
        <v>81</v>
      </c>
      <c r="J17" s="33"/>
      <c r="K17" s="64" t="s">
        <v>50</v>
      </c>
      <c r="L17" s="64"/>
      <c r="M17" s="50">
        <v>1</v>
      </c>
      <c r="N17" s="50"/>
      <c r="O17" s="50" t="s">
        <v>64</v>
      </c>
      <c r="P17" s="50"/>
    </row>
    <row r="18" s="4" customFormat="1" ht="48.75" customHeight="1" spans="1:16">
      <c r="A18" s="50">
        <f t="shared" si="0"/>
        <v>11</v>
      </c>
      <c r="B18" s="61" t="s">
        <v>88</v>
      </c>
      <c r="C18" s="61" t="s">
        <v>88</v>
      </c>
      <c r="D18" s="28" t="s">
        <v>89</v>
      </c>
      <c r="E18" s="28" t="s">
        <v>90</v>
      </c>
      <c r="F18" s="50" t="s">
        <v>48</v>
      </c>
      <c r="G18" s="30"/>
      <c r="H18" s="33" t="s">
        <v>91</v>
      </c>
      <c r="I18" s="33">
        <v>304</v>
      </c>
      <c r="J18" s="33"/>
      <c r="K18" s="64" t="s">
        <v>50</v>
      </c>
      <c r="L18" s="50"/>
      <c r="M18" s="50">
        <v>1</v>
      </c>
      <c r="N18" s="50"/>
      <c r="O18" s="50" t="s">
        <v>64</v>
      </c>
      <c r="P18" s="50"/>
    </row>
    <row r="19" s="4" customFormat="1" ht="33.95" customHeight="1" spans="1:16">
      <c r="A19" s="50">
        <f t="shared" si="0"/>
        <v>12</v>
      </c>
      <c r="B19" s="61" t="s">
        <v>92</v>
      </c>
      <c r="C19" s="61" t="s">
        <v>92</v>
      </c>
      <c r="D19" s="28" t="s">
        <v>93</v>
      </c>
      <c r="E19" s="62" t="s">
        <v>94</v>
      </c>
      <c r="F19" s="50" t="s">
        <v>48</v>
      </c>
      <c r="G19" s="30"/>
      <c r="H19" s="33" t="s">
        <v>91</v>
      </c>
      <c r="I19" s="33" t="s">
        <v>95</v>
      </c>
      <c r="J19" s="33"/>
      <c r="K19" s="64" t="s">
        <v>50</v>
      </c>
      <c r="L19" s="64"/>
      <c r="M19" s="50">
        <v>1</v>
      </c>
      <c r="N19" s="50"/>
      <c r="O19" s="50" t="s">
        <v>64</v>
      </c>
      <c r="P19" s="50"/>
    </row>
    <row r="20" s="4" customFormat="1" ht="33.95" customHeight="1" spans="1:16">
      <c r="A20" s="50">
        <f t="shared" si="0"/>
        <v>13</v>
      </c>
      <c r="B20" s="58" t="s">
        <v>96</v>
      </c>
      <c r="C20" s="58" t="s">
        <v>96</v>
      </c>
      <c r="D20" s="28" t="s">
        <v>97</v>
      </c>
      <c r="E20" s="28">
        <v>6207</v>
      </c>
      <c r="F20" s="50" t="s">
        <v>48</v>
      </c>
      <c r="G20" s="30"/>
      <c r="H20" s="33" t="s">
        <v>54</v>
      </c>
      <c r="I20" s="33" t="s">
        <v>95</v>
      </c>
      <c r="J20" s="33"/>
      <c r="K20" s="64" t="s">
        <v>50</v>
      </c>
      <c r="L20" s="64"/>
      <c r="M20" s="50">
        <v>1</v>
      </c>
      <c r="N20" s="50"/>
      <c r="O20" s="50" t="s">
        <v>64</v>
      </c>
      <c r="P20" s="50"/>
    </row>
    <row r="21" s="4" customFormat="1" ht="36" spans="1:16">
      <c r="A21" s="50">
        <f t="shared" si="0"/>
        <v>14</v>
      </c>
      <c r="B21" s="58" t="s">
        <v>98</v>
      </c>
      <c r="C21" s="58" t="s">
        <v>98</v>
      </c>
      <c r="D21" s="28" t="s">
        <v>99</v>
      </c>
      <c r="E21" s="28" t="s">
        <v>100</v>
      </c>
      <c r="F21" s="50" t="s">
        <v>48</v>
      </c>
      <c r="G21" s="30"/>
      <c r="H21" s="33" t="s">
        <v>101</v>
      </c>
      <c r="I21" s="33" t="s">
        <v>102</v>
      </c>
      <c r="J21" s="33"/>
      <c r="K21" s="64" t="s">
        <v>50</v>
      </c>
      <c r="L21" s="64"/>
      <c r="M21" s="50">
        <v>1</v>
      </c>
      <c r="N21" s="50"/>
      <c r="O21" s="50" t="s">
        <v>64</v>
      </c>
      <c r="P21" s="50"/>
    </row>
    <row r="22" s="4" customFormat="1" ht="33.95" customHeight="1" spans="1:16">
      <c r="A22" s="50">
        <f t="shared" si="0"/>
        <v>15</v>
      </c>
      <c r="B22" s="61" t="s">
        <v>103</v>
      </c>
      <c r="C22" s="61" t="s">
        <v>103</v>
      </c>
      <c r="D22" s="28" t="s">
        <v>104</v>
      </c>
      <c r="E22" s="28" t="s">
        <v>105</v>
      </c>
      <c r="F22" s="50" t="s">
        <v>48</v>
      </c>
      <c r="G22" s="30"/>
      <c r="H22" s="33" t="s">
        <v>54</v>
      </c>
      <c r="I22" s="33">
        <v>45</v>
      </c>
      <c r="J22" s="33"/>
      <c r="K22" s="64" t="s">
        <v>50</v>
      </c>
      <c r="L22" s="64"/>
      <c r="M22" s="50">
        <v>1</v>
      </c>
      <c r="N22" s="50"/>
      <c r="O22" s="50" t="s">
        <v>64</v>
      </c>
      <c r="P22" s="50"/>
    </row>
    <row r="23" s="4" customFormat="1" ht="40" customHeight="1" spans="1:16">
      <c r="A23" s="50">
        <f t="shared" si="0"/>
        <v>16</v>
      </c>
      <c r="B23" s="61" t="s">
        <v>106</v>
      </c>
      <c r="C23" s="61" t="s">
        <v>106</v>
      </c>
      <c r="D23" s="28" t="s">
        <v>107</v>
      </c>
      <c r="E23" s="28" t="s">
        <v>108</v>
      </c>
      <c r="F23" s="50" t="s">
        <v>48</v>
      </c>
      <c r="G23" s="30"/>
      <c r="H23" s="33" t="s">
        <v>54</v>
      </c>
      <c r="I23" s="33" t="s">
        <v>102</v>
      </c>
      <c r="J23" s="33"/>
      <c r="K23" s="64" t="s">
        <v>50</v>
      </c>
      <c r="L23" s="64"/>
      <c r="M23" s="50">
        <v>1</v>
      </c>
      <c r="N23" s="50"/>
      <c r="O23" s="50" t="s">
        <v>64</v>
      </c>
      <c r="P23" s="50"/>
    </row>
    <row r="24" s="4" customFormat="1" ht="62" customHeight="1" spans="1:16">
      <c r="A24" s="50">
        <f t="shared" si="0"/>
        <v>17</v>
      </c>
      <c r="B24" s="61" t="s">
        <v>109</v>
      </c>
      <c r="C24" s="61" t="s">
        <v>109</v>
      </c>
      <c r="D24" s="28" t="s">
        <v>110</v>
      </c>
      <c r="E24" s="28" t="s">
        <v>111</v>
      </c>
      <c r="F24" s="50" t="s">
        <v>48</v>
      </c>
      <c r="G24" s="30"/>
      <c r="H24" s="32" t="s">
        <v>54</v>
      </c>
      <c r="I24" s="33" t="s">
        <v>68</v>
      </c>
      <c r="J24" s="33"/>
      <c r="K24" s="64" t="s">
        <v>50</v>
      </c>
      <c r="L24" s="64"/>
      <c r="M24" s="50">
        <v>1</v>
      </c>
      <c r="N24" s="50"/>
      <c r="O24" s="50" t="s">
        <v>64</v>
      </c>
      <c r="P24" s="50" t="s">
        <v>55</v>
      </c>
    </row>
  </sheetData>
  <autoFilter ref="A7:P24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:B7 B25:B1048576">
    <cfRule type="duplicateValues" dxfId="0" priority="48"/>
    <cfRule type="duplicateValues" dxfId="0" priority="49"/>
    <cfRule type="duplicateValues" dxfId="0" priority="1"/>
  </conditionalFormatting>
  <dataValidations count="1">
    <dataValidation type="list" allowBlank="1" showInputMessage="1" showErrorMessage="1" sqref="H8:H24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70" orientation="landscape"/>
  <headerFooter>
    <oddFooter>&amp;C第 &amp;P 页，共 &amp;N 页</oddFooter>
  </headerFooter>
  <rowBreaks count="1" manualBreakCount="1">
    <brk id="24" max="1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6.625" style="6" customWidth="1"/>
    <col min="9" max="9" width="9.625" style="6" customWidth="1"/>
    <col min="10" max="13" width="6.625" style="5" customWidth="1"/>
    <col min="14" max="15" width="7.625" style="5" customWidth="1"/>
    <col min="16" max="16" width="8.625" style="5" customWidth="1"/>
    <col min="17" max="16346" width="8.875" style="5"/>
    <col min="16347" max="16384" width="9" style="5"/>
  </cols>
  <sheetData>
    <row r="1" s="2" customFormat="1" ht="17.25" customHeight="1" spans="1:16">
      <c r="A1" s="7"/>
      <c r="B1" s="8"/>
      <c r="C1" s="9" t="s">
        <v>19</v>
      </c>
      <c r="D1" s="10"/>
      <c r="E1" s="10"/>
      <c r="F1" s="10"/>
      <c r="G1" s="10"/>
      <c r="H1" s="10"/>
      <c r="I1" s="10"/>
      <c r="J1" s="10"/>
      <c r="K1" s="10"/>
      <c r="L1" s="34" t="s">
        <v>20</v>
      </c>
      <c r="M1" s="34"/>
      <c r="N1" s="35" t="s">
        <v>21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22</v>
      </c>
      <c r="M2" s="37"/>
      <c r="N2" s="38" t="s">
        <v>23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24</v>
      </c>
      <c r="M3" s="37"/>
      <c r="N3" s="37" t="s">
        <v>112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25</v>
      </c>
      <c r="M4" s="37"/>
      <c r="N4" s="37" t="s">
        <v>26</v>
      </c>
      <c r="O4" s="37"/>
      <c r="P4" s="40"/>
    </row>
    <row r="5" s="2" customFormat="1" ht="20.1" customHeight="1" spans="1:16">
      <c r="A5" s="17" t="s">
        <v>113</v>
      </c>
      <c r="B5" s="18"/>
      <c r="C5" s="18"/>
      <c r="D5" s="18"/>
      <c r="E5" s="18"/>
      <c r="F5" s="18" t="s">
        <v>114</v>
      </c>
      <c r="G5" s="18"/>
      <c r="H5" s="18"/>
      <c r="I5" s="18"/>
      <c r="J5" s="18"/>
      <c r="K5" s="18"/>
      <c r="L5" s="41" t="s">
        <v>29</v>
      </c>
      <c r="M5" s="41"/>
      <c r="N5" s="41" t="s">
        <v>115</v>
      </c>
      <c r="O5" s="41"/>
      <c r="P5" s="42"/>
    </row>
    <row r="6" s="3" customFormat="1" ht="15" customHeight="1" spans="1:16">
      <c r="A6" s="19" t="s">
        <v>30</v>
      </c>
      <c r="B6" s="20" t="s">
        <v>31</v>
      </c>
      <c r="C6" s="20" t="s">
        <v>32</v>
      </c>
      <c r="D6" s="21" t="s">
        <v>33</v>
      </c>
      <c r="E6" s="21" t="s">
        <v>34</v>
      </c>
      <c r="F6" s="21" t="s">
        <v>35</v>
      </c>
      <c r="G6" s="21" t="s">
        <v>36</v>
      </c>
      <c r="H6" s="22" t="s">
        <v>37</v>
      </c>
      <c r="I6" s="22" t="s">
        <v>38</v>
      </c>
      <c r="J6" s="21" t="s">
        <v>39</v>
      </c>
      <c r="K6" s="43" t="s">
        <v>40</v>
      </c>
      <c r="L6" s="43" t="s">
        <v>41</v>
      </c>
      <c r="M6" s="43" t="s">
        <v>42</v>
      </c>
      <c r="N6" s="44" t="s">
        <v>43</v>
      </c>
      <c r="O6" s="44" t="s">
        <v>44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116</v>
      </c>
      <c r="C8" s="28" t="s">
        <v>116</v>
      </c>
      <c r="D8" s="29" t="s">
        <v>117</v>
      </c>
      <c r="E8" s="30"/>
      <c r="F8" s="31" t="s">
        <v>48</v>
      </c>
      <c r="G8" s="30"/>
      <c r="H8" s="32" t="s">
        <v>118</v>
      </c>
      <c r="I8" s="33" t="s">
        <v>119</v>
      </c>
      <c r="J8" s="33"/>
      <c r="K8" s="49" t="s">
        <v>120</v>
      </c>
      <c r="L8" s="49"/>
      <c r="M8" s="50">
        <v>1</v>
      </c>
      <c r="N8" s="50">
        <f t="shared" ref="N8:N16" si="0">M8*40000</f>
        <v>40000</v>
      </c>
      <c r="O8" s="50" t="s">
        <v>121</v>
      </c>
      <c r="P8" s="51"/>
    </row>
    <row r="9" s="4" customFormat="1" ht="30" customHeight="1" spans="1:16">
      <c r="A9" s="27">
        <f>ROW()-7</f>
        <v>2</v>
      </c>
      <c r="B9" s="28" t="s">
        <v>122</v>
      </c>
      <c r="C9" s="28" t="s">
        <v>122</v>
      </c>
      <c r="D9" s="29" t="s">
        <v>123</v>
      </c>
      <c r="E9" s="30"/>
      <c r="F9" s="31" t="s">
        <v>48</v>
      </c>
      <c r="G9" s="30"/>
      <c r="H9" s="32" t="s">
        <v>118</v>
      </c>
      <c r="I9" s="33" t="s">
        <v>119</v>
      </c>
      <c r="J9" s="33"/>
      <c r="K9" s="49" t="s">
        <v>120</v>
      </c>
      <c r="L9" s="49"/>
      <c r="M9" s="50">
        <v>1</v>
      </c>
      <c r="N9" s="50">
        <f t="shared" si="0"/>
        <v>40000</v>
      </c>
      <c r="O9" s="50" t="s">
        <v>121</v>
      </c>
      <c r="P9" s="51"/>
    </row>
    <row r="10" s="4" customFormat="1" ht="30" customHeight="1" spans="1:16">
      <c r="A10" s="27">
        <f>ROW()-7</f>
        <v>3</v>
      </c>
      <c r="B10" s="28" t="s">
        <v>124</v>
      </c>
      <c r="C10" s="28" t="s">
        <v>124</v>
      </c>
      <c r="D10" s="29" t="s">
        <v>125</v>
      </c>
      <c r="E10" s="30"/>
      <c r="F10" s="31" t="s">
        <v>48</v>
      </c>
      <c r="G10" s="30"/>
      <c r="H10" s="32" t="s">
        <v>118</v>
      </c>
      <c r="I10" s="33" t="s">
        <v>119</v>
      </c>
      <c r="J10" s="33"/>
      <c r="K10" s="49" t="s">
        <v>120</v>
      </c>
      <c r="L10" s="49"/>
      <c r="M10" s="50">
        <v>1</v>
      </c>
      <c r="N10" s="50">
        <f t="shared" si="0"/>
        <v>40000</v>
      </c>
      <c r="O10" s="50" t="s">
        <v>121</v>
      </c>
      <c r="P10" s="51"/>
    </row>
    <row r="11" s="4" customFormat="1" ht="30" customHeight="1" spans="1:16">
      <c r="A11" s="27">
        <v>14</v>
      </c>
      <c r="B11" s="28" t="s">
        <v>126</v>
      </c>
      <c r="C11" s="28" t="s">
        <v>126</v>
      </c>
      <c r="D11" s="29" t="s">
        <v>127</v>
      </c>
      <c r="E11" s="30"/>
      <c r="F11" s="31" t="s">
        <v>48</v>
      </c>
      <c r="G11" s="30"/>
      <c r="H11" s="32" t="s">
        <v>118</v>
      </c>
      <c r="I11" s="33" t="s">
        <v>119</v>
      </c>
      <c r="J11" s="33"/>
      <c r="K11" s="49" t="s">
        <v>120</v>
      </c>
      <c r="L11" s="49"/>
      <c r="M11" s="50">
        <v>1</v>
      </c>
      <c r="N11" s="50">
        <f t="shared" si="0"/>
        <v>40000</v>
      </c>
      <c r="O11" s="50" t="s">
        <v>121</v>
      </c>
      <c r="P11" s="51"/>
    </row>
    <row r="12" s="4" customFormat="1" ht="30" customHeight="1" spans="1:16">
      <c r="A12" s="27">
        <v>17</v>
      </c>
      <c r="B12" s="28" t="s">
        <v>128</v>
      </c>
      <c r="C12" s="28" t="s">
        <v>128</v>
      </c>
      <c r="D12" s="29" t="s">
        <v>129</v>
      </c>
      <c r="E12" s="30"/>
      <c r="F12" s="31" t="s">
        <v>48</v>
      </c>
      <c r="G12" s="30"/>
      <c r="H12" s="32" t="s">
        <v>118</v>
      </c>
      <c r="I12" s="33" t="s">
        <v>119</v>
      </c>
      <c r="J12" s="33"/>
      <c r="K12" s="49" t="s">
        <v>120</v>
      </c>
      <c r="L12" s="49"/>
      <c r="M12" s="50">
        <v>1</v>
      </c>
      <c r="N12" s="50">
        <f t="shared" si="0"/>
        <v>40000</v>
      </c>
      <c r="O12" s="50" t="s">
        <v>121</v>
      </c>
      <c r="P12" s="51"/>
    </row>
    <row r="13" s="4" customFormat="1" ht="30" customHeight="1" spans="1:16">
      <c r="A13" s="27">
        <v>16</v>
      </c>
      <c r="B13" s="28" t="s">
        <v>130</v>
      </c>
      <c r="C13" s="28" t="s">
        <v>130</v>
      </c>
      <c r="D13" s="29" t="s">
        <v>131</v>
      </c>
      <c r="E13" s="30"/>
      <c r="F13" s="31" t="s">
        <v>48</v>
      </c>
      <c r="G13" s="30"/>
      <c r="H13" s="32" t="s">
        <v>118</v>
      </c>
      <c r="I13" s="33" t="s">
        <v>119</v>
      </c>
      <c r="J13" s="33"/>
      <c r="K13" s="49" t="s">
        <v>120</v>
      </c>
      <c r="L13" s="49"/>
      <c r="M13" s="50">
        <v>1</v>
      </c>
      <c r="N13" s="50">
        <f t="shared" si="0"/>
        <v>40000</v>
      </c>
      <c r="O13" s="50" t="s">
        <v>121</v>
      </c>
      <c r="P13" s="51"/>
    </row>
    <row r="14" s="4" customFormat="1" ht="30" customHeight="1" spans="1:16">
      <c r="A14" s="27">
        <f>ROW()-7</f>
        <v>7</v>
      </c>
      <c r="B14" s="28" t="s">
        <v>132</v>
      </c>
      <c r="C14" s="28" t="s">
        <v>132</v>
      </c>
      <c r="D14" s="29" t="s">
        <v>133</v>
      </c>
      <c r="E14" s="30"/>
      <c r="F14" s="31" t="s">
        <v>48</v>
      </c>
      <c r="G14" s="30"/>
      <c r="H14" s="33" t="s">
        <v>134</v>
      </c>
      <c r="I14" s="33" t="s">
        <v>135</v>
      </c>
      <c r="J14" s="33"/>
      <c r="K14" s="49" t="s">
        <v>120</v>
      </c>
      <c r="L14" s="49"/>
      <c r="M14" s="50">
        <v>1</v>
      </c>
      <c r="N14" s="50">
        <f t="shared" si="0"/>
        <v>40000</v>
      </c>
      <c r="O14" s="50" t="s">
        <v>121</v>
      </c>
      <c r="P14" s="51"/>
    </row>
    <row r="15" s="4" customFormat="1" ht="30" customHeight="1" spans="1:16">
      <c r="A15" s="27">
        <f>ROW()-7</f>
        <v>8</v>
      </c>
      <c r="B15" s="28" t="s">
        <v>136</v>
      </c>
      <c r="C15" s="28" t="s">
        <v>136</v>
      </c>
      <c r="D15" s="29" t="s">
        <v>137</v>
      </c>
      <c r="E15" s="30"/>
      <c r="F15" s="31" t="s">
        <v>48</v>
      </c>
      <c r="G15" s="30"/>
      <c r="H15" s="33" t="s">
        <v>134</v>
      </c>
      <c r="I15" s="33" t="s">
        <v>135</v>
      </c>
      <c r="J15" s="33"/>
      <c r="K15" s="49" t="s">
        <v>120</v>
      </c>
      <c r="L15" s="49"/>
      <c r="M15" s="50">
        <v>1</v>
      </c>
      <c r="N15" s="50">
        <f t="shared" si="0"/>
        <v>40000</v>
      </c>
      <c r="O15" s="50" t="s">
        <v>121</v>
      </c>
      <c r="P15" s="51"/>
    </row>
    <row r="16" s="4" customFormat="1" ht="30" customHeight="1" spans="1:16">
      <c r="A16" s="27">
        <v>15</v>
      </c>
      <c r="B16" s="28" t="s">
        <v>138</v>
      </c>
      <c r="C16" s="28" t="s">
        <v>138</v>
      </c>
      <c r="D16" s="29" t="s">
        <v>139</v>
      </c>
      <c r="E16" s="30"/>
      <c r="F16" s="31" t="s">
        <v>48</v>
      </c>
      <c r="G16" s="30"/>
      <c r="H16" s="33" t="s">
        <v>134</v>
      </c>
      <c r="I16" s="33" t="s">
        <v>135</v>
      </c>
      <c r="J16" s="33"/>
      <c r="K16" s="49" t="s">
        <v>120</v>
      </c>
      <c r="L16" s="49"/>
      <c r="M16" s="50">
        <v>1</v>
      </c>
      <c r="N16" s="50">
        <f t="shared" si="0"/>
        <v>40000</v>
      </c>
      <c r="O16" s="50" t="s">
        <v>121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140</v>
      </c>
      <c r="C17" s="28" t="s">
        <v>140</v>
      </c>
      <c r="D17" s="29" t="s">
        <v>141</v>
      </c>
      <c r="E17" s="30"/>
      <c r="F17" s="31" t="s">
        <v>48</v>
      </c>
      <c r="G17" s="30"/>
      <c r="H17" s="32" t="s">
        <v>142</v>
      </c>
      <c r="I17" s="33" t="s">
        <v>143</v>
      </c>
      <c r="J17" s="33"/>
      <c r="K17" s="49" t="s">
        <v>120</v>
      </c>
      <c r="L17" s="49"/>
      <c r="M17" s="50">
        <v>1</v>
      </c>
      <c r="N17" s="50">
        <f t="shared" ref="N17:N27" si="2">M17*40000</f>
        <v>40000</v>
      </c>
      <c r="O17" s="50" t="s">
        <v>144</v>
      </c>
      <c r="P17" s="51"/>
    </row>
    <row r="18" s="4" customFormat="1" ht="30" customHeight="1" spans="1:16">
      <c r="A18" s="27">
        <f t="shared" si="1"/>
        <v>11</v>
      </c>
      <c r="B18" s="28" t="s">
        <v>145</v>
      </c>
      <c r="C18" s="28" t="s">
        <v>145</v>
      </c>
      <c r="D18" s="29" t="s">
        <v>146</v>
      </c>
      <c r="E18" s="30"/>
      <c r="F18" s="31" t="s">
        <v>48</v>
      </c>
      <c r="G18" s="30"/>
      <c r="H18" s="32" t="s">
        <v>147</v>
      </c>
      <c r="I18" s="33" t="s">
        <v>148</v>
      </c>
      <c r="J18" s="33"/>
      <c r="K18" s="49" t="s">
        <v>120</v>
      </c>
      <c r="L18" s="49"/>
      <c r="M18" s="50">
        <v>1</v>
      </c>
      <c r="N18" s="50">
        <f t="shared" si="2"/>
        <v>40000</v>
      </c>
      <c r="O18" s="50" t="s">
        <v>144</v>
      </c>
      <c r="P18" s="51"/>
    </row>
    <row r="19" s="4" customFormat="1" ht="30" customHeight="1" spans="1:16">
      <c r="A19" s="27">
        <f t="shared" si="1"/>
        <v>12</v>
      </c>
      <c r="B19" s="28" t="s">
        <v>149</v>
      </c>
      <c r="C19" s="28" t="s">
        <v>149</v>
      </c>
      <c r="D19" s="29" t="s">
        <v>150</v>
      </c>
      <c r="E19" s="30"/>
      <c r="F19" s="31" t="s">
        <v>48</v>
      </c>
      <c r="G19" s="30"/>
      <c r="H19" s="32" t="s">
        <v>151</v>
      </c>
      <c r="I19" s="33" t="s">
        <v>152</v>
      </c>
      <c r="J19" s="33" t="s">
        <v>153</v>
      </c>
      <c r="K19" s="49" t="s">
        <v>120</v>
      </c>
      <c r="L19" s="49"/>
      <c r="M19" s="50">
        <v>1</v>
      </c>
      <c r="N19" s="50">
        <f t="shared" si="2"/>
        <v>40000</v>
      </c>
      <c r="O19" s="50" t="s">
        <v>144</v>
      </c>
      <c r="P19" s="51"/>
    </row>
    <row r="20" s="4" customFormat="1" ht="30" customHeight="1" spans="1:16">
      <c r="A20" s="27">
        <f t="shared" si="1"/>
        <v>13</v>
      </c>
      <c r="B20" s="28" t="s">
        <v>154</v>
      </c>
      <c r="C20" s="28" t="s">
        <v>154</v>
      </c>
      <c r="D20" s="29" t="s">
        <v>155</v>
      </c>
      <c r="E20" s="30"/>
      <c r="F20" s="31" t="s">
        <v>48</v>
      </c>
      <c r="G20" s="30"/>
      <c r="H20" s="32" t="s">
        <v>151</v>
      </c>
      <c r="I20" s="33" t="s">
        <v>152</v>
      </c>
      <c r="J20" s="33" t="s">
        <v>153</v>
      </c>
      <c r="K20" s="49" t="s">
        <v>120</v>
      </c>
      <c r="L20" s="49"/>
      <c r="M20" s="50">
        <v>1</v>
      </c>
      <c r="N20" s="50">
        <f t="shared" si="2"/>
        <v>40000</v>
      </c>
      <c r="O20" s="50" t="s">
        <v>144</v>
      </c>
      <c r="P20" s="51"/>
    </row>
    <row r="21" s="4" customFormat="1" ht="30" customHeight="1" spans="1:16">
      <c r="A21" s="27">
        <f t="shared" si="1"/>
        <v>14</v>
      </c>
      <c r="B21" s="28" t="s">
        <v>156</v>
      </c>
      <c r="C21" s="28" t="s">
        <v>156</v>
      </c>
      <c r="D21" s="29" t="s">
        <v>157</v>
      </c>
      <c r="E21" s="30"/>
      <c r="F21" s="31" t="s">
        <v>48</v>
      </c>
      <c r="G21" s="30"/>
      <c r="H21" s="32" t="s">
        <v>158</v>
      </c>
      <c r="I21" s="33" t="s">
        <v>119</v>
      </c>
      <c r="J21" s="33"/>
      <c r="K21" s="49" t="s">
        <v>120</v>
      </c>
      <c r="L21" s="49"/>
      <c r="M21" s="50">
        <v>1</v>
      </c>
      <c r="N21" s="50">
        <f t="shared" si="2"/>
        <v>40000</v>
      </c>
      <c r="O21" s="50" t="s">
        <v>144</v>
      </c>
      <c r="P21" s="51"/>
    </row>
    <row r="22" s="4" customFormat="1" ht="30" customHeight="1" spans="1:16">
      <c r="A22" s="27">
        <f t="shared" si="1"/>
        <v>15</v>
      </c>
      <c r="B22" s="28" t="s">
        <v>159</v>
      </c>
      <c r="C22" s="28" t="s">
        <v>159</v>
      </c>
      <c r="D22" s="29" t="s">
        <v>160</v>
      </c>
      <c r="E22" s="30"/>
      <c r="F22" s="31" t="s">
        <v>48</v>
      </c>
      <c r="G22" s="30"/>
      <c r="H22" s="32" t="s">
        <v>151</v>
      </c>
      <c r="I22" s="33" t="s">
        <v>152</v>
      </c>
      <c r="J22" s="33"/>
      <c r="K22" s="49" t="s">
        <v>120</v>
      </c>
      <c r="L22" s="49"/>
      <c r="M22" s="50">
        <v>2</v>
      </c>
      <c r="N22" s="50">
        <f t="shared" si="2"/>
        <v>80000</v>
      </c>
      <c r="O22" s="50" t="s">
        <v>144</v>
      </c>
      <c r="P22" s="51"/>
    </row>
    <row r="23" s="4" customFormat="1" ht="30" customHeight="1" spans="1:16">
      <c r="A23" s="27">
        <f t="shared" si="1"/>
        <v>16</v>
      </c>
      <c r="B23" s="28" t="s">
        <v>161</v>
      </c>
      <c r="C23" s="28" t="s">
        <v>161</v>
      </c>
      <c r="D23" s="29" t="s">
        <v>162</v>
      </c>
      <c r="E23" s="30"/>
      <c r="F23" s="31" t="s">
        <v>48</v>
      </c>
      <c r="G23" s="30"/>
      <c r="H23" s="32" t="s">
        <v>142</v>
      </c>
      <c r="I23" s="33" t="s">
        <v>163</v>
      </c>
      <c r="J23" s="33"/>
      <c r="K23" s="49" t="s">
        <v>120</v>
      </c>
      <c r="L23" s="49"/>
      <c r="M23" s="50">
        <v>1</v>
      </c>
      <c r="N23" s="50">
        <f t="shared" si="2"/>
        <v>40000</v>
      </c>
      <c r="O23" s="50" t="s">
        <v>144</v>
      </c>
      <c r="P23" s="51"/>
    </row>
    <row r="24" s="4" customFormat="1" ht="30" customHeight="1" spans="1:16">
      <c r="A24" s="27">
        <v>13</v>
      </c>
      <c r="B24" s="28" t="s">
        <v>164</v>
      </c>
      <c r="C24" s="28" t="s">
        <v>164</v>
      </c>
      <c r="D24" s="29" t="s">
        <v>165</v>
      </c>
      <c r="E24" s="30"/>
      <c r="F24" s="31" t="s">
        <v>48</v>
      </c>
      <c r="G24" s="30"/>
      <c r="H24" s="32" t="s">
        <v>142</v>
      </c>
      <c r="I24" s="33" t="s">
        <v>163</v>
      </c>
      <c r="J24" s="33"/>
      <c r="K24" s="49" t="s">
        <v>120</v>
      </c>
      <c r="L24" s="49"/>
      <c r="M24" s="50">
        <v>1</v>
      </c>
      <c r="N24" s="50">
        <f t="shared" si="2"/>
        <v>40000</v>
      </c>
      <c r="O24" s="50" t="s">
        <v>144</v>
      </c>
      <c r="P24" s="51"/>
    </row>
    <row r="25" s="4" customFormat="1" ht="30" customHeight="1" spans="1:16">
      <c r="A25" s="27">
        <v>18</v>
      </c>
      <c r="B25" s="28" t="s">
        <v>166</v>
      </c>
      <c r="C25" s="28" t="s">
        <v>166</v>
      </c>
      <c r="D25" s="29" t="s">
        <v>167</v>
      </c>
      <c r="E25" s="30"/>
      <c r="F25" s="31" t="s">
        <v>48</v>
      </c>
      <c r="G25" s="30"/>
      <c r="H25" s="32" t="s">
        <v>168</v>
      </c>
      <c r="I25" s="33" t="s">
        <v>119</v>
      </c>
      <c r="J25" s="33"/>
      <c r="K25" s="49" t="s">
        <v>120</v>
      </c>
      <c r="L25" s="49"/>
      <c r="M25" s="50">
        <v>1</v>
      </c>
      <c r="N25" s="50">
        <f t="shared" si="2"/>
        <v>40000</v>
      </c>
      <c r="O25" s="50" t="s">
        <v>144</v>
      </c>
      <c r="P25" s="51"/>
    </row>
    <row r="26" s="4" customFormat="1" ht="30" customHeight="1" spans="1:16">
      <c r="A26" s="27">
        <v>19</v>
      </c>
      <c r="B26" s="28" t="s">
        <v>169</v>
      </c>
      <c r="C26" s="28" t="s">
        <v>169</v>
      </c>
      <c r="D26" s="29" t="s">
        <v>170</v>
      </c>
      <c r="E26" s="30"/>
      <c r="F26" s="31" t="s">
        <v>48</v>
      </c>
      <c r="G26" s="30"/>
      <c r="H26" s="32" t="s">
        <v>151</v>
      </c>
      <c r="I26" s="33" t="s">
        <v>171</v>
      </c>
      <c r="J26" s="33"/>
      <c r="K26" s="49" t="s">
        <v>120</v>
      </c>
      <c r="L26" s="49"/>
      <c r="M26" s="50">
        <v>1</v>
      </c>
      <c r="N26" s="50">
        <f t="shared" si="2"/>
        <v>40000</v>
      </c>
      <c r="O26" s="50" t="s">
        <v>144</v>
      </c>
      <c r="P26" s="51"/>
    </row>
    <row r="27" s="4" customFormat="1" ht="30" customHeight="1" spans="1:16">
      <c r="A27" s="27">
        <v>20</v>
      </c>
      <c r="B27" s="28" t="s">
        <v>172</v>
      </c>
      <c r="C27" s="28" t="s">
        <v>172</v>
      </c>
      <c r="D27" s="29" t="s">
        <v>173</v>
      </c>
      <c r="E27" s="30"/>
      <c r="F27" s="31" t="s">
        <v>48</v>
      </c>
      <c r="G27" s="30"/>
      <c r="H27" s="32" t="s">
        <v>151</v>
      </c>
      <c r="I27" s="33" t="s">
        <v>174</v>
      </c>
      <c r="J27" s="33"/>
      <c r="K27" s="49" t="s">
        <v>120</v>
      </c>
      <c r="L27" s="49"/>
      <c r="M27" s="50">
        <v>1</v>
      </c>
      <c r="N27" s="50">
        <f t="shared" si="2"/>
        <v>40000</v>
      </c>
      <c r="O27" s="50" t="s">
        <v>144</v>
      </c>
      <c r="P27" s="51"/>
    </row>
    <row r="28" s="4" customFormat="1" ht="30" customHeight="1" spans="1:16">
      <c r="A28" s="27">
        <v>21</v>
      </c>
      <c r="B28" s="28" t="s">
        <v>175</v>
      </c>
      <c r="C28" s="28" t="s">
        <v>175</v>
      </c>
      <c r="D28" s="29" t="s">
        <v>176</v>
      </c>
      <c r="E28" s="30"/>
      <c r="F28" s="31" t="s">
        <v>48</v>
      </c>
      <c r="G28" s="30"/>
      <c r="H28" s="32" t="s">
        <v>168</v>
      </c>
      <c r="I28" s="33" t="s">
        <v>119</v>
      </c>
      <c r="J28" s="33"/>
      <c r="K28" s="49" t="s">
        <v>120</v>
      </c>
      <c r="L28" s="49"/>
      <c r="M28" s="50">
        <v>1</v>
      </c>
      <c r="N28" s="50">
        <f t="shared" ref="N28:N33" si="3">M28*40000</f>
        <v>40000</v>
      </c>
      <c r="O28" s="50" t="s">
        <v>144</v>
      </c>
      <c r="P28" s="51"/>
    </row>
    <row r="29" s="4" customFormat="1" ht="30" customHeight="1" spans="1:16">
      <c r="A29" s="27">
        <v>22</v>
      </c>
      <c r="B29" s="28" t="s">
        <v>177</v>
      </c>
      <c r="C29" s="28" t="s">
        <v>177</v>
      </c>
      <c r="D29" s="29" t="s">
        <v>178</v>
      </c>
      <c r="E29" s="30"/>
      <c r="F29" s="31" t="s">
        <v>48</v>
      </c>
      <c r="G29" s="30"/>
      <c r="H29" s="32" t="s">
        <v>142</v>
      </c>
      <c r="I29" s="33" t="s">
        <v>179</v>
      </c>
      <c r="J29" s="33"/>
      <c r="K29" s="49" t="s">
        <v>120</v>
      </c>
      <c r="L29" s="49"/>
      <c r="M29" s="50">
        <v>2</v>
      </c>
      <c r="N29" s="50">
        <f t="shared" si="3"/>
        <v>80000</v>
      </c>
      <c r="O29" s="50" t="s">
        <v>144</v>
      </c>
      <c r="P29" s="51"/>
    </row>
    <row r="30" s="4" customFormat="1" ht="30" customHeight="1" spans="1:16">
      <c r="A30" s="27">
        <v>23</v>
      </c>
      <c r="B30" s="28" t="s">
        <v>180</v>
      </c>
      <c r="C30" s="28" t="s">
        <v>180</v>
      </c>
      <c r="D30" s="29" t="s">
        <v>181</v>
      </c>
      <c r="E30" s="30"/>
      <c r="F30" s="31" t="s">
        <v>48</v>
      </c>
      <c r="G30" s="30"/>
      <c r="H30" s="32" t="s">
        <v>151</v>
      </c>
      <c r="I30" s="33" t="s">
        <v>182</v>
      </c>
      <c r="J30" s="33"/>
      <c r="K30" s="49" t="s">
        <v>120</v>
      </c>
      <c r="L30" s="49"/>
      <c r="M30" s="50">
        <v>1</v>
      </c>
      <c r="N30" s="50">
        <f t="shared" si="3"/>
        <v>40000</v>
      </c>
      <c r="O30" s="50" t="s">
        <v>144</v>
      </c>
      <c r="P30" s="51"/>
    </row>
    <row r="31" s="4" customFormat="1" ht="30" customHeight="1" spans="1:16">
      <c r="A31" s="27">
        <v>24</v>
      </c>
      <c r="B31" s="28" t="s">
        <v>183</v>
      </c>
      <c r="C31" s="28" t="s">
        <v>183</v>
      </c>
      <c r="D31" s="29" t="s">
        <v>184</v>
      </c>
      <c r="E31" s="30"/>
      <c r="F31" s="31" t="s">
        <v>48</v>
      </c>
      <c r="G31" s="30"/>
      <c r="H31" s="32" t="s">
        <v>142</v>
      </c>
      <c r="I31" s="33" t="s">
        <v>185</v>
      </c>
      <c r="J31" s="33"/>
      <c r="K31" s="49" t="s">
        <v>120</v>
      </c>
      <c r="L31" s="49"/>
      <c r="M31" s="50">
        <v>1</v>
      </c>
      <c r="N31" s="50">
        <f t="shared" si="3"/>
        <v>40000</v>
      </c>
      <c r="O31" s="50" t="s">
        <v>144</v>
      </c>
      <c r="P31" s="51"/>
    </row>
    <row r="32" s="4" customFormat="1" ht="30" customHeight="1" spans="1:16">
      <c r="A32" s="27">
        <v>25</v>
      </c>
      <c r="B32" s="28" t="s">
        <v>186</v>
      </c>
      <c r="C32" s="28" t="s">
        <v>186</v>
      </c>
      <c r="D32" s="29" t="s">
        <v>187</v>
      </c>
      <c r="E32" s="30"/>
      <c r="F32" s="31" t="s">
        <v>48</v>
      </c>
      <c r="G32" s="30"/>
      <c r="H32" s="32" t="s">
        <v>168</v>
      </c>
      <c r="I32" s="33" t="s">
        <v>119</v>
      </c>
      <c r="J32" s="33"/>
      <c r="K32" s="49" t="s">
        <v>120</v>
      </c>
      <c r="L32" s="49"/>
      <c r="M32" s="50">
        <v>2</v>
      </c>
      <c r="N32" s="50">
        <f t="shared" si="3"/>
        <v>80000</v>
      </c>
      <c r="O32" s="50" t="s">
        <v>144</v>
      </c>
      <c r="P32" s="51"/>
    </row>
    <row r="33" s="4" customFormat="1" ht="30" customHeight="1" spans="1:16">
      <c r="A33" s="27">
        <v>26</v>
      </c>
      <c r="B33" s="28" t="s">
        <v>188</v>
      </c>
      <c r="C33" s="28" t="s">
        <v>188</v>
      </c>
      <c r="D33" s="29" t="s">
        <v>189</v>
      </c>
      <c r="E33" s="30"/>
      <c r="F33" s="31" t="s">
        <v>48</v>
      </c>
      <c r="G33" s="30"/>
      <c r="H33" s="32" t="s">
        <v>151</v>
      </c>
      <c r="I33" s="33" t="s">
        <v>190</v>
      </c>
      <c r="J33" s="33"/>
      <c r="K33" s="49" t="s">
        <v>120</v>
      </c>
      <c r="L33" s="49"/>
      <c r="M33" s="50">
        <v>1</v>
      </c>
      <c r="N33" s="50">
        <f t="shared" si="3"/>
        <v>40000</v>
      </c>
      <c r="O33" s="50" t="s">
        <v>144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191</v>
      </c>
    </row>
    <row r="2" spans="1:1">
      <c r="A2" s="1" t="s">
        <v>192</v>
      </c>
    </row>
    <row r="3" spans="1:1">
      <c r="A3" s="1" t="s">
        <v>118</v>
      </c>
    </row>
    <row r="4" spans="1:1">
      <c r="A4" s="1" t="s">
        <v>193</v>
      </c>
    </row>
    <row r="5" spans="1:1">
      <c r="A5" s="1" t="s">
        <v>168</v>
      </c>
    </row>
    <row r="6" spans="1:1">
      <c r="A6" s="1" t="s">
        <v>158</v>
      </c>
    </row>
    <row r="7" spans="1:1">
      <c r="A7" s="1" t="s">
        <v>194</v>
      </c>
    </row>
    <row r="8" spans="1:1">
      <c r="A8" s="1" t="s">
        <v>195</v>
      </c>
    </row>
    <row r="9" spans="1:1">
      <c r="A9" s="1" t="s">
        <v>196</v>
      </c>
    </row>
    <row r="10" spans="1:1">
      <c r="A10" s="1" t="s">
        <v>197</v>
      </c>
    </row>
    <row r="11" spans="1:1">
      <c r="A11" s="1" t="s">
        <v>198</v>
      </c>
    </row>
    <row r="12" spans="1:1">
      <c r="A12" s="1" t="s">
        <v>199</v>
      </c>
    </row>
    <row r="13" spans="1:1">
      <c r="A13" s="1" t="s">
        <v>200</v>
      </c>
    </row>
    <row r="14" spans="1:1">
      <c r="A14" s="1" t="s">
        <v>201</v>
      </c>
    </row>
    <row r="15" spans="1:1">
      <c r="A15" s="1" t="s">
        <v>202</v>
      </c>
    </row>
    <row r="16" spans="1:1">
      <c r="A16" s="1" t="s">
        <v>203</v>
      </c>
    </row>
    <row r="17" spans="1:1">
      <c r="A17" s="1" t="s">
        <v>204</v>
      </c>
    </row>
    <row r="18" spans="1:1">
      <c r="A18" s="1" t="s">
        <v>205</v>
      </c>
    </row>
    <row r="19" spans="1:1">
      <c r="A19" s="1" t="s">
        <v>54</v>
      </c>
    </row>
    <row r="20" spans="1:1">
      <c r="A20" s="1" t="s">
        <v>101</v>
      </c>
    </row>
    <row r="21" spans="1:1">
      <c r="A21" s="1" t="s">
        <v>206</v>
      </c>
    </row>
    <row r="22" spans="1:1">
      <c r="A22" s="1" t="s">
        <v>151</v>
      </c>
    </row>
    <row r="23" spans="1:1">
      <c r="A23" s="1" t="s">
        <v>207</v>
      </c>
    </row>
    <row r="24" spans="1:1">
      <c r="A24" s="1" t="s">
        <v>142</v>
      </c>
    </row>
    <row r="25" spans="1:1">
      <c r="A25" s="1" t="s">
        <v>208</v>
      </c>
    </row>
    <row r="26" spans="1:1">
      <c r="A26" s="1" t="s">
        <v>61</v>
      </c>
    </row>
    <row r="27" spans="1:1">
      <c r="A27" s="1" t="s">
        <v>147</v>
      </c>
    </row>
    <row r="28" spans="1:1">
      <c r="A28" s="1" t="s">
        <v>209</v>
      </c>
    </row>
    <row r="29" spans="1:1">
      <c r="A29" s="1" t="s">
        <v>210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2006-09-13T11:21:00Z</dcterms:created>
  <cp:lastPrinted>2022-01-25T01:49:00Z</cp:lastPrinted>
  <dcterms:modified xsi:type="dcterms:W3CDTF">2022-02-22T10:23:28Z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82C3AC6B9AA440068334BD9053829E66</vt:lpwstr>
  </property>
</Properties>
</file>