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吴英格\Desktop\X5000-S项目\X5000S样件数据及PPT说明\X5000-S外购件清单-2022.2.28\"/>
    </mc:Choice>
  </mc:AlternateContent>
  <xr:revisionPtr revIDLastSave="0" documentId="13_ncr:1_{D0452D24-351E-475B-8519-F7F6D701CC6A}" xr6:coauthVersionLast="47" xr6:coauthVersionMax="47" xr10:uidLastSave="{00000000-0000-0000-0000-000000000000}"/>
  <bookViews>
    <workbookView xWindow="-108" yWindow="-108" windowWidth="23256" windowHeight="12576" tabRatio="849" activeTab="2" xr2:uid="{00000000-000D-0000-FFFF-FFFF00000000}"/>
  </bookViews>
  <sheets>
    <sheet name="封面 " sheetId="11" r:id="rId1"/>
    <sheet name="文件修改记录表" sheetId="10" r:id="rId2"/>
    <sheet name="外购件开发申请单" sheetId="5" r:id="rId3"/>
    <sheet name="外购件开发申请单-删除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_xlnm._FilterDatabase" localSheetId="4" hidden="1">'河北-外购件申请单'!$A$7:$P$34</definedName>
    <definedName name="_xlnm._FilterDatabase" localSheetId="2" hidden="1">外购件开发申请单!$A$7:$P$30</definedName>
    <definedName name="_xlnm._FilterDatabase" localSheetId="3" hidden="1">'外购件开发申请单-删除'!$A$7:$P$17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外购件开发申请单!$A$1:$Q$32</definedName>
    <definedName name="_xlnm.Print_Area" localSheetId="3">'外购件开发申请单-删除'!$A$1:$P$19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_xlnm.Print_Titles" localSheetId="3">'外购件开发申请单-删除'!$5:$7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4" i="12" l="1"/>
  <c r="N33" i="12"/>
  <c r="N32" i="12"/>
  <c r="N31" i="12"/>
  <c r="N30" i="12"/>
  <c r="N29" i="12"/>
  <c r="N28" i="12"/>
  <c r="N27" i="12"/>
  <c r="N26" i="12"/>
  <c r="N25" i="12"/>
  <c r="N24" i="12"/>
  <c r="N23" i="12"/>
  <c r="A23" i="12"/>
  <c r="N22" i="12"/>
  <c r="A22" i="12"/>
  <c r="N21" i="12"/>
  <c r="A21" i="12"/>
  <c r="N20" i="12"/>
  <c r="A20" i="12"/>
  <c r="N19" i="12"/>
  <c r="A19" i="12"/>
  <c r="N18" i="12"/>
  <c r="A18" i="12"/>
  <c r="N17" i="12"/>
  <c r="A17" i="12"/>
  <c r="N16" i="12"/>
  <c r="N15" i="12"/>
  <c r="A15" i="12"/>
  <c r="N14" i="12"/>
  <c r="A14" i="12"/>
  <c r="N13" i="12"/>
  <c r="N12" i="12"/>
  <c r="N11" i="12"/>
  <c r="N10" i="12"/>
  <c r="A10" i="12"/>
  <c r="N9" i="12"/>
  <c r="A9" i="12"/>
  <c r="N8" i="12"/>
  <c r="A8" i="12"/>
  <c r="A19" i="13"/>
  <c r="A18" i="13"/>
  <c r="A17" i="13"/>
  <c r="A16" i="13"/>
  <c r="A15" i="13"/>
  <c r="A14" i="13"/>
  <c r="A13" i="13"/>
  <c r="A12" i="13"/>
  <c r="A11" i="13"/>
  <c r="A10" i="13"/>
  <c r="A9" i="13"/>
  <c r="A8" i="13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</calcChain>
</file>

<file path=xl/sharedStrings.xml><?xml version="1.0" encoding="utf-8"?>
<sst xmlns="http://schemas.openxmlformats.org/spreadsheetml/2006/main" count="723" uniqueCount="278">
  <si>
    <t>外 购 件 开 发 申 请 单</t>
  </si>
  <si>
    <t>X5000-S</t>
  </si>
  <si>
    <t>编制：</t>
  </si>
  <si>
    <t>李雪佳</t>
  </si>
  <si>
    <t>会签：</t>
  </si>
  <si>
    <t>审核：</t>
  </si>
  <si>
    <t>批准：</t>
  </si>
  <si>
    <t>版本：A4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</si>
  <si>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</si>
  <si>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</si>
  <si>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</si>
  <si>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</si>
  <si>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</si>
  <si>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</si>
  <si>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</si>
  <si>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外购件开发申请单/X5000-S</t>
  </si>
  <si>
    <t>A1</t>
  </si>
  <si>
    <t>2022.01.25</t>
  </si>
  <si>
    <t>根据EBOM，编制清单</t>
  </si>
  <si>
    <t>A2</t>
  </si>
  <si>
    <t>2022.02.23</t>
  </si>
  <si>
    <t>根据EBOM，更新清单</t>
  </si>
  <si>
    <t>A3</t>
  </si>
  <si>
    <t>删除：SHT0014244、SHT0014246、SHT0014247、SHT0014363
增加：SHT0014227</t>
  </si>
  <si>
    <t>A4</t>
  </si>
  <si>
    <t>2022.02.28</t>
  </si>
  <si>
    <t>删除：SHT0014204下框连接梁、SHT0014205下框右连接梁焊接总成
增加：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</si>
  <si>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</si>
  <si>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</si>
  <si>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</si>
  <si>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</si>
  <si>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</si>
  <si>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</si>
  <si>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</si>
  <si>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</si>
  <si>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项目名称：X5000-S</t>
  </si>
  <si>
    <t>项目代码：ZY2201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</si>
  <si>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</si>
  <si>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</si>
  <si>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</si>
  <si>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</si>
  <si>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</si>
  <si>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</si>
  <si>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</si>
  <si>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</si>
  <si>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</si>
  <si>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</si>
  <si>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</si>
  <si>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</si>
  <si>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</si>
  <si>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</si>
  <si>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</si>
  <si>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</si>
  <si>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SHT0014052</t>
  </si>
  <si>
    <t>驾驶员滑轨总成</t>
  </si>
  <si>
    <t>设计位置向前115mm,行程230mm</t>
  </si>
  <si>
    <t>EA</t>
  </si>
  <si>
    <t>装配总成</t>
  </si>
  <si>
    <t>——</t>
  </si>
  <si>
    <t>电泳</t>
  </si>
  <si>
    <t>西安外购</t>
  </si>
  <si>
    <t>李世新</t>
  </si>
  <si>
    <t>SHT0014219</t>
  </si>
  <si>
    <t>焊接总成</t>
  </si>
  <si>
    <t>ASSY</t>
  </si>
  <si>
    <t>SHT0014221</t>
  </si>
  <si>
    <t>SHT0014211</t>
  </si>
  <si>
    <t>驾驶员坐垫泡沫纵向预埋钢丝</t>
  </si>
  <si>
    <t>钢丝</t>
  </si>
  <si>
    <t>Q235</t>
  </si>
  <si>
    <t>SHT0014216</t>
  </si>
  <si>
    <t>驾驶员靠背泡棉纵向预埋钢丝</t>
  </si>
  <si>
    <t>线材</t>
  </si>
  <si>
    <t>SHT0014217</t>
  </si>
  <si>
    <t>驾驶员靠背泡棉预埋弯钢丝</t>
  </si>
  <si>
    <t>SHT0014218</t>
  </si>
  <si>
    <t>座椅说明书</t>
  </si>
  <si>
    <t>印刷品</t>
  </si>
  <si>
    <t>SHT0014241</t>
  </si>
  <si>
    <t>BFA0010076</t>
  </si>
  <si>
    <t>圆头割尾自攻钉</t>
  </si>
  <si>
    <t>固定升降手柄和变阻尼手柄</t>
  </si>
  <si>
    <t>标准件</t>
  </si>
  <si>
    <t>4.8*13</t>
  </si>
  <si>
    <t>新增，借用件，原来在河北工厂使用，西安首次使用</t>
  </si>
  <si>
    <t>SHT0014197</t>
  </si>
  <si>
    <t>SHT0014212</t>
  </si>
  <si>
    <t>驾驶员坐垫面套总成</t>
  </si>
  <si>
    <t>织物</t>
  </si>
  <si>
    <t>缝纫总成</t>
  </si>
  <si>
    <t>SHT0014213</t>
  </si>
  <si>
    <t>驾驶员靠背护面总成</t>
  </si>
  <si>
    <t>SHT0014230</t>
  </si>
  <si>
    <t>副驾驶员靠背面套总成</t>
  </si>
  <si>
    <t>SHT0014233</t>
  </si>
  <si>
    <t>坐垫面套</t>
  </si>
  <si>
    <t>SHT0014229</t>
  </si>
  <si>
    <t>与座椅同级，分开供货</t>
  </si>
  <si>
    <t>焊接总成件</t>
  </si>
  <si>
    <t>SHT0013880</t>
  </si>
  <si>
    <t>坐垫翻折限位钣金</t>
  </si>
  <si>
    <t>冲压件</t>
  </si>
  <si>
    <t>SAPH440</t>
  </si>
  <si>
    <t>BSP0010016</t>
  </si>
  <si>
    <t>坐垫翻折限位钣金回位簧</t>
  </si>
  <si>
    <t>65Mn</t>
  </si>
  <si>
    <t>发黑</t>
  </si>
  <si>
    <t>BFA0010031</t>
  </si>
  <si>
    <t>内六角花型盘头螺钉</t>
  </si>
  <si>
    <t>固定坐垫翻折限位钣金</t>
  </si>
  <si>
    <t>Fe/Zn12F  镀锌膜厚12um黑色钝化中性盐雾120h(GB/T9799)</t>
  </si>
  <si>
    <t>BFA0010032</t>
  </si>
  <si>
    <t>大垫圈</t>
  </si>
  <si>
    <t>SHT0014228</t>
  </si>
  <si>
    <t>前护罩</t>
  </si>
  <si>
    <t>注塑件</t>
  </si>
  <si>
    <t>PP-TP15</t>
  </si>
  <si>
    <t>SHT0014210</t>
  </si>
  <si>
    <t>驾驶员坐垫泡沫横向预埋钢丝</t>
  </si>
  <si>
    <t>2022.02.23增加</t>
  </si>
  <si>
    <t>SHT0014206</t>
  </si>
  <si>
    <t>下框连接梁螺母柱</t>
  </si>
  <si>
    <t>机加件</t>
  </si>
  <si>
    <t>⌀20-GB/T702
20-GB/T699</t>
  </si>
  <si>
    <t>河北外购</t>
  </si>
  <si>
    <t>高冰川</t>
  </si>
  <si>
    <t>SHT0014227</t>
  </si>
  <si>
    <t>2022.02.23下午增加</t>
  </si>
  <si>
    <t>SHT0014205</t>
  </si>
  <si>
    <t>分总成</t>
  </si>
  <si>
    <t>2022.02.28增加</t>
  </si>
  <si>
    <t>SHT0014359</t>
  </si>
  <si>
    <t>SHT0014204</t>
  </si>
  <si>
    <t>减震器下框连接梁焊接总成</t>
  </si>
  <si>
    <t>2022.02.23删除</t>
  </si>
  <si>
    <t>SHT0014225</t>
  </si>
  <si>
    <t>扶手支架</t>
  </si>
  <si>
    <t>SPFH590</t>
  </si>
  <si>
    <t>SHT0014249</t>
  </si>
  <si>
    <t>橡胶垫安装支架</t>
  </si>
  <si>
    <t>金属件</t>
  </si>
  <si>
    <t>SHT0010895</t>
  </si>
  <si>
    <t xml:space="preserve">开口挡圈 </t>
  </si>
  <si>
    <t>固定旋转坐框</t>
  </si>
  <si>
    <t>65mn</t>
  </si>
  <si>
    <t>SHT0014248</t>
  </si>
  <si>
    <t>左边板</t>
  </si>
  <si>
    <t>在SHT0011726基础上取消下部翻边</t>
  </si>
  <si>
    <t>SHT0014245</t>
  </si>
  <si>
    <t>加高连接件</t>
  </si>
  <si>
    <t>SHT0014244</t>
  </si>
  <si>
    <t>右边板</t>
  </si>
  <si>
    <t>新开，左右共用</t>
  </si>
  <si>
    <t>2022.02.23下午删除</t>
  </si>
  <si>
    <t>SHT0014246</t>
  </si>
  <si>
    <t>前稳定钣金</t>
  </si>
  <si>
    <t>SHT0014247</t>
  </si>
  <si>
    <t>后稳定钣金</t>
  </si>
  <si>
    <t>SHT0014363</t>
  </si>
  <si>
    <t>前支撑方管</t>
  </si>
  <si>
    <t>管材</t>
  </si>
  <si>
    <t>方管</t>
  </si>
  <si>
    <t>下框连接梁</t>
  </si>
  <si>
    <t>钣金件</t>
  </si>
  <si>
    <t>t=2.5-Q/BQB301
SAPH440-Q/BQB310</t>
  </si>
  <si>
    <t>2022.02.28删除</t>
  </si>
  <si>
    <t>下框右连接梁焊接总成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</si>
  <si>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</si>
  <si>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</si>
  <si>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</si>
  <si>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</si>
  <si>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</si>
  <si>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</si>
  <si>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</si>
  <si>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</si>
  <si>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</si>
  <si>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</si>
  <si>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</si>
  <si>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</si>
  <si>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</si>
  <si>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</si>
  <si>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</si>
  <si>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</si>
  <si>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</si>
  <si>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</si>
  <si>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</si>
  <si>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</si>
  <si>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</si>
  <si>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</si>
  <si>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</si>
  <si>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</si>
  <si>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</si>
  <si>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</si>
  <si>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</si>
  <si>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</si>
  <si>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</si>
  <si>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</si>
  <si>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35#</t>
  </si>
  <si>
    <t>SLT0010415</t>
  </si>
  <si>
    <t>驾驶员左侧护板固定钢丝A</t>
  </si>
  <si>
    <t>线材件</t>
  </si>
  <si>
    <t>Q235 φ6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</si>
  <si>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</si>
  <si>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</si>
  <si>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</si>
  <si>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</si>
  <si>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</si>
  <si>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</si>
  <si>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</si>
  <si>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</si>
  <si>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</si>
  <si>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</si>
  <si>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</si>
  <si>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</si>
  <si>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</si>
  <si>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</si>
  <si>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</si>
  <si>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</si>
  <si>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</si>
  <si>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</si>
  <si>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</si>
  <si>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</si>
  <si>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</si>
  <si>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</si>
  <si>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</si>
  <si>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</si>
  <si>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</si>
  <si>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</si>
  <si>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</si>
  <si>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</si>
  <si>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</si>
  <si>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</si>
  <si>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</si>
  <si>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</si>
  <si>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</si>
  <si>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</si>
  <si>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</si>
  <si>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</si>
  <si>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</si>
  <si>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</si>
  <si>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</si>
  <si>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</si>
  <si>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</si>
  <si>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</si>
  <si>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</si>
  <si>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</si>
  <si>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</si>
  <si>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</si>
  <si>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</si>
  <si>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</si>
  <si>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</si>
  <si>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橡胶件</t>
  </si>
  <si>
    <t>管材件</t>
  </si>
  <si>
    <t>圆钢件</t>
  </si>
  <si>
    <t>冷镦件</t>
  </si>
  <si>
    <t>压铸件</t>
  </si>
  <si>
    <t>发泡混合料</t>
  </si>
  <si>
    <t>聚氨酯</t>
  </si>
  <si>
    <t>SHT0014205</t>
    <phoneticPr fontId="29" type="noConversion"/>
  </si>
  <si>
    <t>SHT0014359</t>
    <phoneticPr fontId="29" type="noConversion"/>
  </si>
  <si>
    <t>SHT0014219</t>
    <phoneticPr fontId="29" type="noConversion"/>
  </si>
  <si>
    <t>SHT0014221</t>
    <phoneticPr fontId="29" type="noConversion"/>
  </si>
  <si>
    <t>SHT0014197</t>
    <phoneticPr fontId="29" type="noConversion"/>
  </si>
  <si>
    <t>SHT0014229</t>
    <phoneticPr fontId="29" type="noConversion"/>
  </si>
  <si>
    <t>SHT0014227</t>
    <phoneticPr fontId="29" type="noConversion"/>
  </si>
  <si>
    <t>吴英格</t>
    <phoneticPr fontId="29" type="noConversion"/>
  </si>
  <si>
    <t>SHT0014211</t>
    <phoneticPr fontId="29" type="noConversion"/>
  </si>
  <si>
    <t>SHT0014206</t>
    <phoneticPr fontId="29" type="noConversion"/>
  </si>
  <si>
    <t>车身手柄安装支架减震器连接钣金焊接总成</t>
    <phoneticPr fontId="29" type="noConversion"/>
  </si>
  <si>
    <t>车身手柄连接支架焊接总成</t>
    <phoneticPr fontId="29" type="noConversion"/>
  </si>
  <si>
    <t>底支架焊接总成</t>
    <phoneticPr fontId="29" type="noConversion"/>
  </si>
  <si>
    <t>装车支架焊接总成</t>
    <phoneticPr fontId="29" type="noConversion"/>
  </si>
  <si>
    <t>副司机底座焊接总成</t>
    <phoneticPr fontId="29" type="noConversion"/>
  </si>
  <si>
    <t>下框左连接梁总成</t>
    <phoneticPr fontId="29" type="noConversion"/>
  </si>
  <si>
    <t>下框右连接梁总成</t>
    <phoneticPr fontId="29" type="noConversion"/>
  </si>
  <si>
    <t>兴岳/旭兴</t>
    <phoneticPr fontId="29" type="noConversion"/>
  </si>
  <si>
    <t>伟士通/恒德/航天宏达</t>
    <phoneticPr fontId="29" type="noConversion"/>
  </si>
  <si>
    <t>恒德/航天宏达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</si>
</sst>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);[Red]\(0.000\)"/>
    <numFmt numFmtId="177" formatCode="0.0000_ "/>
  </numFmts>
  <fonts count="31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trike/>
      <sz val="10"/>
      <color theme="1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trike/>
      <sz val="10"/>
      <name val="宋体"/>
      <family val="3"/>
      <charset val="134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26"/>
      <color indexed="8"/>
      <name val="宋体"/>
      <family val="3"/>
      <charset val="134"/>
      <scheme val="minor"/>
    </font>
    <font>
      <sz val="20"/>
      <color indexed="8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10"/>
      <name val="Arial"/>
      <family val="2"/>
    </font>
    <font>
      <sz val="11"/>
      <color theme="1"/>
      <name val="Tahoma"/>
      <family val="2"/>
    </font>
    <font>
      <sz val="9"/>
      <name val="Arial"/>
      <family val="2"/>
    </font>
    <font>
      <sz val="12"/>
      <name val="新細明體"/>
      <family val="1"/>
    </font>
    <font>
      <b/>
      <sz val="10"/>
      <name val="Arial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0">
    <xf numFmtId="0" fontId="0" fillId="0" borderId="0">
      <alignment vertical="center"/>
    </xf>
    <xf numFmtId="0" fontId="21" fillId="0" borderId="0"/>
    <xf numFmtId="0" fontId="20" fillId="0" borderId="0">
      <alignment vertical="center"/>
    </xf>
    <xf numFmtId="0" fontId="25" fillId="0" borderId="1" applyNumberFormat="0" applyFill="0" applyBorder="0" applyAlignment="0" applyProtection="0">
      <alignment vertical="center"/>
    </xf>
    <xf numFmtId="0" fontId="20" fillId="0" borderId="0">
      <alignment vertical="center"/>
    </xf>
    <xf numFmtId="0" fontId="26" fillId="0" borderId="0"/>
    <xf numFmtId="0" fontId="21" fillId="0" borderId="0"/>
    <xf numFmtId="0" fontId="20" fillId="0" borderId="0">
      <alignment vertical="center"/>
    </xf>
    <xf numFmtId="0" fontId="21" fillId="0" borderId="0"/>
    <xf numFmtId="0" fontId="21" fillId="0" borderId="0"/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/>
    <xf numFmtId="0" fontId="21" fillId="0" borderId="0"/>
    <xf numFmtId="0" fontId="22" fillId="0" borderId="0" applyNumberFormat="0" applyBorder="0" applyProtection="0">
      <alignment vertical="center"/>
    </xf>
    <xf numFmtId="0" fontId="20" fillId="0" borderId="0">
      <alignment vertical="center"/>
    </xf>
    <xf numFmtId="0" fontId="24" fillId="0" borderId="0"/>
    <xf numFmtId="0" fontId="28" fillId="5" borderId="18" applyNumberFormat="0" applyFon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12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25" applyNumberFormat="1" applyFont="1" applyFill="1" applyBorder="1" applyAlignment="1" applyProtection="1">
      <alignment horizontal="center" vertical="top" wrapText="1"/>
      <protection locked="0"/>
    </xf>
    <xf numFmtId="0" fontId="2" fillId="0" borderId="0" xfId="3" applyFont="1" applyFill="1" applyBorder="1" applyAlignment="1" applyProtection="1">
      <alignment horizontal="center" vertical="center" wrapText="1"/>
      <protection locked="0"/>
    </xf>
    <xf numFmtId="0" fontId="2" fillId="0" borderId="0" xfId="2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5" applyFont="1" applyFill="1" applyBorder="1" applyAlignment="1" applyProtection="1">
      <alignment horizontal="center" vertical="center" wrapText="1"/>
      <protection locked="0"/>
    </xf>
    <xf numFmtId="0" fontId="3" fillId="0" borderId="2" xfId="29" applyNumberFormat="1" applyFont="1" applyFill="1" applyBorder="1" applyAlignment="1" applyProtection="1">
      <alignment vertical="center" wrapText="1"/>
      <protection locked="0"/>
    </xf>
    <xf numFmtId="0" fontId="3" fillId="0" borderId="3" xfId="29" applyNumberFormat="1" applyFont="1" applyFill="1" applyBorder="1" applyAlignment="1" applyProtection="1">
      <alignment vertical="center" wrapText="1"/>
      <protection locked="0"/>
    </xf>
    <xf numFmtId="0" fontId="5" fillId="0" borderId="6" xfId="29" applyNumberFormat="1" applyFont="1" applyFill="1" applyBorder="1" applyAlignment="1" applyProtection="1">
      <alignment vertical="center" wrapText="1"/>
      <protection locked="0"/>
    </xf>
    <xf numFmtId="0" fontId="5" fillId="0" borderId="0" xfId="29" applyNumberFormat="1" applyFont="1" applyFill="1" applyBorder="1" applyAlignment="1" applyProtection="1">
      <alignment vertical="center" wrapText="1"/>
      <protection locked="0"/>
    </xf>
    <xf numFmtId="0" fontId="6" fillId="0" borderId="8" xfId="29" applyNumberFormat="1" applyFont="1" applyFill="1" applyBorder="1" applyAlignment="1" applyProtection="1">
      <alignment vertical="center" wrapText="1"/>
      <protection locked="0"/>
    </xf>
    <xf numFmtId="0" fontId="6" fillId="0" borderId="9" xfId="29" applyNumberFormat="1" applyFont="1" applyFill="1" applyBorder="1" applyAlignment="1" applyProtection="1">
      <alignment vertical="center" wrapText="1"/>
      <protection locked="0"/>
    </xf>
    <xf numFmtId="0" fontId="2" fillId="0" borderId="13" xfId="2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25" applyFont="1" applyFill="1" applyBorder="1" applyAlignment="1" applyProtection="1">
      <alignment horizontal="center" vertical="center" wrapText="1"/>
      <protection locked="0"/>
    </xf>
    <xf numFmtId="49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5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25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3" borderId="0" xfId="3" applyFont="1" applyFill="1" applyBorder="1" applyAlignment="1" applyProtection="1">
      <alignment horizontal="center" vertical="center" wrapText="1"/>
      <protection locked="0"/>
    </xf>
    <xf numFmtId="0" fontId="9" fillId="2" borderId="1" xfId="25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1" xfId="25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25" applyFont="1" applyFill="1" applyBorder="1" applyAlignment="1" applyProtection="1">
      <alignment horizontal="center" vertical="center" wrapText="1"/>
      <protection locked="0"/>
    </xf>
    <xf numFmtId="177" fontId="9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21" applyFont="1" applyFill="1" applyBorder="1" applyAlignment="1">
      <alignment horizontal="center" vertical="center" wrapText="1"/>
    </xf>
    <xf numFmtId="0" fontId="12" fillId="2" borderId="1" xfId="21" applyNumberFormat="1" applyFont="1" applyFill="1" applyBorder="1" applyAlignment="1">
      <alignment horizontal="center" vertical="center" wrapText="1"/>
    </xf>
    <xf numFmtId="0" fontId="2" fillId="3" borderId="0" xfId="3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11" fillId="0" borderId="1" xfId="25" applyFont="1" applyFill="1" applyBorder="1" applyAlignment="1" applyProtection="1">
      <alignment horizontal="center" vertical="center" wrapText="1"/>
      <protection locked="0"/>
    </xf>
    <xf numFmtId="0" fontId="13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25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13" fillId="3" borderId="1" xfId="25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21" applyFont="1" applyFill="1" applyBorder="1" applyAlignment="1">
      <alignment horizontal="center" vertical="center" wrapText="1"/>
    </xf>
    <xf numFmtId="177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3" fillId="3" borderId="1" xfId="21" applyNumberFormat="1" applyFont="1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>
      <alignment horizontal="center" vertical="center" wrapText="1"/>
      <protection locked="0"/>
    </xf>
    <xf numFmtId="177" fontId="2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Fill="1" applyAlignment="1">
      <alignment vertical="center"/>
    </xf>
    <xf numFmtId="0" fontId="7" fillId="0" borderId="1" xfId="8" applyFont="1" applyFill="1" applyBorder="1" applyAlignment="1">
      <alignment horizontal="center" vertical="center" wrapText="1"/>
    </xf>
    <xf numFmtId="0" fontId="15" fillId="0" borderId="1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center" vertical="center" wrapText="1"/>
    </xf>
    <xf numFmtId="58" fontId="2" fillId="0" borderId="1" xfId="8" applyNumberFormat="1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center" wrapText="1"/>
    </xf>
    <xf numFmtId="0" fontId="0" fillId="0" borderId="0" xfId="8" applyFont="1" applyFill="1" applyAlignment="1">
      <alignment horizontal="left" vertical="center"/>
    </xf>
    <xf numFmtId="0" fontId="17" fillId="0" borderId="0" xfId="8" applyFont="1" applyFill="1" applyAlignment="1">
      <alignment horizontal="right"/>
    </xf>
    <xf numFmtId="0" fontId="0" fillId="0" borderId="9" xfId="8" applyFont="1" applyFill="1" applyBorder="1" applyAlignment="1">
      <alignment vertical="center"/>
    </xf>
    <xf numFmtId="0" fontId="0" fillId="0" borderId="17" xfId="8" applyFont="1" applyFill="1" applyBorder="1" applyAlignment="1">
      <alignment vertical="center"/>
    </xf>
    <xf numFmtId="0" fontId="18" fillId="0" borderId="9" xfId="8" applyFont="1" applyFill="1" applyBorder="1" applyAlignment="1">
      <alignment horizontal="center" vertical="center"/>
    </xf>
    <xf numFmtId="0" fontId="19" fillId="0" borderId="0" xfId="8" applyFont="1" applyFill="1" applyAlignment="1">
      <alignment vertical="center"/>
    </xf>
    <xf numFmtId="0" fontId="30" fillId="3" borderId="1" xfId="0" applyNumberFormat="1" applyFont="1" applyFill="1" applyBorder="1" applyAlignment="1">
      <alignment horizontal="center" vertical="center" wrapText="1"/>
    </xf>
    <xf numFmtId="0" fontId="2" fillId="6" borderId="1" xfId="0" applyNumberFormat="1" applyFont="1" applyFill="1" applyBorder="1" applyAlignment="1">
      <alignment horizontal="center" vertical="center" wrapText="1"/>
    </xf>
    <xf numFmtId="176" fontId="13" fillId="6" borderId="1" xfId="0" applyNumberFormat="1" applyFont="1" applyFill="1" applyBorder="1" applyAlignment="1">
      <alignment horizontal="center" vertical="center" wrapText="1"/>
    </xf>
    <xf numFmtId="0" fontId="13" fillId="6" borderId="1" xfId="0" applyNumberFormat="1" applyFont="1" applyFill="1" applyBorder="1" applyAlignment="1">
      <alignment horizontal="center" vertical="center" wrapText="1"/>
    </xf>
    <xf numFmtId="0" fontId="2" fillId="6" borderId="1" xfId="3" applyNumberFormat="1" applyFont="1" applyFill="1" applyBorder="1" applyAlignment="1" applyProtection="1">
      <alignment horizontal="center" vertical="center" wrapText="1"/>
      <protection locked="0"/>
    </xf>
    <xf numFmtId="0" fontId="11" fillId="3" borderId="1" xfId="25" applyNumberFormat="1" applyFont="1" applyFill="1" applyBorder="1" applyAlignment="1" applyProtection="1">
      <alignment horizontal="center" vertical="center" wrapText="1"/>
      <protection locked="0"/>
    </xf>
    <xf numFmtId="0" fontId="2" fillId="6" borderId="1" xfId="25" applyNumberFormat="1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>
      <alignment horizontal="center" vertical="center" wrapText="1"/>
    </xf>
    <xf numFmtId="0" fontId="11" fillId="6" borderId="1" xfId="25" applyNumberFormat="1" applyFont="1" applyFill="1" applyBorder="1" applyAlignment="1" applyProtection="1">
      <alignment horizontal="center" vertical="center" wrapText="1"/>
      <protection locked="0"/>
    </xf>
    <xf numFmtId="49" fontId="13" fillId="6" borderId="1" xfId="21" applyNumberFormat="1" applyFont="1" applyFill="1" applyBorder="1" applyAlignment="1">
      <alignment horizontal="center" vertical="center" wrapText="1"/>
    </xf>
    <xf numFmtId="177" fontId="2" fillId="6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6" borderId="0" xfId="3" applyFont="1" applyFill="1" applyBorder="1" applyAlignment="1" applyProtection="1">
      <alignment horizontal="center" vertical="center" wrapText="1"/>
      <protection locked="0"/>
    </xf>
    <xf numFmtId="176" fontId="2" fillId="6" borderId="1" xfId="0" applyNumberFormat="1" applyFont="1" applyFill="1" applyBorder="1" applyAlignment="1">
      <alignment horizontal="center" vertical="center" wrapText="1"/>
    </xf>
    <xf numFmtId="176" fontId="2" fillId="6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7" borderId="1" xfId="0" applyNumberFormat="1" applyFont="1" applyFill="1" applyBorder="1" applyAlignment="1">
      <alignment horizontal="center" vertical="center" wrapText="1"/>
    </xf>
    <xf numFmtId="176" fontId="2" fillId="7" borderId="1" xfId="0" applyNumberFormat="1" applyFont="1" applyFill="1" applyBorder="1" applyAlignment="1">
      <alignment horizontal="center" vertical="center" wrapText="1"/>
    </xf>
    <xf numFmtId="0" fontId="13" fillId="7" borderId="1" xfId="0" applyNumberFormat="1" applyFont="1" applyFill="1" applyBorder="1" applyAlignment="1">
      <alignment horizontal="center" vertical="center" wrapText="1"/>
    </xf>
    <xf numFmtId="0" fontId="17" fillId="0" borderId="0" xfId="8" applyFont="1" applyFill="1" applyAlignment="1">
      <alignment horizontal="right"/>
    </xf>
    <xf numFmtId="0" fontId="0" fillId="0" borderId="0" xfId="8" applyFont="1" applyFill="1" applyAlignment="1">
      <alignment horizontal="center" vertical="center"/>
    </xf>
    <xf numFmtId="0" fontId="16" fillId="0" borderId="0" xfId="8" applyFont="1" applyFill="1" applyAlignment="1">
      <alignment horizontal="center" vertical="center"/>
    </xf>
    <xf numFmtId="0" fontId="14" fillId="0" borderId="1" xfId="8" applyFont="1" applyFill="1" applyBorder="1" applyAlignment="1">
      <alignment horizontal="center" vertical="center" wrapText="1"/>
    </xf>
    <xf numFmtId="0" fontId="6" fillId="0" borderId="1" xfId="29" applyNumberFormat="1" applyFont="1" applyFill="1" applyBorder="1" applyAlignment="1" applyProtection="1">
      <alignment horizontal="left" vertical="center" wrapText="1"/>
      <protection locked="0"/>
    </xf>
    <xf numFmtId="0" fontId="6" fillId="0" borderId="1" xfId="29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29" applyNumberFormat="1" applyFont="1" applyFill="1" applyBorder="1" applyAlignment="1" applyProtection="1">
      <alignment horizontal="left" vertical="center" wrapText="1"/>
      <protection locked="0"/>
    </xf>
    <xf numFmtId="0" fontId="8" fillId="0" borderId="1" xfId="29" applyNumberFormat="1" applyFont="1" applyFill="1" applyBorder="1" applyAlignment="1" applyProtection="1">
      <alignment horizontal="center" vertical="center" wrapText="1"/>
      <protection locked="0"/>
    </xf>
    <xf numFmtId="58" fontId="8" fillId="0" borderId="1" xfId="29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2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3" applyFont="1" applyFill="1" applyBorder="1" applyAlignment="1" applyProtection="1">
      <alignment horizontal="center" vertical="center" wrapText="1" shrinkToFit="1"/>
      <protection locked="0"/>
    </xf>
    <xf numFmtId="0" fontId="4" fillId="0" borderId="1" xfId="2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2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2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25" applyFont="1" applyFill="1" applyBorder="1" applyAlignment="1" applyProtection="1">
      <alignment horizontal="center" vertical="center" wrapText="1"/>
      <protection locked="0"/>
    </xf>
    <xf numFmtId="0" fontId="8" fillId="0" borderId="1" xfId="29" applyNumberFormat="1" applyFont="1" applyFill="1" applyBorder="1" applyAlignment="1" applyProtection="1">
      <alignment horizontal="left" vertical="center" wrapText="1"/>
      <protection locked="0"/>
    </xf>
    <xf numFmtId="0" fontId="7" fillId="0" borderId="14" xfId="3" applyFont="1" applyFill="1" applyBorder="1" applyAlignment="1" applyProtection="1">
      <alignment horizontal="center" vertical="center" wrapText="1" shrinkToFit="1"/>
      <protection locked="0"/>
    </xf>
    <xf numFmtId="0" fontId="7" fillId="0" borderId="15" xfId="3" applyFont="1" applyFill="1" applyBorder="1" applyAlignment="1" applyProtection="1">
      <alignment horizontal="center" vertical="center" wrapText="1" shrinkToFit="1"/>
      <protection locked="0"/>
    </xf>
    <xf numFmtId="0" fontId="4" fillId="0" borderId="4" xfId="2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29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29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25" applyFont="1" applyFill="1" applyBorder="1" applyAlignment="1" applyProtection="1">
      <alignment horizontal="center" vertical="center" wrapText="1"/>
      <protection locked="0"/>
    </xf>
    <xf numFmtId="0" fontId="7" fillId="0" borderId="5" xfId="3" applyFont="1" applyFill="1" applyBorder="1" applyAlignment="1" applyProtection="1">
      <alignment horizontal="center" vertical="center" wrapText="1" shrinkToFit="1"/>
      <protection locked="0"/>
    </xf>
    <xf numFmtId="0" fontId="7" fillId="0" borderId="5" xfId="25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15" xfId="29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29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29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25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29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2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2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29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2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29" applyNumberFormat="1" applyFont="1" applyFill="1" applyBorder="1" applyAlignment="1" applyProtection="1">
      <alignment horizontal="left" vertical="center" wrapText="1"/>
      <protection locked="0"/>
    </xf>
  </cellXfs>
  <cellStyles count="30">
    <cellStyle name="BOM_Level_1" xfId="10" xr:uid="{00000000-0005-0000-0000-00003A000000}"/>
    <cellStyle name="BOM_Level_Below3" xfId="3" xr:uid="{00000000-0005-0000-0000-00000C000000}"/>
    <cellStyle name="RowLevel_1" xfId="11" xr:uid="{00000000-0005-0000-0000-00003B000000}"/>
    <cellStyle name="常规" xfId="0" builtinId="0"/>
    <cellStyle name="常规 10" xfId="9" xr:uid="{00000000-0005-0000-0000-000037000000}"/>
    <cellStyle name="常规 10 4" xfId="12" xr:uid="{00000000-0005-0000-0000-00003C000000}"/>
    <cellStyle name="常规 12" xfId="6" xr:uid="{00000000-0005-0000-0000-000017000000}"/>
    <cellStyle name="常规 2" xfId="13" xr:uid="{00000000-0005-0000-0000-00003D000000}"/>
    <cellStyle name="常规 2 2" xfId="8" xr:uid="{00000000-0005-0000-0000-000033000000}"/>
    <cellStyle name="常规 2 27" xfId="4" xr:uid="{00000000-0005-0000-0000-00000F000000}"/>
    <cellStyle name="常规 2 27 2" xfId="14" xr:uid="{00000000-0005-0000-0000-00003E000000}"/>
    <cellStyle name="常规 3" xfId="15" xr:uid="{00000000-0005-0000-0000-00003F000000}"/>
    <cellStyle name="常规 3 29" xfId="2" xr:uid="{00000000-0005-0000-0000-000006000000}"/>
    <cellStyle name="常规 3 29 2" xfId="7" xr:uid="{00000000-0005-0000-0000-00002D000000}"/>
    <cellStyle name="常规 3 30" xfId="17" xr:uid="{00000000-0005-0000-0000-000041000000}"/>
    <cellStyle name="常规 3 31" xfId="18" xr:uid="{00000000-0005-0000-0000-000042000000}"/>
    <cellStyle name="常规 4 2" xfId="19" xr:uid="{00000000-0005-0000-0000-000043000000}"/>
    <cellStyle name="常规 40" xfId="20" xr:uid="{00000000-0005-0000-0000-000044000000}"/>
    <cellStyle name="常规 41" xfId="21" xr:uid="{00000000-0005-0000-0000-000045000000}"/>
    <cellStyle name="常规 44" xfId="1" xr:uid="{00000000-0005-0000-0000-000003000000}"/>
    <cellStyle name="常规 47" xfId="22" xr:uid="{00000000-0005-0000-0000-000046000000}"/>
    <cellStyle name="常规 5" xfId="23" xr:uid="{00000000-0005-0000-0000-000047000000}"/>
    <cellStyle name="常规 5 2" xfId="5" xr:uid="{00000000-0005-0000-0000-000016000000}"/>
    <cellStyle name="常规 50" xfId="24" xr:uid="{00000000-0005-0000-0000-000048000000}"/>
    <cellStyle name="样式 1" xfId="25" xr:uid="{00000000-0005-0000-0000-000049000000}"/>
    <cellStyle name="样式 1 10" xfId="26" xr:uid="{00000000-0005-0000-0000-00004A000000}"/>
    <cellStyle name="样式 1 2" xfId="27" xr:uid="{00000000-0005-0000-0000-00004B000000}"/>
    <cellStyle name="样式 1 3" xfId="28" xr:uid="{00000000-0005-0000-0000-00004C000000}"/>
    <cellStyle name="样式 1 5 2" xfId="29" xr:uid="{00000000-0005-0000-0000-00004D000000}"/>
    <cellStyle name="注释 10" xfId="16" xr:uid="{00000000-0005-0000-0000-000040000000}"/>
  </cellStyles>
  <dxfs count="2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0000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emf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emf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emf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emf"/><Relationship Id="rId10" Type="http://schemas.openxmlformats.org/officeDocument/2006/relationships/image" Target="../media/image10.png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png"/><Relationship Id="rId3" Type="http://schemas.openxmlformats.org/officeDocument/2006/relationships/image" Target="../media/image25.png"/><Relationship Id="rId7" Type="http://schemas.openxmlformats.org/officeDocument/2006/relationships/image" Target="../media/image29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6" Type="http://schemas.openxmlformats.org/officeDocument/2006/relationships/image" Target="../media/image28.png"/><Relationship Id="rId11" Type="http://schemas.openxmlformats.org/officeDocument/2006/relationships/image" Target="../media/image33.emf"/><Relationship Id="rId5" Type="http://schemas.openxmlformats.org/officeDocument/2006/relationships/image" Target="../media/image27.png"/><Relationship Id="rId10" Type="http://schemas.openxmlformats.org/officeDocument/2006/relationships/image" Target="../media/image32.emf"/><Relationship Id="rId4" Type="http://schemas.openxmlformats.org/officeDocument/2006/relationships/image" Target="../media/image26.png"/><Relationship Id="rId9" Type="http://schemas.openxmlformats.org/officeDocument/2006/relationships/image" Target="../media/image31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1.wmf"/><Relationship Id="rId13" Type="http://schemas.openxmlformats.org/officeDocument/2006/relationships/image" Target="../media/image46.wmf"/><Relationship Id="rId18" Type="http://schemas.openxmlformats.org/officeDocument/2006/relationships/image" Target="../media/image51.wmf"/><Relationship Id="rId26" Type="http://schemas.openxmlformats.org/officeDocument/2006/relationships/image" Target="../media/image59.wmf"/><Relationship Id="rId3" Type="http://schemas.openxmlformats.org/officeDocument/2006/relationships/image" Target="../media/image36.wmf"/><Relationship Id="rId21" Type="http://schemas.openxmlformats.org/officeDocument/2006/relationships/image" Target="../media/image54.wmf"/><Relationship Id="rId7" Type="http://schemas.openxmlformats.org/officeDocument/2006/relationships/image" Target="../media/image40.wmf"/><Relationship Id="rId12" Type="http://schemas.openxmlformats.org/officeDocument/2006/relationships/image" Target="../media/image45.wmf"/><Relationship Id="rId17" Type="http://schemas.openxmlformats.org/officeDocument/2006/relationships/image" Target="../media/image50.emf"/><Relationship Id="rId25" Type="http://schemas.openxmlformats.org/officeDocument/2006/relationships/image" Target="../media/image58.wmf"/><Relationship Id="rId2" Type="http://schemas.openxmlformats.org/officeDocument/2006/relationships/image" Target="../media/image35.emf"/><Relationship Id="rId16" Type="http://schemas.openxmlformats.org/officeDocument/2006/relationships/image" Target="../media/image49.emf"/><Relationship Id="rId20" Type="http://schemas.openxmlformats.org/officeDocument/2006/relationships/image" Target="../media/image53.emf"/><Relationship Id="rId1" Type="http://schemas.openxmlformats.org/officeDocument/2006/relationships/image" Target="../media/image34.emf"/><Relationship Id="rId6" Type="http://schemas.openxmlformats.org/officeDocument/2006/relationships/image" Target="../media/image39.wmf"/><Relationship Id="rId11" Type="http://schemas.openxmlformats.org/officeDocument/2006/relationships/image" Target="../media/image44.emf"/><Relationship Id="rId24" Type="http://schemas.openxmlformats.org/officeDocument/2006/relationships/image" Target="../media/image57.wmf"/><Relationship Id="rId5" Type="http://schemas.openxmlformats.org/officeDocument/2006/relationships/image" Target="../media/image38.wmf"/><Relationship Id="rId15" Type="http://schemas.openxmlformats.org/officeDocument/2006/relationships/image" Target="../media/image48.wmf"/><Relationship Id="rId23" Type="http://schemas.openxmlformats.org/officeDocument/2006/relationships/image" Target="../media/image56.wmf"/><Relationship Id="rId10" Type="http://schemas.openxmlformats.org/officeDocument/2006/relationships/image" Target="../media/image43.wmf"/><Relationship Id="rId19" Type="http://schemas.openxmlformats.org/officeDocument/2006/relationships/image" Target="../media/image52.emf"/><Relationship Id="rId4" Type="http://schemas.openxmlformats.org/officeDocument/2006/relationships/image" Target="../media/image37.wmf"/><Relationship Id="rId9" Type="http://schemas.openxmlformats.org/officeDocument/2006/relationships/image" Target="../media/image42.emf"/><Relationship Id="rId14" Type="http://schemas.openxmlformats.org/officeDocument/2006/relationships/image" Target="../media/image47.emf"/><Relationship Id="rId22" Type="http://schemas.openxmlformats.org/officeDocument/2006/relationships/image" Target="../media/image55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7</xdr:row>
      <xdr:rowOff>172924</xdr:rowOff>
    </xdr:from>
    <xdr:to>
      <xdr:col>6</xdr:col>
      <xdr:colOff>409575</xdr:colOff>
      <xdr:row>7</xdr:row>
      <xdr:rowOff>323850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3925" y="1721485"/>
          <a:ext cx="342900" cy="151130"/>
        </a:xfrm>
        <a:prstGeom prst="rect">
          <a:avLst/>
        </a:prstGeom>
      </xdr:spPr>
    </xdr:pic>
    <xdr:clientData/>
  </xdr:twoCellAnchor>
  <xdr:twoCellAnchor>
    <xdr:from>
      <xdr:col>6</xdr:col>
      <xdr:colOff>161925</xdr:colOff>
      <xdr:row>8</xdr:row>
      <xdr:rowOff>123825</xdr:rowOff>
    </xdr:from>
    <xdr:to>
      <xdr:col>6</xdr:col>
      <xdr:colOff>404448</xdr:colOff>
      <xdr:row>8</xdr:row>
      <xdr:rowOff>350549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29175" y="2103755"/>
          <a:ext cx="241935" cy="226695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9</xdr:row>
      <xdr:rowOff>104775</xdr:rowOff>
    </xdr:from>
    <xdr:to>
      <xdr:col>6</xdr:col>
      <xdr:colOff>342769</xdr:colOff>
      <xdr:row>9</xdr:row>
      <xdr:rowOff>352425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91075" y="2515870"/>
          <a:ext cx="218440" cy="247650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10</xdr:row>
      <xdr:rowOff>122093</xdr:rowOff>
    </xdr:from>
    <xdr:to>
      <xdr:col>6</xdr:col>
      <xdr:colOff>504825</xdr:colOff>
      <xdr:row>10</xdr:row>
      <xdr:rowOff>331643</xdr:rowOff>
    </xdr:to>
    <xdr:pic>
      <xdr:nvPicPr>
        <xdr:cNvPr id="6" name="Picture 1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4826" b="-4826"/>
        <a:stretch>
          <a:fillRect/>
        </a:stretch>
      </xdr:blipFill>
      <xdr:spPr>
        <a:xfrm>
          <a:off x="4283075" y="2924560"/>
          <a:ext cx="438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190500</xdr:colOff>
      <xdr:row>12</xdr:row>
      <xdr:rowOff>180884</xdr:rowOff>
    </xdr:from>
    <xdr:to>
      <xdr:col>6</xdr:col>
      <xdr:colOff>373680</xdr:colOff>
      <xdr:row>12</xdr:row>
      <xdr:rowOff>318834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06900" y="3830017"/>
          <a:ext cx="183180" cy="137950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11</xdr:row>
      <xdr:rowOff>142875</xdr:rowOff>
    </xdr:from>
    <xdr:to>
      <xdr:col>6</xdr:col>
      <xdr:colOff>452975</xdr:colOff>
      <xdr:row>11</xdr:row>
      <xdr:rowOff>254548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05350" y="3416300"/>
          <a:ext cx="414655" cy="111125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16</xdr:row>
      <xdr:rowOff>133350</xdr:rowOff>
    </xdr:from>
    <xdr:to>
      <xdr:col>6</xdr:col>
      <xdr:colOff>377051</xdr:colOff>
      <xdr:row>16</xdr:row>
      <xdr:rowOff>331177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52975" y="5750560"/>
          <a:ext cx="290830" cy="197485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18</xdr:row>
      <xdr:rowOff>114300</xdr:rowOff>
    </xdr:from>
    <xdr:to>
      <xdr:col>6</xdr:col>
      <xdr:colOff>264753</xdr:colOff>
      <xdr:row>18</xdr:row>
      <xdr:rowOff>369782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33925" y="6593840"/>
          <a:ext cx="197485" cy="25527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17</xdr:row>
      <xdr:rowOff>104775</xdr:rowOff>
    </xdr:from>
    <xdr:to>
      <xdr:col>6</xdr:col>
      <xdr:colOff>437515</xdr:colOff>
      <xdr:row>17</xdr:row>
      <xdr:rowOff>304800</xdr:rowOff>
    </xdr:to>
    <xdr:pic>
      <xdr:nvPicPr>
        <xdr:cNvPr id="12" name="图片 224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2025" y="6153150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123825</xdr:colOff>
      <xdr:row>19</xdr:row>
      <xdr:rowOff>95250</xdr:rowOff>
    </xdr:from>
    <xdr:to>
      <xdr:col>6</xdr:col>
      <xdr:colOff>275470</xdr:colOff>
      <xdr:row>19</xdr:row>
      <xdr:rowOff>335446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91075" y="7005955"/>
          <a:ext cx="151130" cy="240030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20</xdr:row>
      <xdr:rowOff>114300</xdr:rowOff>
    </xdr:from>
    <xdr:to>
      <xdr:col>6</xdr:col>
      <xdr:colOff>294565</xdr:colOff>
      <xdr:row>20</xdr:row>
      <xdr:rowOff>268477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733925" y="7456170"/>
          <a:ext cx="227330" cy="15367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21</xdr:row>
      <xdr:rowOff>123825</xdr:rowOff>
    </xdr:from>
    <xdr:to>
      <xdr:col>6</xdr:col>
      <xdr:colOff>390802</xdr:colOff>
      <xdr:row>21</xdr:row>
      <xdr:rowOff>317465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72025" y="7896860"/>
          <a:ext cx="285750" cy="19304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15</xdr:row>
      <xdr:rowOff>123825</xdr:rowOff>
    </xdr:from>
    <xdr:to>
      <xdr:col>6</xdr:col>
      <xdr:colOff>408940</xdr:colOff>
      <xdr:row>15</xdr:row>
      <xdr:rowOff>333375</xdr:rowOff>
    </xdr:to>
    <xdr:pic>
      <xdr:nvPicPr>
        <xdr:cNvPr id="24" name="Picture 22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4762500" y="5121910"/>
          <a:ext cx="31369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22</xdr:row>
      <xdr:rowOff>104775</xdr:rowOff>
    </xdr:from>
    <xdr:to>
      <xdr:col>6</xdr:col>
      <xdr:colOff>346628</xdr:colOff>
      <xdr:row>22</xdr:row>
      <xdr:rowOff>340237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2975" y="8308975"/>
          <a:ext cx="260350" cy="23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150495</xdr:colOff>
      <xdr:row>23</xdr:row>
      <xdr:rowOff>184150</xdr:rowOff>
    </xdr:from>
    <xdr:to>
      <xdr:col>6</xdr:col>
      <xdr:colOff>364266</xdr:colOff>
      <xdr:row>23</xdr:row>
      <xdr:rowOff>384513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7745" y="9036050"/>
          <a:ext cx="21336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167005</xdr:colOff>
      <xdr:row>24</xdr:row>
      <xdr:rowOff>133350</xdr:rowOff>
    </xdr:from>
    <xdr:to>
      <xdr:col>6</xdr:col>
      <xdr:colOff>391910</xdr:colOff>
      <xdr:row>24</xdr:row>
      <xdr:rowOff>314023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834255" y="9632950"/>
          <a:ext cx="224790" cy="180340"/>
        </a:xfrm>
        <a:prstGeom prst="rect">
          <a:avLst/>
        </a:prstGeom>
      </xdr:spPr>
    </xdr:pic>
    <xdr:clientData/>
  </xdr:twoCellAnchor>
  <xdr:twoCellAnchor>
    <xdr:from>
      <xdr:col>6</xdr:col>
      <xdr:colOff>200025</xdr:colOff>
      <xdr:row>25</xdr:row>
      <xdr:rowOff>200025</xdr:rowOff>
    </xdr:from>
    <xdr:to>
      <xdr:col>6</xdr:col>
      <xdr:colOff>409214</xdr:colOff>
      <xdr:row>25</xdr:row>
      <xdr:rowOff>354165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10623550"/>
          <a:ext cx="208915" cy="153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105833</xdr:colOff>
      <xdr:row>26</xdr:row>
      <xdr:rowOff>232833</xdr:rowOff>
    </xdr:from>
    <xdr:to>
      <xdr:col>6</xdr:col>
      <xdr:colOff>343026</xdr:colOff>
      <xdr:row>26</xdr:row>
      <xdr:rowOff>440182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772660" y="11532235"/>
          <a:ext cx="237490" cy="207645"/>
        </a:xfrm>
        <a:prstGeom prst="rect">
          <a:avLst/>
        </a:prstGeom>
      </xdr:spPr>
    </xdr:pic>
    <xdr:clientData/>
  </xdr:twoCellAnchor>
  <xdr:twoCellAnchor>
    <xdr:from>
      <xdr:col>6</xdr:col>
      <xdr:colOff>98425</xdr:colOff>
      <xdr:row>27</xdr:row>
      <xdr:rowOff>145415</xdr:rowOff>
    </xdr:from>
    <xdr:to>
      <xdr:col>6</xdr:col>
      <xdr:colOff>513080</xdr:colOff>
      <xdr:row>27</xdr:row>
      <xdr:rowOff>256540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65675" y="12111990"/>
          <a:ext cx="414655" cy="111125"/>
        </a:xfrm>
        <a:prstGeom prst="rect">
          <a:avLst/>
        </a:prstGeom>
      </xdr:spPr>
    </xdr:pic>
    <xdr:clientData/>
  </xdr:twoCellAnchor>
  <xdr:twoCellAnchor>
    <xdr:from>
      <xdr:col>6</xdr:col>
      <xdr:colOff>77470</xdr:colOff>
      <xdr:row>28</xdr:row>
      <xdr:rowOff>40005</xdr:rowOff>
    </xdr:from>
    <xdr:to>
      <xdr:col>6</xdr:col>
      <xdr:colOff>306070</xdr:colOff>
      <xdr:row>28</xdr:row>
      <xdr:rowOff>363855</xdr:rowOff>
    </xdr:to>
    <xdr:pic>
      <xdr:nvPicPr>
        <xdr:cNvPr id="13" name="图片 23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744720" y="12437745"/>
          <a:ext cx="22860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130175</xdr:colOff>
      <xdr:row>29</xdr:row>
      <xdr:rowOff>92710</xdr:rowOff>
    </xdr:from>
    <xdr:to>
      <xdr:col>6</xdr:col>
      <xdr:colOff>394970</xdr:colOff>
      <xdr:row>29</xdr:row>
      <xdr:rowOff>296545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797425" y="12921615"/>
          <a:ext cx="264795" cy="203835"/>
        </a:xfrm>
        <a:prstGeom prst="rect">
          <a:avLst/>
        </a:prstGeom>
      </xdr:spPr>
    </xdr:pic>
    <xdr:clientData/>
  </xdr:twoCellAnchor>
  <xdr:twoCellAnchor>
    <xdr:from>
      <xdr:col>6</xdr:col>
      <xdr:colOff>98425</xdr:colOff>
      <xdr:row>30</xdr:row>
      <xdr:rowOff>81915</xdr:rowOff>
    </xdr:from>
    <xdr:to>
      <xdr:col>6</xdr:col>
      <xdr:colOff>449580</xdr:colOff>
      <xdr:row>30</xdr:row>
      <xdr:rowOff>339090</xdr:rowOff>
    </xdr:to>
    <xdr:pic>
      <xdr:nvPicPr>
        <xdr:cNvPr id="5" name="图片 24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65675" y="13341985"/>
          <a:ext cx="35115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55880</xdr:colOff>
      <xdr:row>31</xdr:row>
      <xdr:rowOff>92075</xdr:rowOff>
    </xdr:from>
    <xdr:to>
      <xdr:col>6</xdr:col>
      <xdr:colOff>521653</xdr:colOff>
      <xdr:row>31</xdr:row>
      <xdr:rowOff>313267</xdr:rowOff>
    </xdr:to>
    <xdr:pic>
      <xdr:nvPicPr>
        <xdr:cNvPr id="19" name="图片 262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272280" y="13630275"/>
          <a:ext cx="465773" cy="221192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8</xdr:row>
      <xdr:rowOff>142875</xdr:rowOff>
    </xdr:from>
    <xdr:to>
      <xdr:col>6</xdr:col>
      <xdr:colOff>306070</xdr:colOff>
      <xdr:row>8</xdr:row>
      <xdr:rowOff>359410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91075" y="2122805"/>
          <a:ext cx="182245" cy="216535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10</xdr:row>
      <xdr:rowOff>247650</xdr:rowOff>
    </xdr:from>
    <xdr:to>
      <xdr:col>6</xdr:col>
      <xdr:colOff>493940</xdr:colOff>
      <xdr:row>10</xdr:row>
      <xdr:rowOff>522513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52975" y="3089910"/>
          <a:ext cx="407670" cy="274320"/>
        </a:xfrm>
        <a:prstGeom prst="rect">
          <a:avLst/>
        </a:prstGeom>
      </xdr:spPr>
    </xdr:pic>
    <xdr:clientData/>
  </xdr:twoCellAnchor>
  <xdr:twoCellAnchor>
    <xdr:from>
      <xdr:col>6</xdr:col>
      <xdr:colOff>116912</xdr:colOff>
      <xdr:row>11</xdr:row>
      <xdr:rowOff>112231</xdr:rowOff>
    </xdr:from>
    <xdr:to>
      <xdr:col>6</xdr:col>
      <xdr:colOff>357577</xdr:colOff>
      <xdr:row>11</xdr:row>
      <xdr:rowOff>323686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84090" y="3620770"/>
          <a:ext cx="240665" cy="211455"/>
        </a:xfrm>
        <a:prstGeom prst="rect">
          <a:avLst/>
        </a:prstGeom>
      </xdr:spPr>
    </xdr:pic>
    <xdr:clientData/>
  </xdr:twoCellAnchor>
  <xdr:twoCellAnchor>
    <xdr:from>
      <xdr:col>6</xdr:col>
      <xdr:colOff>136071</xdr:colOff>
      <xdr:row>12</xdr:row>
      <xdr:rowOff>164102</xdr:rowOff>
    </xdr:from>
    <xdr:to>
      <xdr:col>6</xdr:col>
      <xdr:colOff>339271</xdr:colOff>
      <xdr:row>12</xdr:row>
      <xdr:rowOff>333012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03140" y="4104005"/>
          <a:ext cx="203200" cy="16891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7</xdr:row>
      <xdr:rowOff>127000</xdr:rowOff>
    </xdr:from>
    <xdr:to>
      <xdr:col>6</xdr:col>
      <xdr:colOff>408940</xdr:colOff>
      <xdr:row>7</xdr:row>
      <xdr:rowOff>285115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62500" y="1675765"/>
          <a:ext cx="313690" cy="158115"/>
        </a:xfrm>
        <a:prstGeom prst="rect">
          <a:avLst/>
        </a:prstGeom>
      </xdr:spPr>
    </xdr:pic>
    <xdr:clientData/>
  </xdr:twoCellAnchor>
  <xdr:twoCellAnchor>
    <xdr:from>
      <xdr:col>6</xdr:col>
      <xdr:colOff>126048</xdr:colOff>
      <xdr:row>13</xdr:row>
      <xdr:rowOff>161925</xdr:rowOff>
    </xdr:from>
    <xdr:to>
      <xdr:col>6</xdr:col>
      <xdr:colOff>305499</xdr:colOff>
      <xdr:row>13</xdr:row>
      <xdr:rowOff>298813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92980" y="4533265"/>
          <a:ext cx="179705" cy="136525"/>
        </a:xfrm>
        <a:prstGeom prst="rect">
          <a:avLst/>
        </a:prstGeom>
      </xdr:spPr>
    </xdr:pic>
    <xdr:clientData/>
  </xdr:twoCellAnchor>
  <xdr:twoCellAnchor>
    <xdr:from>
      <xdr:col>6</xdr:col>
      <xdr:colOff>63952</xdr:colOff>
      <xdr:row>14</xdr:row>
      <xdr:rowOff>139609</xdr:rowOff>
    </xdr:from>
    <xdr:to>
      <xdr:col>6</xdr:col>
      <xdr:colOff>406852</xdr:colOff>
      <xdr:row>14</xdr:row>
      <xdr:rowOff>255618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30750" y="4941570"/>
          <a:ext cx="342900" cy="116205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15</xdr:row>
      <xdr:rowOff>275681</xdr:rowOff>
    </xdr:from>
    <xdr:to>
      <xdr:col>6</xdr:col>
      <xdr:colOff>502675</xdr:colOff>
      <xdr:row>15</xdr:row>
      <xdr:rowOff>406101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14875" y="5509260"/>
          <a:ext cx="454660" cy="130175"/>
        </a:xfrm>
        <a:prstGeom prst="rect">
          <a:avLst/>
        </a:prstGeom>
      </xdr:spPr>
    </xdr:pic>
    <xdr:clientData/>
  </xdr:twoCellAnchor>
  <xdr:twoCellAnchor>
    <xdr:from>
      <xdr:col>6</xdr:col>
      <xdr:colOff>76835</xdr:colOff>
      <xdr:row>16</xdr:row>
      <xdr:rowOff>166370</xdr:rowOff>
    </xdr:from>
    <xdr:to>
      <xdr:col>6</xdr:col>
      <xdr:colOff>438785</xdr:colOff>
      <xdr:row>16</xdr:row>
      <xdr:rowOff>276860</xdr:rowOff>
    </xdr:to>
    <xdr:pic>
      <xdr:nvPicPr>
        <xdr:cNvPr id="36" name="Picture 3322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4085" y="5831205"/>
          <a:ext cx="361950" cy="110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77470</xdr:colOff>
      <xdr:row>17</xdr:row>
      <xdr:rowOff>125095</xdr:rowOff>
    </xdr:from>
    <xdr:to>
      <xdr:col>6</xdr:col>
      <xdr:colOff>422275</xdr:colOff>
      <xdr:row>17</xdr:row>
      <xdr:rowOff>307975</xdr:rowOff>
    </xdr:to>
    <xdr:pic>
      <xdr:nvPicPr>
        <xdr:cNvPr id="2" name="图片 23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44720" y="6221095"/>
          <a:ext cx="3448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34925</xdr:colOff>
      <xdr:row>18</xdr:row>
      <xdr:rowOff>82550</xdr:rowOff>
    </xdr:from>
    <xdr:to>
      <xdr:col>6</xdr:col>
      <xdr:colOff>438785</xdr:colOff>
      <xdr:row>18</xdr:row>
      <xdr:rowOff>298450</xdr:rowOff>
    </xdr:to>
    <xdr:pic>
      <xdr:nvPicPr>
        <xdr:cNvPr id="3" name="图片 23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702175" y="6609715"/>
          <a:ext cx="403860" cy="215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5772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70789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725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8630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1962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5074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9582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8630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61962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3867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0598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69582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464820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0535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466725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466725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61010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471487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73392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8155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7677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66725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65772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66725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61962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9"/>
  <sheetViews>
    <sheetView view="pageBreakPreview" topLeftCell="C4" zoomScaleNormal="100" workbookViewId="0">
      <selection activeCell="K7" sqref="K7"/>
    </sheetView>
  </sheetViews>
  <sheetFormatPr defaultColWidth="9" defaultRowHeight="14.4" x14ac:dyDescent="0.25"/>
  <cols>
    <col min="1" max="16383" width="9" style="56"/>
  </cols>
  <sheetData>
    <row r="1" spans="1:16" ht="48" customHeight="1" x14ac:dyDescent="0.25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1:16" ht="69.900000000000006" customHeight="1" x14ac:dyDescent="0.2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</row>
    <row r="3" spans="1:16" ht="69.900000000000006" customHeight="1" x14ac:dyDescent="0.25">
      <c r="A3" s="87" t="s">
        <v>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4" spans="1:16" ht="69.900000000000006" customHeight="1" x14ac:dyDescent="0.25">
      <c r="A4" s="87" t="s">
        <v>1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</row>
    <row r="6" spans="1:16" ht="45" customHeight="1" x14ac:dyDescent="0.4">
      <c r="E6" s="63"/>
      <c r="F6" s="85" t="s">
        <v>2</v>
      </c>
      <c r="G6" s="85"/>
      <c r="H6" s="64"/>
      <c r="I6" s="66" t="s">
        <v>3</v>
      </c>
      <c r="J6" s="64"/>
    </row>
    <row r="7" spans="1:16" ht="45" customHeight="1" x14ac:dyDescent="0.4">
      <c r="E7" s="63"/>
      <c r="F7" s="85" t="s">
        <v>4</v>
      </c>
      <c r="G7" s="85"/>
      <c r="H7" s="65"/>
      <c r="I7" s="65"/>
      <c r="J7" s="65"/>
    </row>
    <row r="8" spans="1:16" ht="45" customHeight="1" x14ac:dyDescent="0.4">
      <c r="E8" s="63"/>
      <c r="F8" s="85" t="s">
        <v>5</v>
      </c>
      <c r="G8" s="85"/>
      <c r="H8" s="65"/>
      <c r="I8" s="65"/>
      <c r="J8" s="65"/>
    </row>
    <row r="9" spans="1:16" ht="45" customHeight="1" x14ac:dyDescent="0.4">
      <c r="E9" s="63"/>
      <c r="F9" s="85" t="s">
        <v>6</v>
      </c>
      <c r="G9" s="85"/>
      <c r="H9" s="65"/>
      <c r="I9" s="65"/>
      <c r="J9" s="65"/>
      <c r="N9" s="67" t="s">
        <v>7</v>
      </c>
    </row>
  </sheetData>
  <mergeCells count="8">
    <mergeCell ref="F7:G7"/>
    <mergeCell ref="F8:G8"/>
    <mergeCell ref="F9:G9"/>
    <mergeCell ref="A1:P1"/>
    <mergeCell ref="A2:P2"/>
    <mergeCell ref="A3:P3"/>
    <mergeCell ref="A4:P4"/>
    <mergeCell ref="F6:G6"/>
  </mergeCells>
  <phoneticPr fontId="29" type="noConversion"/>
  <printOptions horizontalCentered="1"/>
  <pageMargins left="0.39370078740157499" right="0.39370078740157499" top="0.78740157480314998" bottom="0.39370078740157499" header="0.31496062992126" footer="0.31496062992126"/>
  <pageSetup paperSize="9" scale="8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view="pageBreakPreview" zoomScaleNormal="100" workbookViewId="0">
      <selection activeCell="D7" sqref="D7"/>
    </sheetView>
  </sheetViews>
  <sheetFormatPr defaultColWidth="8" defaultRowHeight="14.4" x14ac:dyDescent="0.25"/>
  <cols>
    <col min="1" max="1" width="14.88671875" style="56" customWidth="1"/>
    <col min="2" max="2" width="9.109375" style="56" customWidth="1"/>
    <col min="3" max="3" width="10.6640625" style="56" customWidth="1"/>
    <col min="4" max="4" width="84.88671875" style="56" customWidth="1"/>
    <col min="5" max="5" width="9.33203125" style="56" customWidth="1"/>
    <col min="6" max="6" width="7.33203125" style="56" customWidth="1"/>
    <col min="7" max="16384" width="8" style="56"/>
  </cols>
  <sheetData>
    <row r="1" spans="1:6" ht="22.5" customHeight="1" x14ac:dyDescent="0.25">
      <c r="A1" s="88" t="s">
        <v>8</v>
      </c>
      <c r="B1" s="88"/>
      <c r="C1" s="88"/>
      <c r="D1" s="88"/>
      <c r="E1" s="88"/>
      <c r="F1" s="88"/>
    </row>
    <row r="2" spans="1:6" x14ac:dyDescent="0.25">
      <c r="A2" s="88"/>
      <c r="B2" s="88"/>
      <c r="C2" s="88"/>
      <c r="D2" s="88"/>
      <c r="E2" s="88"/>
      <c r="F2" s="88"/>
    </row>
    <row r="3" spans="1:6" ht="26.25" customHeight="1" x14ac:dyDescent="0.25">
      <c r="A3" s="57" t="s">
        <v>9</v>
      </c>
      <c r="B3" s="57" t="s">
        <v>10</v>
      </c>
      <c r="C3" s="57" t="s">
        <v>11</v>
      </c>
      <c r="D3" s="57" t="s">
        <v>12</v>
      </c>
      <c r="E3" s="57" t="s">
        <v>13</v>
      </c>
      <c r="F3" s="57" t="s">
        <v>14</v>
      </c>
    </row>
    <row r="4" spans="1:6" ht="30" customHeight="1" x14ac:dyDescent="0.25">
      <c r="A4" s="58" t="s">
        <v>15</v>
      </c>
      <c r="B4" s="59" t="s">
        <v>16</v>
      </c>
      <c r="C4" s="60" t="s">
        <v>17</v>
      </c>
      <c r="D4" s="61" t="s">
        <v>18</v>
      </c>
      <c r="E4" s="59" t="s">
        <v>3</v>
      </c>
      <c r="F4" s="57"/>
    </row>
    <row r="5" spans="1:6" ht="30" customHeight="1" x14ac:dyDescent="0.25">
      <c r="A5" s="58" t="s">
        <v>15</v>
      </c>
      <c r="B5" s="59" t="s">
        <v>19</v>
      </c>
      <c r="C5" s="60" t="s">
        <v>20</v>
      </c>
      <c r="D5" s="61" t="s">
        <v>21</v>
      </c>
      <c r="E5" s="59" t="s">
        <v>3</v>
      </c>
      <c r="F5" s="57"/>
    </row>
    <row r="6" spans="1:6" ht="30" customHeight="1" x14ac:dyDescent="0.25">
      <c r="A6" s="58" t="s">
        <v>15</v>
      </c>
      <c r="B6" s="59" t="s">
        <v>22</v>
      </c>
      <c r="C6" s="60" t="s">
        <v>20</v>
      </c>
      <c r="D6" s="61" t="s">
        <v>23</v>
      </c>
      <c r="E6" s="59" t="s">
        <v>3</v>
      </c>
      <c r="F6" s="57"/>
    </row>
    <row r="7" spans="1:6" ht="30" customHeight="1" x14ac:dyDescent="0.25">
      <c r="A7" s="58" t="s">
        <v>15</v>
      </c>
      <c r="B7" s="59" t="s">
        <v>24</v>
      </c>
      <c r="C7" s="60" t="s">
        <v>25</v>
      </c>
      <c r="D7" s="61" t="s">
        <v>26</v>
      </c>
      <c r="E7" s="59" t="s">
        <v>3</v>
      </c>
      <c r="F7" s="57"/>
    </row>
    <row r="8" spans="1:6" ht="30" customHeight="1" x14ac:dyDescent="0.25">
      <c r="A8" s="59"/>
      <c r="B8" s="59"/>
      <c r="C8" s="60"/>
      <c r="D8" s="61"/>
      <c r="E8" s="59"/>
      <c r="F8" s="57"/>
    </row>
    <row r="9" spans="1:6" ht="30" customHeight="1" x14ac:dyDescent="0.25">
      <c r="A9" s="59"/>
      <c r="B9" s="59"/>
      <c r="C9" s="60"/>
      <c r="D9" s="61"/>
      <c r="E9" s="59"/>
      <c r="F9" s="57"/>
    </row>
    <row r="10" spans="1:6" ht="30" customHeight="1" x14ac:dyDescent="0.25">
      <c r="A10" s="59"/>
      <c r="B10" s="59"/>
      <c r="C10" s="60"/>
      <c r="D10" s="61"/>
      <c r="E10" s="59"/>
      <c r="F10" s="57"/>
    </row>
    <row r="11" spans="1:6" ht="30" customHeight="1" x14ac:dyDescent="0.25">
      <c r="A11" s="59"/>
      <c r="B11" s="59"/>
      <c r="C11" s="60"/>
      <c r="D11" s="61"/>
      <c r="E11" s="59"/>
      <c r="F11" s="57"/>
    </row>
    <row r="12" spans="1:6" ht="30" customHeight="1" x14ac:dyDescent="0.25">
      <c r="A12" s="59"/>
      <c r="B12" s="59"/>
      <c r="C12" s="60"/>
      <c r="D12" s="61"/>
      <c r="E12" s="59"/>
      <c r="F12" s="57"/>
    </row>
    <row r="13" spans="1:6" x14ac:dyDescent="0.25">
      <c r="D13" s="62"/>
    </row>
  </sheetData>
  <mergeCells count="1">
    <mergeCell ref="A1:F2"/>
  </mergeCells>
  <phoneticPr fontId="29" type="noConversion"/>
  <printOptions horizontalCentered="1"/>
  <pageMargins left="0.39305555555555599" right="0.39305555555555599" top="0.78680555555555598" bottom="0.78680555555555598" header="0.196527777777778" footer="0.19652777777777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Q32"/>
  <sheetViews>
    <sheetView showGridLines="0" tabSelected="1" view="pageBreakPreview" zoomScale="80" zoomScaleNormal="100" zoomScaleSheetLayoutView="80" workbookViewId="0">
      <selection activeCell="V28" sqref="V28"/>
    </sheetView>
  </sheetViews>
  <sheetFormatPr defaultColWidth="9" defaultRowHeight="12" x14ac:dyDescent="0.25"/>
  <cols>
    <col min="1" max="1" width="4.6640625" style="5" customWidth="1"/>
    <col min="2" max="3" width="10.6640625" style="5" customWidth="1"/>
    <col min="4" max="4" width="16.109375" style="5" customWidth="1"/>
    <col min="5" max="5" width="14.6640625" style="5" customWidth="1"/>
    <col min="6" max="6" width="4.6640625" style="5" customWidth="1"/>
    <col min="7" max="7" width="7.6640625" style="5" customWidth="1"/>
    <col min="8" max="8" width="7.88671875" style="6" customWidth="1"/>
    <col min="9" max="9" width="9.6640625" style="6" customWidth="1"/>
    <col min="10" max="10" width="10.21875" style="5" customWidth="1"/>
    <col min="11" max="11" width="8.88671875" style="5" customWidth="1"/>
    <col min="12" max="12" width="16.33203125" style="5" customWidth="1"/>
    <col min="13" max="13" width="6.6640625" style="5" customWidth="1"/>
    <col min="14" max="15" width="7.6640625" style="5" customWidth="1"/>
    <col min="16" max="16" width="12" style="5" customWidth="1"/>
    <col min="17" max="16346" width="8.88671875" style="5"/>
    <col min="16347" max="16384" width="9" style="5"/>
  </cols>
  <sheetData>
    <row r="1" spans="1:17" s="2" customFormat="1" ht="17.25" customHeight="1" x14ac:dyDescent="0.25">
      <c r="A1" s="101"/>
      <c r="B1" s="101"/>
      <c r="C1" s="99" t="s">
        <v>27</v>
      </c>
      <c r="D1" s="99"/>
      <c r="E1" s="99"/>
      <c r="F1" s="100"/>
      <c r="G1" s="99"/>
      <c r="H1" s="99"/>
      <c r="I1" s="99"/>
      <c r="J1" s="99"/>
      <c r="K1" s="99"/>
      <c r="L1" s="92" t="s">
        <v>28</v>
      </c>
      <c r="M1" s="92"/>
      <c r="N1" s="103" t="s">
        <v>29</v>
      </c>
      <c r="O1" s="103"/>
      <c r="P1" s="103"/>
    </row>
    <row r="2" spans="1:17" s="2" customFormat="1" ht="17.25" customHeight="1" x14ac:dyDescent="0.25">
      <c r="A2" s="101"/>
      <c r="B2" s="101"/>
      <c r="C2" s="99"/>
      <c r="D2" s="99"/>
      <c r="E2" s="99"/>
      <c r="F2" s="100"/>
      <c r="G2" s="99"/>
      <c r="H2" s="99"/>
      <c r="I2" s="99"/>
      <c r="J2" s="99"/>
      <c r="K2" s="99"/>
      <c r="L2" s="92" t="s">
        <v>30</v>
      </c>
      <c r="M2" s="92"/>
      <c r="N2" s="103" t="s">
        <v>31</v>
      </c>
      <c r="O2" s="103"/>
      <c r="P2" s="103"/>
    </row>
    <row r="3" spans="1:17" s="2" customFormat="1" ht="17.25" customHeight="1" x14ac:dyDescent="0.25">
      <c r="A3" s="101"/>
      <c r="B3" s="101"/>
      <c r="C3" s="99"/>
      <c r="D3" s="99"/>
      <c r="E3" s="99"/>
      <c r="F3" s="100"/>
      <c r="G3" s="99"/>
      <c r="H3" s="99"/>
      <c r="I3" s="99"/>
      <c r="J3" s="99"/>
      <c r="K3" s="99"/>
      <c r="L3" s="92" t="s">
        <v>32</v>
      </c>
      <c r="M3" s="92"/>
      <c r="N3" s="92" t="s">
        <v>24</v>
      </c>
      <c r="O3" s="92"/>
      <c r="P3" s="92"/>
    </row>
    <row r="4" spans="1:17" s="2" customFormat="1" ht="20.100000000000001" customHeight="1" x14ac:dyDescent="0.25">
      <c r="A4" s="101"/>
      <c r="B4" s="101"/>
      <c r="C4" s="99"/>
      <c r="D4" s="99"/>
      <c r="E4" s="99"/>
      <c r="F4" s="100"/>
      <c r="G4" s="99"/>
      <c r="H4" s="99"/>
      <c r="I4" s="99"/>
      <c r="J4" s="99"/>
      <c r="K4" s="99"/>
      <c r="L4" s="92" t="s">
        <v>33</v>
      </c>
      <c r="M4" s="92"/>
      <c r="N4" s="92" t="s">
        <v>34</v>
      </c>
      <c r="O4" s="92"/>
      <c r="P4" s="92"/>
    </row>
    <row r="5" spans="1:17" s="2" customFormat="1" ht="20.100000000000001" customHeight="1" x14ac:dyDescent="0.25">
      <c r="A5" s="89" t="s">
        <v>35</v>
      </c>
      <c r="B5" s="90"/>
      <c r="C5" s="90"/>
      <c r="D5" s="89"/>
      <c r="E5" s="89"/>
      <c r="F5" s="91" t="s">
        <v>36</v>
      </c>
      <c r="G5" s="89"/>
      <c r="H5" s="89"/>
      <c r="I5" s="89"/>
      <c r="J5" s="89"/>
      <c r="K5" s="89"/>
      <c r="L5" s="92" t="s">
        <v>37</v>
      </c>
      <c r="M5" s="92"/>
      <c r="N5" s="93" t="s">
        <v>25</v>
      </c>
      <c r="O5" s="92"/>
      <c r="P5" s="92"/>
    </row>
    <row r="6" spans="1:17" s="3" customFormat="1" ht="15" customHeight="1" x14ac:dyDescent="0.25">
      <c r="A6" s="96" t="s">
        <v>38</v>
      </c>
      <c r="B6" s="97" t="s">
        <v>39</v>
      </c>
      <c r="C6" s="97" t="s">
        <v>40</v>
      </c>
      <c r="D6" s="95" t="s">
        <v>41</v>
      </c>
      <c r="E6" s="95" t="s">
        <v>42</v>
      </c>
      <c r="F6" s="95" t="s">
        <v>43</v>
      </c>
      <c r="G6" s="95" t="s">
        <v>44</v>
      </c>
      <c r="H6" s="94" t="s">
        <v>45</v>
      </c>
      <c r="I6" s="94" t="s">
        <v>46</v>
      </c>
      <c r="J6" s="95" t="s">
        <v>47</v>
      </c>
      <c r="K6" s="102" t="s">
        <v>48</v>
      </c>
      <c r="L6" s="102" t="s">
        <v>49</v>
      </c>
      <c r="M6" s="102" t="s">
        <v>50</v>
      </c>
      <c r="N6" s="98" t="s">
        <v>51</v>
      </c>
      <c r="O6" s="98" t="s">
        <v>52</v>
      </c>
      <c r="P6" s="98" t="s">
        <v>14</v>
      </c>
    </row>
    <row r="7" spans="1:17" s="4" customFormat="1" ht="15" customHeight="1" x14ac:dyDescent="0.25">
      <c r="A7" s="96"/>
      <c r="B7" s="97"/>
      <c r="C7" s="97"/>
      <c r="D7" s="95"/>
      <c r="E7" s="95"/>
      <c r="F7" s="95"/>
      <c r="G7" s="95"/>
      <c r="H7" s="94"/>
      <c r="I7" s="94"/>
      <c r="J7" s="95"/>
      <c r="K7" s="102"/>
      <c r="L7" s="102"/>
      <c r="M7" s="102"/>
      <c r="N7" s="98"/>
      <c r="O7" s="98"/>
      <c r="P7" s="98"/>
    </row>
    <row r="8" spans="1:17" s="4" customFormat="1" ht="33.9" customHeight="1" x14ac:dyDescent="0.25">
      <c r="A8" s="21">
        <f>ROW()-7</f>
        <v>1</v>
      </c>
      <c r="B8" s="14" t="s">
        <v>53</v>
      </c>
      <c r="C8" s="14" t="s">
        <v>53</v>
      </c>
      <c r="D8" s="14" t="s">
        <v>54</v>
      </c>
      <c r="E8" s="14" t="s">
        <v>55</v>
      </c>
      <c r="F8" s="21" t="s">
        <v>56</v>
      </c>
      <c r="G8" s="16"/>
      <c r="H8" s="19" t="s">
        <v>57</v>
      </c>
      <c r="I8" s="19" t="s">
        <v>58</v>
      </c>
      <c r="J8" s="19" t="s">
        <v>59</v>
      </c>
      <c r="K8" s="50" t="s">
        <v>60</v>
      </c>
      <c r="L8" s="50"/>
      <c r="M8" s="21">
        <v>1</v>
      </c>
      <c r="N8" s="21"/>
      <c r="O8" s="21" t="s">
        <v>61</v>
      </c>
      <c r="P8" s="21"/>
    </row>
    <row r="9" spans="1:17" s="4" customFormat="1" ht="33.9" customHeight="1" x14ac:dyDescent="0.25">
      <c r="A9" s="21">
        <f>ROW()-7</f>
        <v>2</v>
      </c>
      <c r="B9" s="14" t="s">
        <v>62</v>
      </c>
      <c r="C9" s="69" t="s">
        <v>260</v>
      </c>
      <c r="D9" s="82" t="s">
        <v>268</v>
      </c>
      <c r="E9" s="14"/>
      <c r="F9" s="21" t="s">
        <v>56</v>
      </c>
      <c r="G9" s="16"/>
      <c r="H9" s="19" t="s">
        <v>63</v>
      </c>
      <c r="I9" s="19" t="s">
        <v>64</v>
      </c>
      <c r="J9" s="72" t="s">
        <v>59</v>
      </c>
      <c r="K9" s="50" t="s">
        <v>60</v>
      </c>
      <c r="L9" s="50" t="s">
        <v>276</v>
      </c>
      <c r="M9" s="21">
        <v>1</v>
      </c>
      <c r="N9" s="21"/>
      <c r="O9" s="21" t="s">
        <v>61</v>
      </c>
      <c r="P9" s="21"/>
      <c r="Q9" s="4" t="s">
        <v>265</v>
      </c>
    </row>
    <row r="10" spans="1:17" s="4" customFormat="1" ht="33.9" customHeight="1" x14ac:dyDescent="0.25">
      <c r="A10" s="21">
        <f>ROW()-7</f>
        <v>3</v>
      </c>
      <c r="B10" s="14" t="s">
        <v>65</v>
      </c>
      <c r="C10" s="69" t="s">
        <v>261</v>
      </c>
      <c r="D10" s="82" t="s">
        <v>269</v>
      </c>
      <c r="E10" s="14"/>
      <c r="F10" s="21" t="s">
        <v>56</v>
      </c>
      <c r="G10" s="16"/>
      <c r="H10" s="19" t="s">
        <v>63</v>
      </c>
      <c r="I10" s="19" t="s">
        <v>64</v>
      </c>
      <c r="J10" s="72" t="s">
        <v>59</v>
      </c>
      <c r="K10" s="50" t="s">
        <v>60</v>
      </c>
      <c r="L10" s="52" t="s">
        <v>276</v>
      </c>
      <c r="M10" s="21">
        <v>1</v>
      </c>
      <c r="N10" s="21"/>
      <c r="O10" s="21" t="s">
        <v>61</v>
      </c>
      <c r="P10" s="21"/>
      <c r="Q10" s="4" t="s">
        <v>265</v>
      </c>
    </row>
    <row r="11" spans="1:17" s="79" customFormat="1" ht="33.9" customHeight="1" x14ac:dyDescent="0.25">
      <c r="A11" s="74">
        <f>ROW()-7</f>
        <v>4</v>
      </c>
      <c r="B11" s="71" t="s">
        <v>66</v>
      </c>
      <c r="C11" s="71" t="s">
        <v>266</v>
      </c>
      <c r="D11" s="69" t="s">
        <v>67</v>
      </c>
      <c r="E11" s="69"/>
      <c r="F11" s="74" t="s">
        <v>56</v>
      </c>
      <c r="G11" s="75"/>
      <c r="H11" s="72" t="s">
        <v>68</v>
      </c>
      <c r="I11" s="72" t="s">
        <v>69</v>
      </c>
      <c r="J11" s="72"/>
      <c r="K11" s="78" t="s">
        <v>60</v>
      </c>
      <c r="L11" s="78"/>
      <c r="M11" s="74">
        <v>4</v>
      </c>
      <c r="N11" s="74"/>
      <c r="O11" s="74" t="s">
        <v>61</v>
      </c>
      <c r="P11" s="74"/>
    </row>
    <row r="12" spans="1:17" s="79" customFormat="1" ht="33.9" customHeight="1" x14ac:dyDescent="0.25">
      <c r="A12" s="74">
        <f t="shared" ref="A12:A28" si="0">ROW()-7</f>
        <v>5</v>
      </c>
      <c r="B12" s="71" t="s">
        <v>70</v>
      </c>
      <c r="C12" s="71" t="s">
        <v>70</v>
      </c>
      <c r="D12" s="69" t="s">
        <v>71</v>
      </c>
      <c r="E12" s="69"/>
      <c r="F12" s="74" t="s">
        <v>56</v>
      </c>
      <c r="G12" s="75"/>
      <c r="H12" s="72" t="s">
        <v>72</v>
      </c>
      <c r="I12" s="72" t="s">
        <v>69</v>
      </c>
      <c r="J12" s="72"/>
      <c r="K12" s="78" t="s">
        <v>60</v>
      </c>
      <c r="L12" s="78"/>
      <c r="M12" s="74">
        <v>4</v>
      </c>
      <c r="N12" s="74"/>
      <c r="O12" s="74" t="s">
        <v>61</v>
      </c>
      <c r="P12" s="74"/>
    </row>
    <row r="13" spans="1:17" s="79" customFormat="1" ht="33.9" customHeight="1" x14ac:dyDescent="0.25">
      <c r="A13" s="74">
        <f t="shared" si="0"/>
        <v>6</v>
      </c>
      <c r="B13" s="70" t="s">
        <v>73</v>
      </c>
      <c r="C13" s="70" t="s">
        <v>73</v>
      </c>
      <c r="D13" s="80" t="s">
        <v>74</v>
      </c>
      <c r="E13" s="69"/>
      <c r="F13" s="74" t="s">
        <v>56</v>
      </c>
      <c r="G13" s="75"/>
      <c r="H13" s="81" t="s">
        <v>72</v>
      </c>
      <c r="I13" s="81" t="s">
        <v>69</v>
      </c>
      <c r="J13" s="72"/>
      <c r="K13" s="78" t="s">
        <v>60</v>
      </c>
      <c r="L13" s="78"/>
      <c r="M13" s="74">
        <v>2</v>
      </c>
      <c r="N13" s="74"/>
      <c r="O13" s="74" t="s">
        <v>61</v>
      </c>
      <c r="P13" s="74"/>
    </row>
    <row r="14" spans="1:17" s="4" customFormat="1" ht="33.9" customHeight="1" x14ac:dyDescent="0.25">
      <c r="A14" s="21">
        <f t="shared" si="0"/>
        <v>7</v>
      </c>
      <c r="B14" s="40" t="s">
        <v>75</v>
      </c>
      <c r="C14" s="40" t="s">
        <v>75</v>
      </c>
      <c r="D14" s="41" t="s">
        <v>76</v>
      </c>
      <c r="E14" s="14"/>
      <c r="F14" s="21" t="s">
        <v>56</v>
      </c>
      <c r="G14" s="16"/>
      <c r="H14" s="20" t="s">
        <v>77</v>
      </c>
      <c r="I14" s="20" t="s">
        <v>58</v>
      </c>
      <c r="J14" s="19"/>
      <c r="K14" s="50" t="s">
        <v>60</v>
      </c>
      <c r="L14" s="50"/>
      <c r="M14" s="21">
        <v>1</v>
      </c>
      <c r="N14" s="21"/>
      <c r="O14" s="21" t="s">
        <v>61</v>
      </c>
      <c r="P14" s="21"/>
    </row>
    <row r="15" spans="1:17" s="4" customFormat="1" ht="33.9" customHeight="1" x14ac:dyDescent="0.25">
      <c r="A15" s="21">
        <f t="shared" si="0"/>
        <v>8</v>
      </c>
      <c r="B15" s="40" t="s">
        <v>78</v>
      </c>
      <c r="C15" s="40" t="s">
        <v>78</v>
      </c>
      <c r="D15" s="41" t="s">
        <v>76</v>
      </c>
      <c r="E15" s="14"/>
      <c r="F15" s="21" t="s">
        <v>56</v>
      </c>
      <c r="G15" s="16"/>
      <c r="H15" s="20" t="s">
        <v>77</v>
      </c>
      <c r="I15" s="20" t="s">
        <v>58</v>
      </c>
      <c r="J15" s="19"/>
      <c r="K15" s="50" t="s">
        <v>60</v>
      </c>
      <c r="L15" s="50"/>
      <c r="M15" s="21">
        <v>1</v>
      </c>
      <c r="N15" s="21"/>
      <c r="O15" s="21" t="s">
        <v>61</v>
      </c>
      <c r="P15" s="21"/>
    </row>
    <row r="16" spans="1:17" s="4" customFormat="1" ht="48.75" customHeight="1" x14ac:dyDescent="0.25">
      <c r="A16" s="21">
        <f t="shared" si="0"/>
        <v>9</v>
      </c>
      <c r="B16" s="40" t="s">
        <v>79</v>
      </c>
      <c r="C16" s="40" t="s">
        <v>79</v>
      </c>
      <c r="D16" s="41" t="s">
        <v>80</v>
      </c>
      <c r="E16" s="14" t="s">
        <v>81</v>
      </c>
      <c r="F16" s="21" t="s">
        <v>56</v>
      </c>
      <c r="G16" s="16"/>
      <c r="H16" s="20" t="s">
        <v>82</v>
      </c>
      <c r="I16" s="20" t="s">
        <v>83</v>
      </c>
      <c r="J16" s="19"/>
      <c r="K16" s="50" t="s">
        <v>60</v>
      </c>
      <c r="L16" s="21"/>
      <c r="M16" s="4">
        <v>3</v>
      </c>
      <c r="N16" s="21"/>
      <c r="O16" s="21" t="s">
        <v>61</v>
      </c>
      <c r="P16" s="21" t="s">
        <v>84</v>
      </c>
    </row>
    <row r="17" spans="1:17" s="4" customFormat="1" ht="33.9" customHeight="1" x14ac:dyDescent="0.25">
      <c r="A17" s="21">
        <f t="shared" si="0"/>
        <v>10</v>
      </c>
      <c r="B17" s="40" t="s">
        <v>85</v>
      </c>
      <c r="C17" s="70" t="s">
        <v>262</v>
      </c>
      <c r="D17" s="83" t="s">
        <v>270</v>
      </c>
      <c r="E17" s="14"/>
      <c r="F17" s="21" t="s">
        <v>56</v>
      </c>
      <c r="G17" s="16"/>
      <c r="H17" s="20" t="s">
        <v>63</v>
      </c>
      <c r="I17" s="20" t="s">
        <v>64</v>
      </c>
      <c r="J17" s="72" t="s">
        <v>59</v>
      </c>
      <c r="K17" s="50" t="s">
        <v>60</v>
      </c>
      <c r="L17" s="52" t="s">
        <v>276</v>
      </c>
      <c r="M17" s="21">
        <v>1</v>
      </c>
      <c r="N17" s="21"/>
      <c r="O17" s="21" t="s">
        <v>61</v>
      </c>
      <c r="P17" s="21"/>
      <c r="Q17" s="4" t="s">
        <v>265</v>
      </c>
    </row>
    <row r="18" spans="1:17" s="4" customFormat="1" ht="33.9" customHeight="1" x14ac:dyDescent="0.25">
      <c r="A18" s="21">
        <f t="shared" si="0"/>
        <v>11</v>
      </c>
      <c r="B18" s="40" t="s">
        <v>86</v>
      </c>
      <c r="C18" s="40" t="s">
        <v>86</v>
      </c>
      <c r="D18" s="41" t="s">
        <v>87</v>
      </c>
      <c r="E18" s="14" t="s">
        <v>88</v>
      </c>
      <c r="F18" s="21" t="s">
        <v>56</v>
      </c>
      <c r="G18" s="16"/>
      <c r="H18" s="20" t="s">
        <v>89</v>
      </c>
      <c r="I18" s="20" t="s">
        <v>64</v>
      </c>
      <c r="J18" s="19"/>
      <c r="K18" s="50" t="s">
        <v>60</v>
      </c>
      <c r="L18" s="50"/>
      <c r="M18" s="21">
        <v>1</v>
      </c>
      <c r="N18" s="21"/>
      <c r="O18" s="21" t="s">
        <v>61</v>
      </c>
      <c r="P18" s="21"/>
    </row>
    <row r="19" spans="1:17" s="4" customFormat="1" ht="33.9" customHeight="1" x14ac:dyDescent="0.25">
      <c r="A19" s="21">
        <f t="shared" si="0"/>
        <v>12</v>
      </c>
      <c r="B19" s="39" t="s">
        <v>90</v>
      </c>
      <c r="C19" s="39" t="s">
        <v>90</v>
      </c>
      <c r="D19" s="14" t="s">
        <v>91</v>
      </c>
      <c r="E19" s="14" t="s">
        <v>88</v>
      </c>
      <c r="F19" s="21" t="s">
        <v>56</v>
      </c>
      <c r="G19" s="16"/>
      <c r="H19" s="20" t="s">
        <v>89</v>
      </c>
      <c r="I19" s="20" t="s">
        <v>64</v>
      </c>
      <c r="J19" s="19"/>
      <c r="K19" s="50" t="s">
        <v>60</v>
      </c>
      <c r="L19" s="50"/>
      <c r="M19" s="21">
        <v>1</v>
      </c>
      <c r="N19" s="21"/>
      <c r="O19" s="21" t="s">
        <v>61</v>
      </c>
      <c r="P19" s="21"/>
    </row>
    <row r="20" spans="1:17" s="4" customFormat="1" ht="33.9" customHeight="1" x14ac:dyDescent="0.25">
      <c r="A20" s="21">
        <f t="shared" si="0"/>
        <v>13</v>
      </c>
      <c r="B20" s="39" t="s">
        <v>92</v>
      </c>
      <c r="C20" s="39" t="s">
        <v>92</v>
      </c>
      <c r="D20" s="14" t="s">
        <v>93</v>
      </c>
      <c r="E20" s="14" t="s">
        <v>88</v>
      </c>
      <c r="F20" s="21" t="s">
        <v>56</v>
      </c>
      <c r="G20" s="16"/>
      <c r="H20" s="19" t="s">
        <v>89</v>
      </c>
      <c r="I20" s="19" t="s">
        <v>64</v>
      </c>
      <c r="J20" s="19"/>
      <c r="K20" s="50" t="s">
        <v>60</v>
      </c>
      <c r="L20" s="50"/>
      <c r="M20" s="21">
        <v>1</v>
      </c>
      <c r="N20" s="21"/>
      <c r="O20" s="21" t="s">
        <v>61</v>
      </c>
      <c r="P20" s="21"/>
    </row>
    <row r="21" spans="1:17" s="4" customFormat="1" ht="33.9" customHeight="1" x14ac:dyDescent="0.25">
      <c r="A21" s="21">
        <f t="shared" si="0"/>
        <v>14</v>
      </c>
      <c r="B21" s="39" t="s">
        <v>94</v>
      </c>
      <c r="C21" s="39" t="s">
        <v>94</v>
      </c>
      <c r="D21" s="14" t="s">
        <v>95</v>
      </c>
      <c r="E21" s="14" t="s">
        <v>88</v>
      </c>
      <c r="F21" s="21" t="s">
        <v>56</v>
      </c>
      <c r="G21" s="16"/>
      <c r="H21" s="19" t="s">
        <v>89</v>
      </c>
      <c r="I21" s="19" t="s">
        <v>64</v>
      </c>
      <c r="J21" s="19"/>
      <c r="K21" s="50" t="s">
        <v>60</v>
      </c>
      <c r="L21" s="50"/>
      <c r="M21" s="21">
        <v>1</v>
      </c>
      <c r="N21" s="21"/>
      <c r="O21" s="21" t="s">
        <v>61</v>
      </c>
      <c r="P21" s="21"/>
    </row>
    <row r="22" spans="1:17" s="4" customFormat="1" ht="33.9" customHeight="1" x14ac:dyDescent="0.25">
      <c r="A22" s="21">
        <f t="shared" si="0"/>
        <v>15</v>
      </c>
      <c r="B22" s="39" t="s">
        <v>96</v>
      </c>
      <c r="C22" s="71" t="s">
        <v>263</v>
      </c>
      <c r="D22" s="82" t="s">
        <v>271</v>
      </c>
      <c r="E22" s="14" t="s">
        <v>97</v>
      </c>
      <c r="F22" s="21" t="s">
        <v>56</v>
      </c>
      <c r="G22" s="16"/>
      <c r="H22" s="19" t="s">
        <v>98</v>
      </c>
      <c r="I22" s="19" t="s">
        <v>64</v>
      </c>
      <c r="J22" s="72" t="s">
        <v>59</v>
      </c>
      <c r="K22" s="50" t="s">
        <v>60</v>
      </c>
      <c r="L22" s="52" t="s">
        <v>276</v>
      </c>
      <c r="M22" s="21">
        <v>1</v>
      </c>
      <c r="N22" s="21"/>
      <c r="O22" s="21" t="s">
        <v>61</v>
      </c>
      <c r="P22" s="21"/>
      <c r="Q22" s="4" t="s">
        <v>265</v>
      </c>
    </row>
    <row r="23" spans="1:17" s="4" customFormat="1" ht="51" customHeight="1" x14ac:dyDescent="0.25">
      <c r="A23" s="21">
        <f t="shared" si="0"/>
        <v>16</v>
      </c>
      <c r="B23" s="39" t="s">
        <v>99</v>
      </c>
      <c r="C23" s="39" t="s">
        <v>99</v>
      </c>
      <c r="D23" s="14" t="s">
        <v>100</v>
      </c>
      <c r="E23" s="14"/>
      <c r="F23" s="21" t="s">
        <v>56</v>
      </c>
      <c r="G23" s="16"/>
      <c r="H23" s="19" t="s">
        <v>101</v>
      </c>
      <c r="I23" s="19" t="s">
        <v>102</v>
      </c>
      <c r="J23" s="19" t="s">
        <v>59</v>
      </c>
      <c r="K23" s="50" t="s">
        <v>60</v>
      </c>
      <c r="L23" s="50"/>
      <c r="M23" s="21">
        <v>1</v>
      </c>
      <c r="N23" s="21"/>
      <c r="O23" s="21" t="s">
        <v>61</v>
      </c>
      <c r="P23" s="21" t="s">
        <v>84</v>
      </c>
    </row>
    <row r="24" spans="1:17" s="4" customFormat="1" ht="51" customHeight="1" x14ac:dyDescent="0.25">
      <c r="A24" s="21">
        <f t="shared" si="0"/>
        <v>17</v>
      </c>
      <c r="B24" s="39" t="s">
        <v>103</v>
      </c>
      <c r="C24" s="39" t="s">
        <v>103</v>
      </c>
      <c r="D24" s="14" t="s">
        <v>104</v>
      </c>
      <c r="E24" s="14"/>
      <c r="F24" s="21" t="s">
        <v>56</v>
      </c>
      <c r="G24" s="16"/>
      <c r="H24" s="19" t="s">
        <v>72</v>
      </c>
      <c r="I24" s="19" t="s">
        <v>105</v>
      </c>
      <c r="J24" s="19" t="s">
        <v>106</v>
      </c>
      <c r="K24" s="50" t="s">
        <v>60</v>
      </c>
      <c r="L24" s="50"/>
      <c r="M24" s="21">
        <v>1</v>
      </c>
      <c r="N24" s="21"/>
      <c r="O24" s="21" t="s">
        <v>61</v>
      </c>
      <c r="P24" s="21" t="s">
        <v>84</v>
      </c>
    </row>
    <row r="25" spans="1:17" s="4" customFormat="1" ht="72.75" customHeight="1" x14ac:dyDescent="0.25">
      <c r="A25" s="21">
        <f t="shared" si="0"/>
        <v>18</v>
      </c>
      <c r="B25" s="42" t="s">
        <v>107</v>
      </c>
      <c r="C25" s="42" t="s">
        <v>107</v>
      </c>
      <c r="D25" s="43" t="s">
        <v>108</v>
      </c>
      <c r="E25" s="43" t="s">
        <v>109</v>
      </c>
      <c r="F25" s="21" t="s">
        <v>56</v>
      </c>
      <c r="G25" s="16"/>
      <c r="H25" s="44" t="s">
        <v>82</v>
      </c>
      <c r="I25" s="51" t="s">
        <v>58</v>
      </c>
      <c r="J25" s="19" t="s">
        <v>110</v>
      </c>
      <c r="K25" s="50" t="s">
        <v>60</v>
      </c>
      <c r="L25" s="50"/>
      <c r="M25" s="21">
        <v>1</v>
      </c>
      <c r="N25" s="21"/>
      <c r="O25" s="21" t="s">
        <v>61</v>
      </c>
      <c r="P25" s="21" t="s">
        <v>84</v>
      </c>
    </row>
    <row r="26" spans="1:17" s="4" customFormat="1" ht="69" customHeight="1" x14ac:dyDescent="0.25">
      <c r="A26" s="21">
        <f t="shared" si="0"/>
        <v>19</v>
      </c>
      <c r="B26" s="42" t="s">
        <v>111</v>
      </c>
      <c r="C26" s="42" t="s">
        <v>111</v>
      </c>
      <c r="D26" s="43" t="s">
        <v>112</v>
      </c>
      <c r="E26" s="43"/>
      <c r="F26" s="21" t="s">
        <v>56</v>
      </c>
      <c r="G26" s="16"/>
      <c r="H26" s="44" t="s">
        <v>82</v>
      </c>
      <c r="I26" s="51" t="s">
        <v>58</v>
      </c>
      <c r="J26" s="19" t="s">
        <v>110</v>
      </c>
      <c r="K26" s="50" t="s">
        <v>60</v>
      </c>
      <c r="L26" s="50"/>
      <c r="M26" s="21">
        <v>1</v>
      </c>
      <c r="N26" s="21"/>
      <c r="O26" s="21" t="s">
        <v>61</v>
      </c>
      <c r="P26" s="21" t="s">
        <v>84</v>
      </c>
    </row>
    <row r="27" spans="1:17" s="4" customFormat="1" ht="52.5" customHeight="1" x14ac:dyDescent="0.25">
      <c r="A27" s="21">
        <f t="shared" si="0"/>
        <v>20</v>
      </c>
      <c r="B27" s="39" t="s">
        <v>113</v>
      </c>
      <c r="C27" s="39" t="s">
        <v>113</v>
      </c>
      <c r="D27" s="14" t="s">
        <v>114</v>
      </c>
      <c r="E27" s="14"/>
      <c r="F27" s="21" t="s">
        <v>56</v>
      </c>
      <c r="G27" s="16"/>
      <c r="H27" s="44" t="s">
        <v>115</v>
      </c>
      <c r="I27" s="51" t="s">
        <v>116</v>
      </c>
      <c r="J27" s="19"/>
      <c r="K27" s="50" t="s">
        <v>60</v>
      </c>
      <c r="L27" s="50"/>
      <c r="M27" s="21">
        <v>1</v>
      </c>
      <c r="N27" s="21"/>
      <c r="O27" s="21" t="s">
        <v>61</v>
      </c>
      <c r="P27" s="21"/>
    </row>
    <row r="28" spans="1:17" s="38" customFormat="1" ht="33.9" customHeight="1" x14ac:dyDescent="0.25">
      <c r="A28" s="47">
        <f t="shared" si="0"/>
        <v>21</v>
      </c>
      <c r="B28" s="45" t="s">
        <v>117</v>
      </c>
      <c r="C28" s="45" t="s">
        <v>117</v>
      </c>
      <c r="D28" s="46" t="s">
        <v>118</v>
      </c>
      <c r="E28" s="46"/>
      <c r="F28" s="47" t="s">
        <v>56</v>
      </c>
      <c r="G28" s="48"/>
      <c r="H28" s="73" t="s">
        <v>72</v>
      </c>
      <c r="I28" s="53" t="s">
        <v>69</v>
      </c>
      <c r="J28" s="54"/>
      <c r="K28" s="55" t="s">
        <v>60</v>
      </c>
      <c r="L28" s="55"/>
      <c r="M28" s="47">
        <v>4</v>
      </c>
      <c r="N28" s="47"/>
      <c r="O28" s="47" t="s">
        <v>61</v>
      </c>
      <c r="P28" s="47" t="s">
        <v>119</v>
      </c>
    </row>
    <row r="29" spans="1:17" s="79" customFormat="1" ht="35.4" customHeight="1" x14ac:dyDescent="0.25">
      <c r="A29" s="74">
        <f>ROW()-7</f>
        <v>22</v>
      </c>
      <c r="B29" s="71" t="s">
        <v>120</v>
      </c>
      <c r="C29" s="71" t="s">
        <v>267</v>
      </c>
      <c r="D29" s="69" t="s">
        <v>121</v>
      </c>
      <c r="E29" s="69" t="s">
        <v>122</v>
      </c>
      <c r="F29" s="74" t="s">
        <v>56</v>
      </c>
      <c r="G29" s="75"/>
      <c r="H29" s="76" t="s">
        <v>122</v>
      </c>
      <c r="I29" s="77" t="s">
        <v>123</v>
      </c>
      <c r="J29" s="72"/>
      <c r="K29" s="78" t="s">
        <v>124</v>
      </c>
      <c r="L29" s="78" t="s">
        <v>275</v>
      </c>
      <c r="M29" s="74">
        <v>4</v>
      </c>
      <c r="N29" s="74"/>
      <c r="O29" s="74" t="s">
        <v>125</v>
      </c>
      <c r="P29" s="74" t="s">
        <v>119</v>
      </c>
      <c r="Q29" s="79" t="s">
        <v>265</v>
      </c>
    </row>
    <row r="30" spans="1:17" s="38" customFormat="1" ht="33.9" customHeight="1" x14ac:dyDescent="0.25">
      <c r="A30" s="47">
        <f>ROW()-7</f>
        <v>23</v>
      </c>
      <c r="B30" s="45" t="s">
        <v>126</v>
      </c>
      <c r="C30" s="84" t="s">
        <v>264</v>
      </c>
      <c r="D30" s="82" t="s">
        <v>272</v>
      </c>
      <c r="E30" s="46"/>
      <c r="F30" s="47" t="s">
        <v>56</v>
      </c>
      <c r="G30" s="48"/>
      <c r="H30" s="45" t="s">
        <v>98</v>
      </c>
      <c r="I30" s="45" t="s">
        <v>64</v>
      </c>
      <c r="J30" s="54" t="s">
        <v>59</v>
      </c>
      <c r="K30" s="55" t="s">
        <v>60</v>
      </c>
      <c r="L30" s="55" t="s">
        <v>276</v>
      </c>
      <c r="M30" s="47">
        <v>1</v>
      </c>
      <c r="N30" s="47"/>
      <c r="O30" s="47" t="s">
        <v>61</v>
      </c>
      <c r="P30" s="47" t="s">
        <v>127</v>
      </c>
      <c r="Q30" s="38" t="s">
        <v>265</v>
      </c>
    </row>
    <row r="31" spans="1:17" s="38" customFormat="1" ht="33.9" customHeight="1" x14ac:dyDescent="0.25">
      <c r="A31" s="47">
        <f>ROW()-7</f>
        <v>24</v>
      </c>
      <c r="B31" s="45" t="s">
        <v>128</v>
      </c>
      <c r="C31" s="45" t="s">
        <v>258</v>
      </c>
      <c r="D31" s="46" t="s">
        <v>273</v>
      </c>
      <c r="E31" s="46" t="s">
        <v>129</v>
      </c>
      <c r="F31" s="47" t="s">
        <v>56</v>
      </c>
      <c r="G31" s="48"/>
      <c r="H31" s="49" t="s">
        <v>63</v>
      </c>
      <c r="I31" s="53" t="s">
        <v>64</v>
      </c>
      <c r="J31" s="54"/>
      <c r="K31" s="55" t="s">
        <v>124</v>
      </c>
      <c r="L31" s="55" t="s">
        <v>277</v>
      </c>
      <c r="M31" s="47">
        <v>1</v>
      </c>
      <c r="N31" s="47"/>
      <c r="O31" s="47" t="s">
        <v>125</v>
      </c>
      <c r="P31" s="47" t="s">
        <v>130</v>
      </c>
      <c r="Q31" s="38" t="s">
        <v>265</v>
      </c>
    </row>
    <row r="32" spans="1:17" s="38" customFormat="1" ht="33.9" customHeight="1" x14ac:dyDescent="0.25">
      <c r="A32" s="47">
        <f>ROW()-7</f>
        <v>25</v>
      </c>
      <c r="B32" s="45" t="s">
        <v>131</v>
      </c>
      <c r="C32" s="68" t="s">
        <v>259</v>
      </c>
      <c r="D32" s="46" t="s">
        <v>274</v>
      </c>
      <c r="E32" s="46" t="s">
        <v>129</v>
      </c>
      <c r="F32" s="47" t="s">
        <v>56</v>
      </c>
      <c r="G32" s="48"/>
      <c r="H32" s="49" t="s">
        <v>63</v>
      </c>
      <c r="I32" s="53" t="s">
        <v>64</v>
      </c>
      <c r="J32" s="54"/>
      <c r="K32" s="55" t="s">
        <v>124</v>
      </c>
      <c r="L32" s="55" t="s">
        <v>277</v>
      </c>
      <c r="M32" s="47">
        <v>1</v>
      </c>
      <c r="N32" s="47"/>
      <c r="O32" s="47" t="s">
        <v>125</v>
      </c>
      <c r="P32" s="47" t="s">
        <v>130</v>
      </c>
      <c r="Q32" s="38" t="s">
        <v>265</v>
      </c>
    </row>
  </sheetData>
  <autoFilter ref="A7:P30" xr:uid="{00000000-0009-0000-0000-000002000000}"/>
  <mergeCells count="30">
    <mergeCell ref="O6:O7"/>
    <mergeCell ref="L1:M1"/>
    <mergeCell ref="N1:P1"/>
    <mergeCell ref="L2:M2"/>
    <mergeCell ref="N2:P2"/>
    <mergeCell ref="L3:M3"/>
    <mergeCell ref="N3:P3"/>
    <mergeCell ref="L4:M4"/>
    <mergeCell ref="N4:P4"/>
    <mergeCell ref="C1:K4"/>
    <mergeCell ref="A1:B4"/>
    <mergeCell ref="K6:K7"/>
    <mergeCell ref="L6:L7"/>
    <mergeCell ref="M6:M7"/>
    <mergeCell ref="A5:E5"/>
    <mergeCell ref="F5:K5"/>
    <mergeCell ref="L5:M5"/>
    <mergeCell ref="N5:P5"/>
    <mergeCell ref="H6:H7"/>
    <mergeCell ref="I6:I7"/>
    <mergeCell ref="J6:J7"/>
    <mergeCell ref="D6:D7"/>
    <mergeCell ref="E6:E7"/>
    <mergeCell ref="A6:A7"/>
    <mergeCell ref="B6:B7"/>
    <mergeCell ref="C6:C7"/>
    <mergeCell ref="F6:F7"/>
    <mergeCell ref="G6:G7"/>
    <mergeCell ref="P6:P7"/>
    <mergeCell ref="N6:N7"/>
  </mergeCells>
  <phoneticPr fontId="29" type="noConversion"/>
  <conditionalFormatting sqref="B11">
    <cfRule type="duplicateValues" dxfId="24" priority="23"/>
  </conditionalFormatting>
  <conditionalFormatting sqref="B12">
    <cfRule type="duplicateValues" dxfId="23" priority="19"/>
  </conditionalFormatting>
  <conditionalFormatting sqref="B19">
    <cfRule type="duplicateValues" dxfId="22" priority="17"/>
  </conditionalFormatting>
  <conditionalFormatting sqref="B22">
    <cfRule type="duplicateValues" dxfId="21" priority="14"/>
  </conditionalFormatting>
  <conditionalFormatting sqref="B30">
    <cfRule type="duplicateValues" dxfId="20" priority="11"/>
  </conditionalFormatting>
  <conditionalFormatting sqref="B9:B10">
    <cfRule type="duplicateValues" dxfId="19" priority="51"/>
  </conditionalFormatting>
  <conditionalFormatting sqref="B23:B24">
    <cfRule type="duplicateValues" dxfId="18" priority="13"/>
  </conditionalFormatting>
  <conditionalFormatting sqref="B25:B27">
    <cfRule type="duplicateValues" dxfId="17" priority="12"/>
  </conditionalFormatting>
  <conditionalFormatting sqref="B1:B7 B33:B1048576">
    <cfRule type="duplicateValues" dxfId="16" priority="49"/>
    <cfRule type="duplicateValues" dxfId="15" priority="50"/>
  </conditionalFormatting>
  <conditionalFormatting sqref="B1:B28 B33:B1048576 B30">
    <cfRule type="duplicateValues" dxfId="14" priority="2"/>
  </conditionalFormatting>
  <conditionalFormatting sqref="B17:B18 B13:B15">
    <cfRule type="duplicateValues" dxfId="13" priority="18"/>
  </conditionalFormatting>
  <printOptions horizontalCentered="1"/>
  <pageMargins left="0.31496062992126" right="0.27559055118110198" top="0.31496062992126" bottom="0.31496062992126" header="0.31496062992126" footer="0.31496062992126"/>
  <pageSetup paperSize="9" scale="71" orientation="landscape" r:id="rId1"/>
  <headerFooter>
    <oddFooter>&amp;C第 &amp;P 页，共 &amp;N 页</oddFooter>
  </headerFooter>
  <rowBreaks count="1" manualBreakCount="1">
    <brk id="22" max="1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'E:\历史档案及接收记录\004.飞秋接收记录\冯敬乾(089E014AEC56)\2021-09-26 17_41_52\[X5000-外购件开发申请单-2021.08.16.xlsx]零件类型'!#REF!</xm:f>
          </x14:formula1>
          <xm:sqref>H8:H24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P19"/>
  <sheetViews>
    <sheetView showGridLines="0" view="pageBreakPreview" zoomScale="90" zoomScaleNormal="100" workbookViewId="0">
      <selection activeCell="J11" sqref="J11"/>
    </sheetView>
  </sheetViews>
  <sheetFormatPr defaultColWidth="9" defaultRowHeight="12" x14ac:dyDescent="0.25"/>
  <cols>
    <col min="1" max="1" width="4.6640625" style="5" customWidth="1"/>
    <col min="2" max="3" width="10.6640625" style="5" customWidth="1"/>
    <col min="4" max="4" width="16.109375" style="5" customWidth="1"/>
    <col min="5" max="5" width="14.6640625" style="5" customWidth="1"/>
    <col min="6" max="6" width="4.6640625" style="5" customWidth="1"/>
    <col min="7" max="7" width="7.6640625" style="5" customWidth="1"/>
    <col min="8" max="8" width="7.88671875" style="6" customWidth="1"/>
    <col min="9" max="9" width="9.6640625" style="6" customWidth="1"/>
    <col min="10" max="10" width="10.21875" style="5" customWidth="1"/>
    <col min="11" max="11" width="8.88671875" style="5" customWidth="1"/>
    <col min="12" max="12" width="13" style="5" customWidth="1"/>
    <col min="13" max="13" width="6.6640625" style="5" customWidth="1"/>
    <col min="14" max="15" width="7.6640625" style="5" customWidth="1"/>
    <col min="16" max="16" width="12" style="5" customWidth="1"/>
    <col min="17" max="16346" width="8.88671875" style="5"/>
    <col min="16347" max="16384" width="9" style="5"/>
  </cols>
  <sheetData>
    <row r="1" spans="1:16" s="2" customFormat="1" ht="17.25" customHeight="1" x14ac:dyDescent="0.25">
      <c r="A1" s="101"/>
      <c r="B1" s="101"/>
      <c r="C1" s="99" t="s">
        <v>27</v>
      </c>
      <c r="D1" s="99"/>
      <c r="E1" s="99"/>
      <c r="F1" s="100"/>
      <c r="G1" s="99"/>
      <c r="H1" s="99"/>
      <c r="I1" s="99"/>
      <c r="J1" s="99"/>
      <c r="K1" s="99"/>
      <c r="L1" s="92" t="s">
        <v>28</v>
      </c>
      <c r="M1" s="92"/>
      <c r="N1" s="103" t="s">
        <v>29</v>
      </c>
      <c r="O1" s="103"/>
      <c r="P1" s="103"/>
    </row>
    <row r="2" spans="1:16" s="2" customFormat="1" ht="17.25" customHeight="1" x14ac:dyDescent="0.25">
      <c r="A2" s="101"/>
      <c r="B2" s="101"/>
      <c r="C2" s="99"/>
      <c r="D2" s="99"/>
      <c r="E2" s="99"/>
      <c r="F2" s="100"/>
      <c r="G2" s="99"/>
      <c r="H2" s="99"/>
      <c r="I2" s="99"/>
      <c r="J2" s="99"/>
      <c r="K2" s="99"/>
      <c r="L2" s="92" t="s">
        <v>30</v>
      </c>
      <c r="M2" s="92"/>
      <c r="N2" s="103" t="s">
        <v>31</v>
      </c>
      <c r="O2" s="103"/>
      <c r="P2" s="103"/>
    </row>
    <row r="3" spans="1:16" s="2" customFormat="1" ht="17.25" customHeight="1" x14ac:dyDescent="0.25">
      <c r="A3" s="101"/>
      <c r="B3" s="101"/>
      <c r="C3" s="99"/>
      <c r="D3" s="99"/>
      <c r="E3" s="99"/>
      <c r="F3" s="100"/>
      <c r="G3" s="99"/>
      <c r="H3" s="99"/>
      <c r="I3" s="99"/>
      <c r="J3" s="99"/>
      <c r="K3" s="99"/>
      <c r="L3" s="92" t="s">
        <v>32</v>
      </c>
      <c r="M3" s="92"/>
      <c r="N3" s="92" t="s">
        <v>24</v>
      </c>
      <c r="O3" s="92"/>
      <c r="P3" s="92"/>
    </row>
    <row r="4" spans="1:16" s="2" customFormat="1" ht="20.100000000000001" customHeight="1" x14ac:dyDescent="0.25">
      <c r="A4" s="101"/>
      <c r="B4" s="101"/>
      <c r="C4" s="99"/>
      <c r="D4" s="99"/>
      <c r="E4" s="99"/>
      <c r="F4" s="100"/>
      <c r="G4" s="99"/>
      <c r="H4" s="99"/>
      <c r="I4" s="99"/>
      <c r="J4" s="99"/>
      <c r="K4" s="99"/>
      <c r="L4" s="92" t="s">
        <v>33</v>
      </c>
      <c r="M4" s="92"/>
      <c r="N4" s="92" t="s">
        <v>34</v>
      </c>
      <c r="O4" s="92"/>
      <c r="P4" s="92"/>
    </row>
    <row r="5" spans="1:16" s="2" customFormat="1" ht="20.100000000000001" customHeight="1" x14ac:dyDescent="0.25">
      <c r="A5" s="89" t="s">
        <v>35</v>
      </c>
      <c r="B5" s="90"/>
      <c r="C5" s="90"/>
      <c r="D5" s="89"/>
      <c r="E5" s="89"/>
      <c r="F5" s="91" t="s">
        <v>36</v>
      </c>
      <c r="G5" s="89"/>
      <c r="H5" s="89"/>
      <c r="I5" s="89"/>
      <c r="J5" s="89"/>
      <c r="K5" s="89"/>
      <c r="L5" s="92" t="s">
        <v>37</v>
      </c>
      <c r="M5" s="92"/>
      <c r="N5" s="93" t="s">
        <v>25</v>
      </c>
      <c r="O5" s="92"/>
      <c r="P5" s="92"/>
    </row>
    <row r="6" spans="1:16" s="3" customFormat="1" ht="15" customHeight="1" x14ac:dyDescent="0.25">
      <c r="A6" s="96" t="s">
        <v>38</v>
      </c>
      <c r="B6" s="97" t="s">
        <v>39</v>
      </c>
      <c r="C6" s="97" t="s">
        <v>40</v>
      </c>
      <c r="D6" s="95" t="s">
        <v>41</v>
      </c>
      <c r="E6" s="95" t="s">
        <v>42</v>
      </c>
      <c r="F6" s="95" t="s">
        <v>43</v>
      </c>
      <c r="G6" s="95" t="s">
        <v>44</v>
      </c>
      <c r="H6" s="94" t="s">
        <v>45</v>
      </c>
      <c r="I6" s="94" t="s">
        <v>46</v>
      </c>
      <c r="J6" s="95" t="s">
        <v>47</v>
      </c>
      <c r="K6" s="102" t="s">
        <v>48</v>
      </c>
      <c r="L6" s="102" t="s">
        <v>49</v>
      </c>
      <c r="M6" s="102" t="s">
        <v>50</v>
      </c>
      <c r="N6" s="98" t="s">
        <v>51</v>
      </c>
      <c r="O6" s="98" t="s">
        <v>52</v>
      </c>
      <c r="P6" s="98" t="s">
        <v>14</v>
      </c>
    </row>
    <row r="7" spans="1:16" s="4" customFormat="1" ht="15" customHeight="1" x14ac:dyDescent="0.25">
      <c r="A7" s="96"/>
      <c r="B7" s="97"/>
      <c r="C7" s="97"/>
      <c r="D7" s="95"/>
      <c r="E7" s="95"/>
      <c r="F7" s="95"/>
      <c r="G7" s="95"/>
      <c r="H7" s="94"/>
      <c r="I7" s="94"/>
      <c r="J7" s="95"/>
      <c r="K7" s="102"/>
      <c r="L7" s="102"/>
      <c r="M7" s="102"/>
      <c r="N7" s="98"/>
      <c r="O7" s="98"/>
      <c r="P7" s="98"/>
    </row>
    <row r="8" spans="1:16" s="23" customFormat="1" ht="33.9" customHeight="1" x14ac:dyDescent="0.25">
      <c r="A8" s="26">
        <f>ROW()-7</f>
        <v>1</v>
      </c>
      <c r="B8" s="27" t="s">
        <v>132</v>
      </c>
      <c r="C8" s="28" t="s">
        <v>132</v>
      </c>
      <c r="D8" s="28" t="s">
        <v>133</v>
      </c>
      <c r="E8" s="28"/>
      <c r="F8" s="29" t="s">
        <v>56</v>
      </c>
      <c r="G8" s="30"/>
      <c r="H8" s="31" t="s">
        <v>98</v>
      </c>
      <c r="I8" s="31" t="s">
        <v>64</v>
      </c>
      <c r="J8" s="33"/>
      <c r="K8" s="35" t="s">
        <v>124</v>
      </c>
      <c r="L8" s="35"/>
      <c r="M8" s="26">
        <v>1</v>
      </c>
      <c r="N8" s="26"/>
      <c r="O8" s="26" t="s">
        <v>61</v>
      </c>
      <c r="P8" s="26" t="s">
        <v>134</v>
      </c>
    </row>
    <row r="9" spans="1:16" s="23" customFormat="1" ht="33.9" customHeight="1" x14ac:dyDescent="0.25">
      <c r="A9" s="26">
        <f t="shared" ref="A9:A16" si="0">ROW()-7</f>
        <v>2</v>
      </c>
      <c r="B9" s="28" t="s">
        <v>135</v>
      </c>
      <c r="C9" s="28" t="s">
        <v>135</v>
      </c>
      <c r="D9" s="27" t="s">
        <v>136</v>
      </c>
      <c r="E9" s="27"/>
      <c r="F9" s="26" t="s">
        <v>56</v>
      </c>
      <c r="G9" s="32"/>
      <c r="H9" s="33" t="s">
        <v>101</v>
      </c>
      <c r="I9" s="33" t="s">
        <v>137</v>
      </c>
      <c r="J9" s="33"/>
      <c r="K9" s="35" t="s">
        <v>124</v>
      </c>
      <c r="L9" s="35"/>
      <c r="M9" s="26">
        <v>1</v>
      </c>
      <c r="N9" s="26"/>
      <c r="O9" s="26" t="s">
        <v>61</v>
      </c>
      <c r="P9" s="26" t="s">
        <v>134</v>
      </c>
    </row>
    <row r="10" spans="1:16" s="23" customFormat="1" ht="33.9" customHeight="1" x14ac:dyDescent="0.25">
      <c r="A10" s="26">
        <f t="shared" si="0"/>
        <v>3</v>
      </c>
      <c r="B10" s="28" t="s">
        <v>138</v>
      </c>
      <c r="C10" s="28" t="s">
        <v>138</v>
      </c>
      <c r="D10" s="27" t="s">
        <v>139</v>
      </c>
      <c r="E10" s="27" t="s">
        <v>101</v>
      </c>
      <c r="F10" s="26" t="s">
        <v>56</v>
      </c>
      <c r="G10" s="32"/>
      <c r="H10" s="34" t="s">
        <v>140</v>
      </c>
      <c r="I10" s="36" t="s">
        <v>102</v>
      </c>
      <c r="J10" s="33"/>
      <c r="K10" s="35" t="s">
        <v>124</v>
      </c>
      <c r="L10" s="35"/>
      <c r="M10" s="26">
        <v>2</v>
      </c>
      <c r="N10" s="26"/>
      <c r="O10" s="26" t="s">
        <v>61</v>
      </c>
      <c r="P10" s="26" t="s">
        <v>134</v>
      </c>
    </row>
    <row r="11" spans="1:16" s="23" customFormat="1" ht="52.5" customHeight="1" x14ac:dyDescent="0.25">
      <c r="A11" s="26">
        <f t="shared" si="0"/>
        <v>4</v>
      </c>
      <c r="B11" s="28" t="s">
        <v>141</v>
      </c>
      <c r="C11" s="28" t="s">
        <v>141</v>
      </c>
      <c r="D11" s="27" t="s">
        <v>142</v>
      </c>
      <c r="E11" s="27" t="s">
        <v>143</v>
      </c>
      <c r="F11" s="26" t="s">
        <v>56</v>
      </c>
      <c r="G11" s="32"/>
      <c r="H11" s="34" t="s">
        <v>82</v>
      </c>
      <c r="I11" s="36" t="s">
        <v>144</v>
      </c>
      <c r="J11" s="33"/>
      <c r="K11" s="35" t="s">
        <v>60</v>
      </c>
      <c r="L11" s="35"/>
      <c r="M11" s="26">
        <v>2</v>
      </c>
      <c r="N11" s="26"/>
      <c r="O11" s="26" t="s">
        <v>61</v>
      </c>
      <c r="P11" s="26" t="s">
        <v>134</v>
      </c>
    </row>
    <row r="12" spans="1:16" s="23" customFormat="1" ht="33.9" customHeight="1" x14ac:dyDescent="0.25">
      <c r="A12" s="26">
        <f t="shared" si="0"/>
        <v>5</v>
      </c>
      <c r="B12" s="28" t="s">
        <v>145</v>
      </c>
      <c r="C12" s="28" t="s">
        <v>145</v>
      </c>
      <c r="D12" s="27" t="s">
        <v>146</v>
      </c>
      <c r="E12" s="27" t="s">
        <v>147</v>
      </c>
      <c r="F12" s="26" t="s">
        <v>56</v>
      </c>
      <c r="G12" s="32"/>
      <c r="H12" s="34" t="s">
        <v>140</v>
      </c>
      <c r="I12" s="36" t="s">
        <v>102</v>
      </c>
      <c r="J12" s="33"/>
      <c r="K12" s="35" t="s">
        <v>124</v>
      </c>
      <c r="L12" s="35"/>
      <c r="M12" s="26">
        <v>1</v>
      </c>
      <c r="N12" s="26"/>
      <c r="O12" s="26" t="s">
        <v>61</v>
      </c>
      <c r="P12" s="26" t="s">
        <v>134</v>
      </c>
    </row>
    <row r="13" spans="1:16" s="23" customFormat="1" ht="33.9" customHeight="1" x14ac:dyDescent="0.25">
      <c r="A13" s="26">
        <f t="shared" si="0"/>
        <v>6</v>
      </c>
      <c r="B13" s="28" t="s">
        <v>148</v>
      </c>
      <c r="C13" s="28" t="s">
        <v>148</v>
      </c>
      <c r="D13" s="27" t="s">
        <v>149</v>
      </c>
      <c r="E13" s="27"/>
      <c r="F13" s="26" t="s">
        <v>56</v>
      </c>
      <c r="G13" s="32"/>
      <c r="H13" s="34" t="s">
        <v>140</v>
      </c>
      <c r="I13" s="36" t="s">
        <v>102</v>
      </c>
      <c r="J13" s="33"/>
      <c r="K13" s="35" t="s">
        <v>124</v>
      </c>
      <c r="L13" s="35"/>
      <c r="M13" s="26">
        <v>2</v>
      </c>
      <c r="N13" s="26"/>
      <c r="O13" s="26" t="s">
        <v>61</v>
      </c>
      <c r="P13" s="26" t="s">
        <v>134</v>
      </c>
    </row>
    <row r="14" spans="1:16" s="24" customFormat="1" ht="33.9" customHeight="1" x14ac:dyDescent="0.25">
      <c r="A14" s="26">
        <f t="shared" si="0"/>
        <v>7</v>
      </c>
      <c r="B14" s="28" t="s">
        <v>150</v>
      </c>
      <c r="C14" s="28" t="s">
        <v>150</v>
      </c>
      <c r="D14" s="27" t="s">
        <v>151</v>
      </c>
      <c r="E14" s="27" t="s">
        <v>152</v>
      </c>
      <c r="F14" s="26" t="s">
        <v>56</v>
      </c>
      <c r="G14" s="32"/>
      <c r="H14" s="34" t="s">
        <v>140</v>
      </c>
      <c r="I14" s="36" t="s">
        <v>102</v>
      </c>
      <c r="J14" s="33"/>
      <c r="K14" s="35" t="s">
        <v>124</v>
      </c>
      <c r="L14" s="35"/>
      <c r="M14" s="26">
        <v>2</v>
      </c>
      <c r="N14" s="26"/>
      <c r="O14" s="26" t="s">
        <v>61</v>
      </c>
      <c r="P14" s="26" t="s">
        <v>153</v>
      </c>
    </row>
    <row r="15" spans="1:16" s="24" customFormat="1" ht="33.9" customHeight="1" x14ac:dyDescent="0.25">
      <c r="A15" s="26">
        <f t="shared" si="0"/>
        <v>8</v>
      </c>
      <c r="B15" s="28" t="s">
        <v>154</v>
      </c>
      <c r="C15" s="28" t="s">
        <v>154</v>
      </c>
      <c r="D15" s="27" t="s">
        <v>155</v>
      </c>
      <c r="E15" s="27"/>
      <c r="F15" s="26" t="s">
        <v>56</v>
      </c>
      <c r="G15" s="32"/>
      <c r="H15" s="34" t="s">
        <v>140</v>
      </c>
      <c r="I15" s="36" t="s">
        <v>102</v>
      </c>
      <c r="J15" s="33"/>
      <c r="K15" s="35" t="s">
        <v>124</v>
      </c>
      <c r="L15" s="35"/>
      <c r="M15" s="26">
        <v>1</v>
      </c>
      <c r="N15" s="26"/>
      <c r="O15" s="26" t="s">
        <v>61</v>
      </c>
      <c r="P15" s="26" t="s">
        <v>153</v>
      </c>
    </row>
    <row r="16" spans="1:16" s="24" customFormat="1" ht="33.9" customHeight="1" x14ac:dyDescent="0.25">
      <c r="A16" s="26">
        <f t="shared" si="0"/>
        <v>9</v>
      </c>
      <c r="B16" s="28" t="s">
        <v>156</v>
      </c>
      <c r="C16" s="28" t="s">
        <v>156</v>
      </c>
      <c r="D16" s="27" t="s">
        <v>157</v>
      </c>
      <c r="E16" s="27"/>
      <c r="F16" s="26" t="s">
        <v>56</v>
      </c>
      <c r="G16" s="32"/>
      <c r="H16" s="33" t="s">
        <v>140</v>
      </c>
      <c r="I16" s="33" t="s">
        <v>102</v>
      </c>
      <c r="J16" s="33"/>
      <c r="K16" s="35" t="s">
        <v>124</v>
      </c>
      <c r="L16" s="35"/>
      <c r="M16" s="26">
        <v>1</v>
      </c>
      <c r="N16" s="26"/>
      <c r="O16" s="26" t="s">
        <v>61</v>
      </c>
      <c r="P16" s="26" t="s">
        <v>153</v>
      </c>
    </row>
    <row r="17" spans="1:16" s="25" customFormat="1" ht="33.9" customHeight="1" x14ac:dyDescent="0.25">
      <c r="A17" s="26">
        <f>ROW()-7</f>
        <v>10</v>
      </c>
      <c r="B17" s="28" t="s">
        <v>158</v>
      </c>
      <c r="C17" s="28" t="s">
        <v>158</v>
      </c>
      <c r="D17" s="27" t="s">
        <v>159</v>
      </c>
      <c r="E17" s="27" t="s">
        <v>160</v>
      </c>
      <c r="F17" s="26" t="s">
        <v>56</v>
      </c>
      <c r="G17" s="32"/>
      <c r="H17" s="29" t="s">
        <v>161</v>
      </c>
      <c r="I17" s="37" t="s">
        <v>69</v>
      </c>
      <c r="J17" s="33"/>
      <c r="K17" s="35" t="s">
        <v>124</v>
      </c>
      <c r="L17" s="35"/>
      <c r="M17" s="26">
        <v>4</v>
      </c>
      <c r="N17" s="26"/>
      <c r="O17" s="26" t="s">
        <v>61</v>
      </c>
      <c r="P17" s="26" t="s">
        <v>153</v>
      </c>
    </row>
    <row r="18" spans="1:16" s="23" customFormat="1" ht="33.9" customHeight="1" x14ac:dyDescent="0.25">
      <c r="A18" s="26">
        <f>ROW()-7</f>
        <v>11</v>
      </c>
      <c r="B18" s="28" t="s">
        <v>132</v>
      </c>
      <c r="C18" s="28" t="s">
        <v>132</v>
      </c>
      <c r="D18" s="28" t="s">
        <v>162</v>
      </c>
      <c r="E18" s="27" t="s">
        <v>101</v>
      </c>
      <c r="F18" s="26" t="s">
        <v>56</v>
      </c>
      <c r="G18" s="32"/>
      <c r="H18" s="29" t="s">
        <v>163</v>
      </c>
      <c r="I18" s="37" t="s">
        <v>164</v>
      </c>
      <c r="J18" s="33"/>
      <c r="K18" s="35" t="s">
        <v>124</v>
      </c>
      <c r="L18" s="35"/>
      <c r="M18" s="26">
        <v>1</v>
      </c>
      <c r="N18" s="26"/>
      <c r="O18" s="26" t="s">
        <v>125</v>
      </c>
      <c r="P18" s="26" t="s">
        <v>165</v>
      </c>
    </row>
    <row r="19" spans="1:16" s="23" customFormat="1" ht="33.9" customHeight="1" x14ac:dyDescent="0.25">
      <c r="A19" s="26">
        <f>ROW()-7</f>
        <v>12</v>
      </c>
      <c r="B19" s="28" t="s">
        <v>128</v>
      </c>
      <c r="C19" s="28" t="s">
        <v>128</v>
      </c>
      <c r="D19" s="27" t="s">
        <v>166</v>
      </c>
      <c r="E19" s="27" t="s">
        <v>129</v>
      </c>
      <c r="F19" s="26" t="s">
        <v>56</v>
      </c>
      <c r="G19" s="32"/>
      <c r="H19" s="29" t="s">
        <v>63</v>
      </c>
      <c r="I19" s="37" t="s">
        <v>64</v>
      </c>
      <c r="J19" s="33"/>
      <c r="K19" s="35" t="s">
        <v>124</v>
      </c>
      <c r="L19" s="35"/>
      <c r="M19" s="26">
        <v>1</v>
      </c>
      <c r="N19" s="26"/>
      <c r="O19" s="26" t="s">
        <v>125</v>
      </c>
      <c r="P19" s="26" t="s">
        <v>165</v>
      </c>
    </row>
  </sheetData>
  <autoFilter ref="A7:P17" xr:uid="{00000000-0009-0000-0000-000003000000}"/>
  <mergeCells count="30">
    <mergeCell ref="O6:O7"/>
    <mergeCell ref="L1:M1"/>
    <mergeCell ref="N1:P1"/>
    <mergeCell ref="L2:M2"/>
    <mergeCell ref="N2:P2"/>
    <mergeCell ref="L3:M3"/>
    <mergeCell ref="N3:P3"/>
    <mergeCell ref="L4:M4"/>
    <mergeCell ref="N4:P4"/>
    <mergeCell ref="A1:B4"/>
    <mergeCell ref="C1:K4"/>
    <mergeCell ref="K6:K7"/>
    <mergeCell ref="L6:L7"/>
    <mergeCell ref="M6:M7"/>
    <mergeCell ref="A5:E5"/>
    <mergeCell ref="F5:K5"/>
    <mergeCell ref="L5:M5"/>
    <mergeCell ref="N5:P5"/>
    <mergeCell ref="H6:H7"/>
    <mergeCell ref="I6:I7"/>
    <mergeCell ref="J6:J7"/>
    <mergeCell ref="D6:D7"/>
    <mergeCell ref="E6:E7"/>
    <mergeCell ref="A6:A7"/>
    <mergeCell ref="B6:B7"/>
    <mergeCell ref="C6:C7"/>
    <mergeCell ref="F6:F7"/>
    <mergeCell ref="G6:G7"/>
    <mergeCell ref="P6:P7"/>
    <mergeCell ref="N6:N7"/>
  </mergeCells>
  <phoneticPr fontId="29" type="noConversion"/>
  <conditionalFormatting sqref="B9">
    <cfRule type="duplicateValues" dxfId="12" priority="18"/>
  </conditionalFormatting>
  <conditionalFormatting sqref="B12">
    <cfRule type="duplicateValues" dxfId="11" priority="10"/>
  </conditionalFormatting>
  <conditionalFormatting sqref="B14">
    <cfRule type="duplicateValues" dxfId="10" priority="6"/>
  </conditionalFormatting>
  <conditionalFormatting sqref="B16">
    <cfRule type="duplicateValues" dxfId="9" priority="5"/>
  </conditionalFormatting>
  <conditionalFormatting sqref="B17">
    <cfRule type="duplicateValues" dxfId="8" priority="3"/>
  </conditionalFormatting>
  <conditionalFormatting sqref="B18">
    <cfRule type="duplicateValues" dxfId="7" priority="2"/>
  </conditionalFormatting>
  <conditionalFormatting sqref="C18">
    <cfRule type="duplicateValues" dxfId="6" priority="1"/>
  </conditionalFormatting>
  <conditionalFormatting sqref="B10:B11">
    <cfRule type="duplicateValues" dxfId="5" priority="11"/>
  </conditionalFormatting>
  <conditionalFormatting sqref="B14:B16">
    <cfRule type="duplicateValues" dxfId="4" priority="4"/>
  </conditionalFormatting>
  <conditionalFormatting sqref="B1:B13 B20:B1048576">
    <cfRule type="duplicateValues" dxfId="3" priority="8"/>
  </conditionalFormatting>
  <conditionalFormatting sqref="B1:B7 B20:B1048576">
    <cfRule type="duplicateValues" dxfId="2" priority="19"/>
    <cfRule type="duplicateValues" dxfId="1" priority="20"/>
  </conditionalFormatting>
  <printOptions horizontalCentered="1"/>
  <pageMargins left="0.31496062992126" right="0.27559055118110198" top="0.31496062992126" bottom="0.31496062992126" header="0.31496062992126" footer="0.31496062992126"/>
  <pageSetup paperSize="9" scale="71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'E:\历史档案及接收记录\004.飞秋接收记录\冯敬乾(089E014AEC56)\2021-09-26 17_41_52\[X5000-外购件开发申请单-2021.08.16.xlsx]零件类型'!#REF!</xm:f>
          </x14:formula1>
          <xm:sqref>H8 H9 H16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P34"/>
  <sheetViews>
    <sheetView showGridLines="0" view="pageBreakPreview" topLeftCell="A4" zoomScaleNormal="100" workbookViewId="0">
      <selection activeCell="A33" sqref="A17:XFD33"/>
    </sheetView>
  </sheetViews>
  <sheetFormatPr defaultColWidth="9" defaultRowHeight="12" x14ac:dyDescent="0.25"/>
  <cols>
    <col min="1" max="1" width="4.6640625" style="5" customWidth="1"/>
    <col min="2" max="3" width="10.6640625" style="5" customWidth="1"/>
    <col min="4" max="5" width="14.6640625" style="5" customWidth="1"/>
    <col min="6" max="6" width="4.6640625" style="5" customWidth="1"/>
    <col min="7" max="7" width="7.6640625" style="5" customWidth="1"/>
    <col min="8" max="8" width="6.6640625" style="6" customWidth="1"/>
    <col min="9" max="9" width="9.6640625" style="6" customWidth="1"/>
    <col min="10" max="13" width="6.6640625" style="5" customWidth="1"/>
    <col min="14" max="15" width="7.6640625" style="5" customWidth="1"/>
    <col min="16" max="16" width="8.6640625" style="5" customWidth="1"/>
    <col min="17" max="16346" width="8.88671875" style="5"/>
    <col min="16347" max="16384" width="9" style="5"/>
  </cols>
  <sheetData>
    <row r="1" spans="1:16" s="2" customFormat="1" ht="17.25" customHeight="1" x14ac:dyDescent="0.25">
      <c r="A1" s="7"/>
      <c r="B1" s="8"/>
      <c r="C1" s="106" t="s">
        <v>27</v>
      </c>
      <c r="D1" s="107"/>
      <c r="E1" s="107"/>
      <c r="F1" s="107"/>
      <c r="G1" s="107"/>
      <c r="H1" s="107"/>
      <c r="I1" s="107"/>
      <c r="J1" s="107"/>
      <c r="K1" s="107"/>
      <c r="L1" s="121" t="s">
        <v>28</v>
      </c>
      <c r="M1" s="121"/>
      <c r="N1" s="122" t="s">
        <v>29</v>
      </c>
      <c r="O1" s="122"/>
      <c r="P1" s="123"/>
    </row>
    <row r="2" spans="1:16" s="2" customFormat="1" ht="17.25" customHeight="1" x14ac:dyDescent="0.25">
      <c r="A2" s="9"/>
      <c r="B2" s="10"/>
      <c r="C2" s="108"/>
      <c r="D2" s="99"/>
      <c r="E2" s="99"/>
      <c r="F2" s="99"/>
      <c r="G2" s="99"/>
      <c r="H2" s="99"/>
      <c r="I2" s="99"/>
      <c r="J2" s="99"/>
      <c r="K2" s="99"/>
      <c r="L2" s="92" t="s">
        <v>30</v>
      </c>
      <c r="M2" s="92"/>
      <c r="N2" s="103" t="s">
        <v>31</v>
      </c>
      <c r="O2" s="103"/>
      <c r="P2" s="124"/>
    </row>
    <row r="3" spans="1:16" s="2" customFormat="1" ht="17.25" customHeight="1" x14ac:dyDescent="0.25">
      <c r="A3" s="9"/>
      <c r="B3" s="10"/>
      <c r="C3" s="108"/>
      <c r="D3" s="99"/>
      <c r="E3" s="99"/>
      <c r="F3" s="99"/>
      <c r="G3" s="99"/>
      <c r="H3" s="99"/>
      <c r="I3" s="99"/>
      <c r="J3" s="99"/>
      <c r="K3" s="99"/>
      <c r="L3" s="92" t="s">
        <v>32</v>
      </c>
      <c r="M3" s="92"/>
      <c r="N3" s="92" t="s">
        <v>167</v>
      </c>
      <c r="O3" s="92"/>
      <c r="P3" s="113"/>
    </row>
    <row r="4" spans="1:16" s="2" customFormat="1" ht="20.100000000000001" customHeight="1" x14ac:dyDescent="0.25">
      <c r="A4" s="11"/>
      <c r="B4" s="12"/>
      <c r="C4" s="108"/>
      <c r="D4" s="99"/>
      <c r="E4" s="99"/>
      <c r="F4" s="99"/>
      <c r="G4" s="99"/>
      <c r="H4" s="99"/>
      <c r="I4" s="99"/>
      <c r="J4" s="99"/>
      <c r="K4" s="99"/>
      <c r="L4" s="92" t="s">
        <v>33</v>
      </c>
      <c r="M4" s="92"/>
      <c r="N4" s="92" t="s">
        <v>34</v>
      </c>
      <c r="O4" s="92"/>
      <c r="P4" s="113"/>
    </row>
    <row r="5" spans="1:16" s="2" customFormat="1" ht="20.100000000000001" customHeight="1" x14ac:dyDescent="0.25">
      <c r="A5" s="114" t="s">
        <v>168</v>
      </c>
      <c r="B5" s="115"/>
      <c r="C5" s="115"/>
      <c r="D5" s="115"/>
      <c r="E5" s="115"/>
      <c r="F5" s="115" t="s">
        <v>169</v>
      </c>
      <c r="G5" s="115"/>
      <c r="H5" s="115"/>
      <c r="I5" s="115"/>
      <c r="J5" s="115"/>
      <c r="K5" s="115"/>
      <c r="L5" s="119" t="s">
        <v>37</v>
      </c>
      <c r="M5" s="119"/>
      <c r="N5" s="119" t="s">
        <v>170</v>
      </c>
      <c r="O5" s="119"/>
      <c r="P5" s="120"/>
    </row>
    <row r="6" spans="1:16" s="3" customFormat="1" ht="15" customHeight="1" x14ac:dyDescent="0.25">
      <c r="A6" s="116" t="s">
        <v>38</v>
      </c>
      <c r="B6" s="118" t="s">
        <v>39</v>
      </c>
      <c r="C6" s="118" t="s">
        <v>40</v>
      </c>
      <c r="D6" s="111" t="s">
        <v>41</v>
      </c>
      <c r="E6" s="111" t="s">
        <v>42</v>
      </c>
      <c r="F6" s="111" t="s">
        <v>43</v>
      </c>
      <c r="G6" s="111" t="s">
        <v>44</v>
      </c>
      <c r="H6" s="112" t="s">
        <v>45</v>
      </c>
      <c r="I6" s="112" t="s">
        <v>46</v>
      </c>
      <c r="J6" s="111" t="s">
        <v>47</v>
      </c>
      <c r="K6" s="109" t="s">
        <v>48</v>
      </c>
      <c r="L6" s="109" t="s">
        <v>49</v>
      </c>
      <c r="M6" s="109" t="s">
        <v>50</v>
      </c>
      <c r="N6" s="110" t="s">
        <v>51</v>
      </c>
      <c r="O6" s="110" t="s">
        <v>52</v>
      </c>
      <c r="P6" s="104" t="s">
        <v>14</v>
      </c>
    </row>
    <row r="7" spans="1:16" s="4" customFormat="1" ht="15" customHeight="1" x14ac:dyDescent="0.25">
      <c r="A7" s="117"/>
      <c r="B7" s="97"/>
      <c r="C7" s="97"/>
      <c r="D7" s="95"/>
      <c r="E7" s="95"/>
      <c r="F7" s="95"/>
      <c r="G7" s="95"/>
      <c r="H7" s="94"/>
      <c r="I7" s="94"/>
      <c r="J7" s="95"/>
      <c r="K7" s="102"/>
      <c r="L7" s="102"/>
      <c r="M7" s="102"/>
      <c r="N7" s="98"/>
      <c r="O7" s="98"/>
      <c r="P7" s="105"/>
    </row>
    <row r="8" spans="1:16" s="4" customFormat="1" ht="30" customHeight="1" x14ac:dyDescent="0.25">
      <c r="A8" s="13">
        <f>ROW()-7</f>
        <v>1</v>
      </c>
      <c r="B8" s="14" t="s">
        <v>171</v>
      </c>
      <c r="C8" s="14" t="s">
        <v>171</v>
      </c>
      <c r="D8" s="15" t="s">
        <v>172</v>
      </c>
      <c r="E8" s="16"/>
      <c r="F8" s="17" t="s">
        <v>56</v>
      </c>
      <c r="G8" s="16"/>
      <c r="H8" s="18" t="s">
        <v>89</v>
      </c>
      <c r="I8" s="19" t="s">
        <v>64</v>
      </c>
      <c r="J8" s="19"/>
      <c r="K8" s="20" t="s">
        <v>124</v>
      </c>
      <c r="L8" s="20"/>
      <c r="M8" s="21">
        <v>1</v>
      </c>
      <c r="N8" s="21">
        <f t="shared" ref="N8:N16" si="0">M8*40000</f>
        <v>40000</v>
      </c>
      <c r="O8" s="21" t="s">
        <v>173</v>
      </c>
      <c r="P8" s="22"/>
    </row>
    <row r="9" spans="1:16" s="4" customFormat="1" ht="30" customHeight="1" x14ac:dyDescent="0.25">
      <c r="A9" s="13">
        <f>ROW()-7</f>
        <v>2</v>
      </c>
      <c r="B9" s="14" t="s">
        <v>174</v>
      </c>
      <c r="C9" s="14" t="s">
        <v>174</v>
      </c>
      <c r="D9" s="15" t="s">
        <v>91</v>
      </c>
      <c r="E9" s="16"/>
      <c r="F9" s="17" t="s">
        <v>56</v>
      </c>
      <c r="G9" s="16"/>
      <c r="H9" s="18" t="s">
        <v>89</v>
      </c>
      <c r="I9" s="19" t="s">
        <v>64</v>
      </c>
      <c r="J9" s="19"/>
      <c r="K9" s="20" t="s">
        <v>124</v>
      </c>
      <c r="L9" s="20"/>
      <c r="M9" s="21">
        <v>1</v>
      </c>
      <c r="N9" s="21">
        <f t="shared" si="0"/>
        <v>40000</v>
      </c>
      <c r="O9" s="21" t="s">
        <v>173</v>
      </c>
      <c r="P9" s="22"/>
    </row>
    <row r="10" spans="1:16" s="4" customFormat="1" ht="30" customHeight="1" x14ac:dyDescent="0.25">
      <c r="A10" s="13">
        <f>ROW()-7</f>
        <v>3</v>
      </c>
      <c r="B10" s="14" t="s">
        <v>175</v>
      </c>
      <c r="C10" s="14" t="s">
        <v>175</v>
      </c>
      <c r="D10" s="15" t="s">
        <v>176</v>
      </c>
      <c r="E10" s="16"/>
      <c r="F10" s="17" t="s">
        <v>56</v>
      </c>
      <c r="G10" s="16"/>
      <c r="H10" s="18" t="s">
        <v>89</v>
      </c>
      <c r="I10" s="19" t="s">
        <v>64</v>
      </c>
      <c r="J10" s="19"/>
      <c r="K10" s="20" t="s">
        <v>124</v>
      </c>
      <c r="L10" s="20"/>
      <c r="M10" s="21">
        <v>1</v>
      </c>
      <c r="N10" s="21">
        <f t="shared" si="0"/>
        <v>40000</v>
      </c>
      <c r="O10" s="21" t="s">
        <v>173</v>
      </c>
      <c r="P10" s="22"/>
    </row>
    <row r="11" spans="1:16" s="4" customFormat="1" ht="30" customHeight="1" x14ac:dyDescent="0.25">
      <c r="A11" s="13">
        <v>14</v>
      </c>
      <c r="B11" s="14" t="s">
        <v>177</v>
      </c>
      <c r="C11" s="14" t="s">
        <v>177</v>
      </c>
      <c r="D11" s="15" t="s">
        <v>178</v>
      </c>
      <c r="E11" s="16"/>
      <c r="F11" s="17" t="s">
        <v>56</v>
      </c>
      <c r="G11" s="16"/>
      <c r="H11" s="18" t="s">
        <v>89</v>
      </c>
      <c r="I11" s="19" t="s">
        <v>64</v>
      </c>
      <c r="J11" s="19"/>
      <c r="K11" s="20" t="s">
        <v>124</v>
      </c>
      <c r="L11" s="20"/>
      <c r="M11" s="21">
        <v>1</v>
      </c>
      <c r="N11" s="21">
        <f t="shared" si="0"/>
        <v>40000</v>
      </c>
      <c r="O11" s="21" t="s">
        <v>173</v>
      </c>
      <c r="P11" s="22"/>
    </row>
    <row r="12" spans="1:16" s="4" customFormat="1" ht="30" customHeight="1" x14ac:dyDescent="0.25">
      <c r="A12" s="13">
        <v>17</v>
      </c>
      <c r="B12" s="14" t="s">
        <v>179</v>
      </c>
      <c r="C12" s="14" t="s">
        <v>179</v>
      </c>
      <c r="D12" s="15" t="s">
        <v>180</v>
      </c>
      <c r="E12" s="16"/>
      <c r="F12" s="17" t="s">
        <v>56</v>
      </c>
      <c r="G12" s="16"/>
      <c r="H12" s="18" t="s">
        <v>89</v>
      </c>
      <c r="I12" s="19" t="s">
        <v>64</v>
      </c>
      <c r="J12" s="19"/>
      <c r="K12" s="20" t="s">
        <v>124</v>
      </c>
      <c r="L12" s="20"/>
      <c r="M12" s="21">
        <v>1</v>
      </c>
      <c r="N12" s="21">
        <f t="shared" si="0"/>
        <v>40000</v>
      </c>
      <c r="O12" s="21" t="s">
        <v>173</v>
      </c>
      <c r="P12" s="22"/>
    </row>
    <row r="13" spans="1:16" s="4" customFormat="1" ht="30" customHeight="1" x14ac:dyDescent="0.25">
      <c r="A13" s="13">
        <v>16</v>
      </c>
      <c r="B13" s="14" t="s">
        <v>181</v>
      </c>
      <c r="C13" s="14" t="s">
        <v>181</v>
      </c>
      <c r="D13" s="15" t="s">
        <v>182</v>
      </c>
      <c r="E13" s="16"/>
      <c r="F13" s="17" t="s">
        <v>56</v>
      </c>
      <c r="G13" s="16"/>
      <c r="H13" s="18" t="s">
        <v>89</v>
      </c>
      <c r="I13" s="19" t="s">
        <v>64</v>
      </c>
      <c r="J13" s="19"/>
      <c r="K13" s="20" t="s">
        <v>124</v>
      </c>
      <c r="L13" s="20"/>
      <c r="M13" s="21">
        <v>1</v>
      </c>
      <c r="N13" s="21">
        <f t="shared" si="0"/>
        <v>40000</v>
      </c>
      <c r="O13" s="21" t="s">
        <v>173</v>
      </c>
      <c r="P13" s="22"/>
    </row>
    <row r="14" spans="1:16" s="4" customFormat="1" ht="30" customHeight="1" x14ac:dyDescent="0.25">
      <c r="A14" s="13">
        <f>ROW()-7</f>
        <v>7</v>
      </c>
      <c r="B14" s="14" t="s">
        <v>183</v>
      </c>
      <c r="C14" s="14" t="s">
        <v>183</v>
      </c>
      <c r="D14" s="15" t="s">
        <v>184</v>
      </c>
      <c r="E14" s="16"/>
      <c r="F14" s="17" t="s">
        <v>56</v>
      </c>
      <c r="G14" s="16"/>
      <c r="H14" s="19" t="s">
        <v>185</v>
      </c>
      <c r="I14" s="19" t="s">
        <v>186</v>
      </c>
      <c r="J14" s="19"/>
      <c r="K14" s="20" t="s">
        <v>124</v>
      </c>
      <c r="L14" s="20"/>
      <c r="M14" s="21">
        <v>1</v>
      </c>
      <c r="N14" s="21">
        <f t="shared" si="0"/>
        <v>40000</v>
      </c>
      <c r="O14" s="21" t="s">
        <v>173</v>
      </c>
      <c r="P14" s="22"/>
    </row>
    <row r="15" spans="1:16" s="4" customFormat="1" ht="30" customHeight="1" x14ac:dyDescent="0.25">
      <c r="A15" s="13">
        <f>ROW()-7</f>
        <v>8</v>
      </c>
      <c r="B15" s="14" t="s">
        <v>187</v>
      </c>
      <c r="C15" s="14" t="s">
        <v>187</v>
      </c>
      <c r="D15" s="15" t="s">
        <v>188</v>
      </c>
      <c r="E15" s="16"/>
      <c r="F15" s="17" t="s">
        <v>56</v>
      </c>
      <c r="G15" s="16"/>
      <c r="H15" s="19" t="s">
        <v>185</v>
      </c>
      <c r="I15" s="19" t="s">
        <v>186</v>
      </c>
      <c r="J15" s="19"/>
      <c r="K15" s="20" t="s">
        <v>124</v>
      </c>
      <c r="L15" s="20"/>
      <c r="M15" s="21">
        <v>1</v>
      </c>
      <c r="N15" s="21">
        <f t="shared" si="0"/>
        <v>40000</v>
      </c>
      <c r="O15" s="21" t="s">
        <v>173</v>
      </c>
      <c r="P15" s="22"/>
    </row>
    <row r="16" spans="1:16" s="4" customFormat="1" ht="30" customHeight="1" x14ac:dyDescent="0.25">
      <c r="A16" s="13">
        <v>15</v>
      </c>
      <c r="B16" s="14" t="s">
        <v>189</v>
      </c>
      <c r="C16" s="14" t="s">
        <v>189</v>
      </c>
      <c r="D16" s="15" t="s">
        <v>190</v>
      </c>
      <c r="E16" s="16"/>
      <c r="F16" s="17" t="s">
        <v>56</v>
      </c>
      <c r="G16" s="16"/>
      <c r="H16" s="19" t="s">
        <v>185</v>
      </c>
      <c r="I16" s="19" t="s">
        <v>186</v>
      </c>
      <c r="J16" s="19"/>
      <c r="K16" s="20" t="s">
        <v>124</v>
      </c>
      <c r="L16" s="20"/>
      <c r="M16" s="21">
        <v>1</v>
      </c>
      <c r="N16" s="21">
        <f t="shared" si="0"/>
        <v>40000</v>
      </c>
      <c r="O16" s="21" t="s">
        <v>173</v>
      </c>
      <c r="P16" s="22"/>
    </row>
    <row r="17" spans="1:16" s="4" customFormat="1" ht="30" customHeight="1" x14ac:dyDescent="0.25">
      <c r="A17" s="13">
        <f t="shared" ref="A17:A23" si="1">ROW()-7</f>
        <v>10</v>
      </c>
      <c r="B17" s="14" t="s">
        <v>191</v>
      </c>
      <c r="C17" s="14" t="s">
        <v>191</v>
      </c>
      <c r="D17" s="15" t="s">
        <v>192</v>
      </c>
      <c r="E17" s="16"/>
      <c r="F17" s="17" t="s">
        <v>56</v>
      </c>
      <c r="G17" s="16"/>
      <c r="H17" s="18" t="s">
        <v>163</v>
      </c>
      <c r="I17" s="19" t="s">
        <v>193</v>
      </c>
      <c r="J17" s="19"/>
      <c r="K17" s="20" t="s">
        <v>124</v>
      </c>
      <c r="L17" s="20"/>
      <c r="M17" s="21">
        <v>1</v>
      </c>
      <c r="N17" s="21">
        <f t="shared" ref="N17:N27" si="2">M17*40000</f>
        <v>40000</v>
      </c>
      <c r="O17" s="21" t="s">
        <v>194</v>
      </c>
      <c r="P17" s="22"/>
    </row>
    <row r="18" spans="1:16" s="4" customFormat="1" ht="30" customHeight="1" x14ac:dyDescent="0.25">
      <c r="A18" s="13">
        <f t="shared" si="1"/>
        <v>11</v>
      </c>
      <c r="B18" s="14" t="s">
        <v>195</v>
      </c>
      <c r="C18" s="14" t="s">
        <v>195</v>
      </c>
      <c r="D18" s="15" t="s">
        <v>196</v>
      </c>
      <c r="E18" s="16"/>
      <c r="F18" s="17" t="s">
        <v>56</v>
      </c>
      <c r="G18" s="16"/>
      <c r="H18" s="18" t="s">
        <v>122</v>
      </c>
      <c r="I18" s="19" t="s">
        <v>197</v>
      </c>
      <c r="J18" s="19"/>
      <c r="K18" s="20" t="s">
        <v>124</v>
      </c>
      <c r="L18" s="20"/>
      <c r="M18" s="21">
        <v>1</v>
      </c>
      <c r="N18" s="21">
        <f t="shared" si="2"/>
        <v>40000</v>
      </c>
      <c r="O18" s="21" t="s">
        <v>194</v>
      </c>
      <c r="P18" s="22"/>
    </row>
    <row r="19" spans="1:16" s="4" customFormat="1" ht="30" customHeight="1" x14ac:dyDescent="0.25">
      <c r="A19" s="13">
        <f t="shared" si="1"/>
        <v>12</v>
      </c>
      <c r="B19" s="14" t="s">
        <v>198</v>
      </c>
      <c r="C19" s="14" t="s">
        <v>198</v>
      </c>
      <c r="D19" s="15" t="s">
        <v>199</v>
      </c>
      <c r="E19" s="16"/>
      <c r="F19" s="17" t="s">
        <v>56</v>
      </c>
      <c r="G19" s="16"/>
      <c r="H19" s="18" t="s">
        <v>200</v>
      </c>
      <c r="I19" s="19" t="s">
        <v>201</v>
      </c>
      <c r="J19" s="19" t="s">
        <v>59</v>
      </c>
      <c r="K19" s="20" t="s">
        <v>124</v>
      </c>
      <c r="L19" s="20"/>
      <c r="M19" s="21">
        <v>1</v>
      </c>
      <c r="N19" s="21">
        <f t="shared" si="2"/>
        <v>40000</v>
      </c>
      <c r="O19" s="21" t="s">
        <v>194</v>
      </c>
      <c r="P19" s="22"/>
    </row>
    <row r="20" spans="1:16" s="4" customFormat="1" ht="30" customHeight="1" x14ac:dyDescent="0.25">
      <c r="A20" s="13">
        <f t="shared" si="1"/>
        <v>13</v>
      </c>
      <c r="B20" s="14" t="s">
        <v>202</v>
      </c>
      <c r="C20" s="14" t="s">
        <v>202</v>
      </c>
      <c r="D20" s="15" t="s">
        <v>203</v>
      </c>
      <c r="E20" s="16"/>
      <c r="F20" s="17" t="s">
        <v>56</v>
      </c>
      <c r="G20" s="16"/>
      <c r="H20" s="18" t="s">
        <v>200</v>
      </c>
      <c r="I20" s="19" t="s">
        <v>201</v>
      </c>
      <c r="J20" s="19" t="s">
        <v>59</v>
      </c>
      <c r="K20" s="20" t="s">
        <v>124</v>
      </c>
      <c r="L20" s="20"/>
      <c r="M20" s="21">
        <v>1</v>
      </c>
      <c r="N20" s="21">
        <f t="shared" si="2"/>
        <v>40000</v>
      </c>
      <c r="O20" s="21" t="s">
        <v>194</v>
      </c>
      <c r="P20" s="22"/>
    </row>
    <row r="21" spans="1:16" s="4" customFormat="1" ht="30" customHeight="1" x14ac:dyDescent="0.25">
      <c r="A21" s="13">
        <f t="shared" si="1"/>
        <v>14</v>
      </c>
      <c r="B21" s="14" t="s">
        <v>204</v>
      </c>
      <c r="C21" s="14" t="s">
        <v>204</v>
      </c>
      <c r="D21" s="15" t="s">
        <v>205</v>
      </c>
      <c r="E21" s="16"/>
      <c r="F21" s="17" t="s">
        <v>56</v>
      </c>
      <c r="G21" s="16"/>
      <c r="H21" s="18" t="s">
        <v>206</v>
      </c>
      <c r="I21" s="19" t="s">
        <v>64</v>
      </c>
      <c r="J21" s="19"/>
      <c r="K21" s="20" t="s">
        <v>124</v>
      </c>
      <c r="L21" s="20"/>
      <c r="M21" s="21">
        <v>1</v>
      </c>
      <c r="N21" s="21">
        <f t="shared" si="2"/>
        <v>40000</v>
      </c>
      <c r="O21" s="21" t="s">
        <v>194</v>
      </c>
      <c r="P21" s="22"/>
    </row>
    <row r="22" spans="1:16" s="4" customFormat="1" ht="30" customHeight="1" x14ac:dyDescent="0.25">
      <c r="A22" s="13">
        <f t="shared" si="1"/>
        <v>15</v>
      </c>
      <c r="B22" s="14" t="s">
        <v>207</v>
      </c>
      <c r="C22" s="14" t="s">
        <v>207</v>
      </c>
      <c r="D22" s="15" t="s">
        <v>208</v>
      </c>
      <c r="E22" s="16"/>
      <c r="F22" s="17" t="s">
        <v>56</v>
      </c>
      <c r="G22" s="16"/>
      <c r="H22" s="18" t="s">
        <v>200</v>
      </c>
      <c r="I22" s="19" t="s">
        <v>201</v>
      </c>
      <c r="J22" s="19"/>
      <c r="K22" s="20" t="s">
        <v>124</v>
      </c>
      <c r="L22" s="20"/>
      <c r="M22" s="21">
        <v>2</v>
      </c>
      <c r="N22" s="21">
        <f t="shared" si="2"/>
        <v>80000</v>
      </c>
      <c r="O22" s="21" t="s">
        <v>194</v>
      </c>
      <c r="P22" s="22"/>
    </row>
    <row r="23" spans="1:16" s="4" customFormat="1" ht="30" customHeight="1" x14ac:dyDescent="0.25">
      <c r="A23" s="13">
        <f t="shared" si="1"/>
        <v>16</v>
      </c>
      <c r="B23" s="14" t="s">
        <v>209</v>
      </c>
      <c r="C23" s="14" t="s">
        <v>209</v>
      </c>
      <c r="D23" s="15" t="s">
        <v>210</v>
      </c>
      <c r="E23" s="16"/>
      <c r="F23" s="17" t="s">
        <v>56</v>
      </c>
      <c r="G23" s="16"/>
      <c r="H23" s="18" t="s">
        <v>163</v>
      </c>
      <c r="I23" s="19" t="s">
        <v>211</v>
      </c>
      <c r="J23" s="19"/>
      <c r="K23" s="20" t="s">
        <v>124</v>
      </c>
      <c r="L23" s="20"/>
      <c r="M23" s="21">
        <v>1</v>
      </c>
      <c r="N23" s="21">
        <f t="shared" si="2"/>
        <v>40000</v>
      </c>
      <c r="O23" s="21" t="s">
        <v>194</v>
      </c>
      <c r="P23" s="22"/>
    </row>
    <row r="24" spans="1:16" s="4" customFormat="1" ht="30" customHeight="1" x14ac:dyDescent="0.25">
      <c r="A24" s="13">
        <v>13</v>
      </c>
      <c r="B24" s="14" t="s">
        <v>212</v>
      </c>
      <c r="C24" s="14" t="s">
        <v>212</v>
      </c>
      <c r="D24" s="15" t="s">
        <v>213</v>
      </c>
      <c r="E24" s="16"/>
      <c r="F24" s="17" t="s">
        <v>56</v>
      </c>
      <c r="G24" s="16"/>
      <c r="H24" s="18" t="s">
        <v>163</v>
      </c>
      <c r="I24" s="19" t="s">
        <v>211</v>
      </c>
      <c r="J24" s="19"/>
      <c r="K24" s="20" t="s">
        <v>124</v>
      </c>
      <c r="L24" s="20"/>
      <c r="M24" s="21">
        <v>1</v>
      </c>
      <c r="N24" s="21">
        <f t="shared" si="2"/>
        <v>40000</v>
      </c>
      <c r="O24" s="21" t="s">
        <v>194</v>
      </c>
      <c r="P24" s="22"/>
    </row>
    <row r="25" spans="1:16" s="4" customFormat="1" ht="30" customHeight="1" x14ac:dyDescent="0.25">
      <c r="A25" s="13">
        <v>18</v>
      </c>
      <c r="B25" s="14" t="s">
        <v>214</v>
      </c>
      <c r="C25" s="14" t="s">
        <v>214</v>
      </c>
      <c r="D25" s="15" t="s">
        <v>215</v>
      </c>
      <c r="E25" s="16"/>
      <c r="F25" s="17" t="s">
        <v>56</v>
      </c>
      <c r="G25" s="16"/>
      <c r="H25" s="18" t="s">
        <v>63</v>
      </c>
      <c r="I25" s="19" t="s">
        <v>64</v>
      </c>
      <c r="J25" s="19"/>
      <c r="K25" s="20" t="s">
        <v>124</v>
      </c>
      <c r="L25" s="20"/>
      <c r="M25" s="21">
        <v>1</v>
      </c>
      <c r="N25" s="21">
        <f t="shared" si="2"/>
        <v>40000</v>
      </c>
      <c r="O25" s="21" t="s">
        <v>194</v>
      </c>
      <c r="P25" s="22"/>
    </row>
    <row r="26" spans="1:16" s="4" customFormat="1" ht="30" customHeight="1" x14ac:dyDescent="0.25">
      <c r="A26" s="13">
        <v>19</v>
      </c>
      <c r="B26" s="14" t="s">
        <v>216</v>
      </c>
      <c r="C26" s="14" t="s">
        <v>216</v>
      </c>
      <c r="D26" s="15" t="s">
        <v>217</v>
      </c>
      <c r="E26" s="16"/>
      <c r="F26" s="17" t="s">
        <v>56</v>
      </c>
      <c r="G26" s="16"/>
      <c r="H26" s="18" t="s">
        <v>200</v>
      </c>
      <c r="I26" s="19" t="s">
        <v>218</v>
      </c>
      <c r="J26" s="19"/>
      <c r="K26" s="20" t="s">
        <v>124</v>
      </c>
      <c r="L26" s="20"/>
      <c r="M26" s="21">
        <v>1</v>
      </c>
      <c r="N26" s="21">
        <f t="shared" si="2"/>
        <v>40000</v>
      </c>
      <c r="O26" s="21" t="s">
        <v>194</v>
      </c>
      <c r="P26" s="22"/>
    </row>
    <row r="27" spans="1:16" s="4" customFormat="1" ht="30" customHeight="1" x14ac:dyDescent="0.25">
      <c r="A27" s="13">
        <v>20</v>
      </c>
      <c r="B27" s="14" t="s">
        <v>219</v>
      </c>
      <c r="C27" s="14" t="s">
        <v>219</v>
      </c>
      <c r="D27" s="15" t="s">
        <v>220</v>
      </c>
      <c r="E27" s="16"/>
      <c r="F27" s="17" t="s">
        <v>56</v>
      </c>
      <c r="G27" s="16"/>
      <c r="H27" s="18" t="s">
        <v>200</v>
      </c>
      <c r="I27" s="19" t="s">
        <v>221</v>
      </c>
      <c r="J27" s="19"/>
      <c r="K27" s="20" t="s">
        <v>124</v>
      </c>
      <c r="L27" s="20"/>
      <c r="M27" s="21">
        <v>1</v>
      </c>
      <c r="N27" s="21">
        <f t="shared" si="2"/>
        <v>40000</v>
      </c>
      <c r="O27" s="21" t="s">
        <v>194</v>
      </c>
      <c r="P27" s="22"/>
    </row>
    <row r="28" spans="1:16" s="4" customFormat="1" ht="30" customHeight="1" x14ac:dyDescent="0.25">
      <c r="A28" s="13">
        <v>21</v>
      </c>
      <c r="B28" s="14" t="s">
        <v>222</v>
      </c>
      <c r="C28" s="14" t="s">
        <v>222</v>
      </c>
      <c r="D28" s="15" t="s">
        <v>223</v>
      </c>
      <c r="E28" s="16"/>
      <c r="F28" s="17" t="s">
        <v>56</v>
      </c>
      <c r="G28" s="16"/>
      <c r="H28" s="18" t="s">
        <v>63</v>
      </c>
      <c r="I28" s="19" t="s">
        <v>64</v>
      </c>
      <c r="J28" s="19"/>
      <c r="K28" s="20" t="s">
        <v>124</v>
      </c>
      <c r="L28" s="20"/>
      <c r="M28" s="21">
        <v>1</v>
      </c>
      <c r="N28" s="21">
        <f t="shared" ref="N28:N33" si="3">M28*40000</f>
        <v>40000</v>
      </c>
      <c r="O28" s="21" t="s">
        <v>194</v>
      </c>
      <c r="P28" s="22"/>
    </row>
    <row r="29" spans="1:16" s="4" customFormat="1" ht="30" customHeight="1" x14ac:dyDescent="0.25">
      <c r="A29" s="13">
        <v>22</v>
      </c>
      <c r="B29" s="14" t="s">
        <v>224</v>
      </c>
      <c r="C29" s="14" t="s">
        <v>224</v>
      </c>
      <c r="D29" s="15" t="s">
        <v>225</v>
      </c>
      <c r="E29" s="16"/>
      <c r="F29" s="17" t="s">
        <v>56</v>
      </c>
      <c r="G29" s="16"/>
      <c r="H29" s="18" t="s">
        <v>163</v>
      </c>
      <c r="I29" s="19" t="s">
        <v>226</v>
      </c>
      <c r="J29" s="19"/>
      <c r="K29" s="20" t="s">
        <v>124</v>
      </c>
      <c r="L29" s="20"/>
      <c r="M29" s="21">
        <v>2</v>
      </c>
      <c r="N29" s="21">
        <f t="shared" si="3"/>
        <v>80000</v>
      </c>
      <c r="O29" s="21" t="s">
        <v>194</v>
      </c>
      <c r="P29" s="22"/>
    </row>
    <row r="30" spans="1:16" s="4" customFormat="1" ht="30" customHeight="1" x14ac:dyDescent="0.25">
      <c r="A30" s="13">
        <v>23</v>
      </c>
      <c r="B30" s="14" t="s">
        <v>227</v>
      </c>
      <c r="C30" s="14" t="s">
        <v>227</v>
      </c>
      <c r="D30" s="15" t="s">
        <v>228</v>
      </c>
      <c r="E30" s="16"/>
      <c r="F30" s="17" t="s">
        <v>56</v>
      </c>
      <c r="G30" s="16"/>
      <c r="H30" s="18" t="s">
        <v>200</v>
      </c>
      <c r="I30" s="19" t="s">
        <v>229</v>
      </c>
      <c r="J30" s="19"/>
      <c r="K30" s="20" t="s">
        <v>124</v>
      </c>
      <c r="L30" s="20"/>
      <c r="M30" s="21">
        <v>1</v>
      </c>
      <c r="N30" s="21">
        <f t="shared" si="3"/>
        <v>40000</v>
      </c>
      <c r="O30" s="21" t="s">
        <v>194</v>
      </c>
      <c r="P30" s="22"/>
    </row>
    <row r="31" spans="1:16" s="4" customFormat="1" ht="30" customHeight="1" x14ac:dyDescent="0.25">
      <c r="A31" s="13">
        <v>24</v>
      </c>
      <c r="B31" s="14" t="s">
        <v>230</v>
      </c>
      <c r="C31" s="14" t="s">
        <v>230</v>
      </c>
      <c r="D31" s="15" t="s">
        <v>231</v>
      </c>
      <c r="E31" s="16"/>
      <c r="F31" s="17" t="s">
        <v>56</v>
      </c>
      <c r="G31" s="16"/>
      <c r="H31" s="18" t="s">
        <v>163</v>
      </c>
      <c r="I31" s="19" t="s">
        <v>232</v>
      </c>
      <c r="J31" s="19"/>
      <c r="K31" s="20" t="s">
        <v>124</v>
      </c>
      <c r="L31" s="20"/>
      <c r="M31" s="21">
        <v>1</v>
      </c>
      <c r="N31" s="21">
        <f t="shared" si="3"/>
        <v>40000</v>
      </c>
      <c r="O31" s="21" t="s">
        <v>194</v>
      </c>
      <c r="P31" s="22"/>
    </row>
    <row r="32" spans="1:16" s="4" customFormat="1" ht="30" customHeight="1" x14ac:dyDescent="0.25">
      <c r="A32" s="13">
        <v>25</v>
      </c>
      <c r="B32" s="14" t="s">
        <v>233</v>
      </c>
      <c r="C32" s="14" t="s">
        <v>233</v>
      </c>
      <c r="D32" s="15" t="s">
        <v>234</v>
      </c>
      <c r="E32" s="16"/>
      <c r="F32" s="17" t="s">
        <v>56</v>
      </c>
      <c r="G32" s="16"/>
      <c r="H32" s="18" t="s">
        <v>63</v>
      </c>
      <c r="I32" s="19" t="s">
        <v>64</v>
      </c>
      <c r="J32" s="19"/>
      <c r="K32" s="20" t="s">
        <v>124</v>
      </c>
      <c r="L32" s="20"/>
      <c r="M32" s="21">
        <v>2</v>
      </c>
      <c r="N32" s="21">
        <f t="shared" si="3"/>
        <v>80000</v>
      </c>
      <c r="O32" s="21" t="s">
        <v>194</v>
      </c>
      <c r="P32" s="22"/>
    </row>
    <row r="33" spans="1:16" s="4" customFormat="1" ht="30" customHeight="1" x14ac:dyDescent="0.25">
      <c r="A33" s="13">
        <v>26</v>
      </c>
      <c r="B33" s="14" t="s">
        <v>235</v>
      </c>
      <c r="C33" s="14" t="s">
        <v>235</v>
      </c>
      <c r="D33" s="15" t="s">
        <v>236</v>
      </c>
      <c r="E33" s="16"/>
      <c r="F33" s="17" t="s">
        <v>56</v>
      </c>
      <c r="G33" s="16"/>
      <c r="H33" s="18" t="s">
        <v>200</v>
      </c>
      <c r="I33" s="19" t="s">
        <v>105</v>
      </c>
      <c r="J33" s="19"/>
      <c r="K33" s="20" t="s">
        <v>124</v>
      </c>
      <c r="L33" s="20"/>
      <c r="M33" s="21">
        <v>1</v>
      </c>
      <c r="N33" s="21">
        <f t="shared" si="3"/>
        <v>40000</v>
      </c>
      <c r="O33" s="21" t="s">
        <v>194</v>
      </c>
      <c r="P33" s="22"/>
    </row>
    <row r="34" spans="1:16" s="4" customFormat="1" ht="30" customHeight="1" x14ac:dyDescent="0.25">
      <c r="A34" s="13">
        <f>ROW()-7</f>
        <v>27</v>
      </c>
      <c r="B34" s="14"/>
      <c r="C34" s="14"/>
      <c r="D34" s="15"/>
      <c r="E34" s="16"/>
      <c r="F34" s="17"/>
      <c r="G34" s="16"/>
      <c r="H34" s="18"/>
      <c r="I34" s="19"/>
      <c r="J34" s="19"/>
      <c r="K34" s="20"/>
      <c r="L34" s="20"/>
      <c r="M34" s="21"/>
      <c r="N34" s="21"/>
      <c r="O34" s="21"/>
      <c r="P34" s="22"/>
    </row>
  </sheetData>
  <autoFilter ref="A7:P34" xr:uid="{00000000-0009-0000-0000-000004000000}"/>
  <mergeCells count="29">
    <mergeCell ref="L5:M5"/>
    <mergeCell ref="N5:P5"/>
    <mergeCell ref="L1:M1"/>
    <mergeCell ref="N1:P1"/>
    <mergeCell ref="L2:M2"/>
    <mergeCell ref="N2:P2"/>
    <mergeCell ref="L3:M3"/>
    <mergeCell ref="N3:P3"/>
    <mergeCell ref="A6:A7"/>
    <mergeCell ref="B6:B7"/>
    <mergeCell ref="C6:C7"/>
    <mergeCell ref="D6:D7"/>
    <mergeCell ref="E6:E7"/>
    <mergeCell ref="P6:P7"/>
    <mergeCell ref="C1:K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L4:M4"/>
    <mergeCell ref="N4:P4"/>
    <mergeCell ref="A5:E5"/>
    <mergeCell ref="F5:K5"/>
  </mergeCells>
  <phoneticPr fontId="29" type="noConversion"/>
  <printOptions horizontalCentered="1"/>
  <pageMargins left="0.31458333333333299" right="0.27500000000000002" top="0.59027777777777801" bottom="0.59027777777777801" header="0.31458333333333299" footer="0.31458333333333299"/>
  <pageSetup paperSize="9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零件类型!$A$1:$A$29</xm:f>
          </x14:formula1>
          <xm:sqref>H8 H9 H10 H11 H12 H13 H17 H18 H19 H20 H21 H22 H23 H24 H25 H26 H27 H28 H29 H30 H31 H32 H33 H34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9"/>
  <sheetViews>
    <sheetView topLeftCell="A3" workbookViewId="0">
      <selection activeCell="G21" sqref="G21"/>
    </sheetView>
  </sheetViews>
  <sheetFormatPr defaultColWidth="9" defaultRowHeight="14.4" x14ac:dyDescent="0.25"/>
  <sheetData>
    <row r="1" spans="1:1" x14ac:dyDescent="0.25">
      <c r="A1" s="1" t="s">
        <v>57</v>
      </c>
    </row>
    <row r="2" spans="1:1" x14ac:dyDescent="0.25">
      <c r="A2" s="1" t="s">
        <v>237</v>
      </c>
    </row>
    <row r="3" spans="1:1" x14ac:dyDescent="0.25">
      <c r="A3" s="1" t="s">
        <v>89</v>
      </c>
    </row>
    <row r="4" spans="1:1" x14ac:dyDescent="0.25">
      <c r="A4" s="1" t="s">
        <v>238</v>
      </c>
    </row>
    <row r="5" spans="1:1" x14ac:dyDescent="0.25">
      <c r="A5" s="1" t="s">
        <v>63</v>
      </c>
    </row>
    <row r="6" spans="1:1" x14ac:dyDescent="0.25">
      <c r="A6" s="1" t="s">
        <v>206</v>
      </c>
    </row>
    <row r="7" spans="1:1" x14ac:dyDescent="0.25">
      <c r="A7" s="1" t="s">
        <v>239</v>
      </c>
    </row>
    <row r="8" spans="1:1" x14ac:dyDescent="0.25">
      <c r="A8" s="1" t="s">
        <v>240</v>
      </c>
    </row>
    <row r="9" spans="1:1" x14ac:dyDescent="0.25">
      <c r="A9" s="1" t="s">
        <v>241</v>
      </c>
    </row>
    <row r="10" spans="1:1" x14ac:dyDescent="0.25">
      <c r="A10" s="1" t="s">
        <v>242</v>
      </c>
    </row>
    <row r="11" spans="1:1" x14ac:dyDescent="0.25">
      <c r="A11" s="1" t="s">
        <v>243</v>
      </c>
    </row>
    <row r="12" spans="1:1" x14ac:dyDescent="0.25">
      <c r="A12" s="1" t="s">
        <v>244</v>
      </c>
    </row>
    <row r="13" spans="1:1" x14ac:dyDescent="0.25">
      <c r="A13" s="1" t="s">
        <v>245</v>
      </c>
    </row>
    <row r="14" spans="1:1" x14ac:dyDescent="0.25">
      <c r="A14" s="1" t="s">
        <v>246</v>
      </c>
    </row>
    <row r="15" spans="1:1" x14ac:dyDescent="0.25">
      <c r="A15" s="1" t="s">
        <v>247</v>
      </c>
    </row>
    <row r="16" spans="1:1" x14ac:dyDescent="0.25">
      <c r="A16" s="1" t="s">
        <v>248</v>
      </c>
    </row>
    <row r="17" spans="1:1" x14ac:dyDescent="0.25">
      <c r="A17" s="1" t="s">
        <v>249</v>
      </c>
    </row>
    <row r="18" spans="1:1" x14ac:dyDescent="0.25">
      <c r="A18" s="1" t="s">
        <v>250</v>
      </c>
    </row>
    <row r="19" spans="1:1" x14ac:dyDescent="0.25">
      <c r="A19" s="1" t="s">
        <v>82</v>
      </c>
    </row>
    <row r="20" spans="1:1" x14ac:dyDescent="0.25">
      <c r="A20" s="1" t="s">
        <v>251</v>
      </c>
    </row>
    <row r="21" spans="1:1" x14ac:dyDescent="0.25">
      <c r="A21" s="1" t="s">
        <v>252</v>
      </c>
    </row>
    <row r="22" spans="1:1" x14ac:dyDescent="0.25">
      <c r="A22" s="1" t="s">
        <v>200</v>
      </c>
    </row>
    <row r="23" spans="1:1" x14ac:dyDescent="0.25">
      <c r="A23" s="1" t="s">
        <v>253</v>
      </c>
    </row>
    <row r="24" spans="1:1" x14ac:dyDescent="0.25">
      <c r="A24" s="1" t="s">
        <v>163</v>
      </c>
    </row>
    <row r="25" spans="1:1" x14ac:dyDescent="0.25">
      <c r="A25" s="1" t="s">
        <v>254</v>
      </c>
    </row>
    <row r="26" spans="1:1" x14ac:dyDescent="0.25">
      <c r="A26" s="1" t="s">
        <v>255</v>
      </c>
    </row>
    <row r="27" spans="1:1" x14ac:dyDescent="0.25">
      <c r="A27" s="1" t="s">
        <v>122</v>
      </c>
    </row>
    <row r="28" spans="1:1" x14ac:dyDescent="0.25">
      <c r="A28" s="1" t="s">
        <v>256</v>
      </c>
    </row>
    <row r="29" spans="1:1" x14ac:dyDescent="0.25">
      <c r="A29" s="1" t="s">
        <v>257</v>
      </c>
    </row>
  </sheetData>
  <phoneticPr fontId="29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6</vt:i4>
      </vt:variant>
    </vt:vector>
  </HeadingPairs>
  <TitlesOfParts>
    <vt:vector size="12" baseType="lpstr">
      <vt:lpstr>封面 </vt:lpstr>
      <vt:lpstr>文件修改记录表</vt:lpstr>
      <vt:lpstr>外购件开发申请单</vt:lpstr>
      <vt:lpstr>外购件开发申请单-删除</vt:lpstr>
      <vt:lpstr>河北-外购件申请单</vt:lpstr>
      <vt:lpstr>零件类型</vt:lpstr>
      <vt:lpstr>'河北-外购件申请单'!Print_Area</vt:lpstr>
      <vt:lpstr>外购件开发申请单!Print_Area</vt:lpstr>
      <vt:lpstr>'外购件开发申请单-删除'!Print_Area</vt:lpstr>
      <vt:lpstr>'河北-外购件申请单'!Print_Titles</vt:lpstr>
      <vt:lpstr>外购件开发申请单!Print_Titles</vt:lpstr>
      <vt:lpstr>'外购件开发申请单-删除'!Print_Titles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吴英格</cp:lastModifiedBy>
  <cp:lastPrinted>2022-01-25T01:49:00Z</cp:lastPrinted>
  <dcterms:created xsi:type="dcterms:W3CDTF">2006-09-13T11:21:00Z</dcterms:created>
  <dcterms:modified xsi:type="dcterms:W3CDTF">2022-03-07T03:00:58Z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11318A3BCCEF4A8295FE773E0C7FDE06</vt:lpwstr>
  </property>
</Properties>
</file>