
<file path=[Content_Types].xml><?xml version="1.0" encoding="utf-8"?>
<Types xmlns="http://schemas.openxmlformats.org/package/2006/content-types"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49"/>
  </bookViews>
  <sheets>
    <sheet name="外购件开发申请单" sheetId="5" r:id="rId1"/>
    <sheet name="河北-外购件申请单" sheetId="12" state="hidden" r:id="rId2"/>
    <sheet name="零件类型" sheetId="9" state="hidden" r:id="rId3"/>
  </sheets>
  <externalReferences>
    <externalReference r:id="rId4"/>
  </externalReferences>
  <definedNames>
    <definedName name="_xlnm._FilterDatabase" localSheetId="0" hidden="1">外购件开发申请单!$A$7:$O$14</definedName>
    <definedName name="_xlnm._FilterDatabase" localSheetId="1" hidden="1">'河北-外购件申请单'!$A$7:$P$34</definedName>
    <definedName name="_xlnm.Print_Area" localSheetId="1">'河北-外购件申请单'!$A$1:$P$34</definedName>
    <definedName name="_xlnm.Print_Area" localSheetId="0">外购件开发申请单!$A$1:$O$14</definedName>
    <definedName name="_xlnm.Print_Titles" localSheetId="1">'河北-外购件申请单'!$1:$7</definedName>
    <definedName name="_xlnm.Print_Titles" localSheetId="0">外购件开发申请单!$5:$7</definedName>
  </definedNames>
  <calcPr calcId="144525"/>
</workbook>
</file>

<file path=xl/sharedStrings.xml><?xml version="1.0" encoding="utf-8"?>
<sst xmlns="http://schemas.openxmlformats.org/spreadsheetml/2006/main" count="357" uniqueCount="161">
  <si>
    <t>报价单</t>
  </si>
  <si>
    <t>项目名称：X5000-S</t>
  </si>
  <si>
    <t>项目代码：ZY2201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</si>
  <si>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</si>
  <si>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</si>
  <si>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</si>
  <si>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</si>
  <si>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</si>
  <si>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</si>
  <si>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</si>
  <si>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</si>
  <si>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</si>
  <si>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</si>
  <si>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</si>
  <si>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收货地址</t>
  </si>
  <si>
    <t>单价（含税，不含模具）</t>
  </si>
  <si>
    <t>模具（含税）</t>
  </si>
  <si>
    <t>备注</t>
  </si>
  <si>
    <t>SHT0014219</t>
  </si>
  <si>
    <t>车身手柄安装支架减震器连接钣金焊接总成</t>
  </si>
  <si>
    <t>EA</t>
  </si>
  <si>
    <t>焊接总成</t>
  </si>
  <si>
    <t>ASSY</t>
  </si>
  <si>
    <t>电泳</t>
  </si>
  <si>
    <t>西安外购</t>
  </si>
  <si>
    <t>西安光华荣昌</t>
  </si>
  <si>
    <t>2.2万</t>
  </si>
  <si>
    <t>鉴于模具费太高，请求贵公司提前预付部分模具费！！</t>
  </si>
  <si>
    <t>SHT0014221</t>
  </si>
  <si>
    <t>车身手柄连接支架焊接总成</t>
  </si>
  <si>
    <t xml:space="preserve">4.5万 </t>
  </si>
  <si>
    <t>SHT0014197</t>
  </si>
  <si>
    <t>底支架焊接总成</t>
  </si>
  <si>
    <t>SHT0014229</t>
  </si>
  <si>
    <t>装车支架焊接总成</t>
  </si>
  <si>
    <t>与座椅同级，分开供货</t>
  </si>
  <si>
    <t>焊接总成件</t>
  </si>
  <si>
    <t>5.5万</t>
  </si>
  <si>
    <t>SHT0014359</t>
  </si>
  <si>
    <t>下框右连接梁总成</t>
  </si>
  <si>
    <t>分总成</t>
  </si>
  <si>
    <t>河北外购</t>
  </si>
  <si>
    <t>河北光华荣昌</t>
  </si>
  <si>
    <t>1.13万</t>
  </si>
  <si>
    <t>SHT0014205</t>
  </si>
  <si>
    <t>下框右连接梁焊接总成</t>
  </si>
  <si>
    <t xml:space="preserve"> 借用</t>
  </si>
  <si>
    <t>SHT0014227</t>
  </si>
  <si>
    <t>副司机底座焊接总成</t>
  </si>
  <si>
    <t>15万</t>
  </si>
  <si>
    <t>外购件开发申请单</t>
  </si>
  <si>
    <t>表单编号</t>
  </si>
  <si>
    <t>GR-61-00-241(A/1)</t>
  </si>
  <si>
    <t>纸张</t>
  </si>
  <si>
    <t>A4(297*210)</t>
  </si>
  <si>
    <t>顺序号及版本</t>
  </si>
  <si>
    <t>A0</t>
  </si>
  <si>
    <t>发起部门</t>
  </si>
  <si>
    <t>工艺开发管理部</t>
  </si>
  <si>
    <t>项目名称：济南轻卡（统帅）</t>
  </si>
  <si>
    <t>项目代码：ZY2103</t>
  </si>
  <si>
    <t>发起日期</t>
  </si>
  <si>
    <t>2021.05.18</t>
  </si>
  <si>
    <t>供应商</t>
  </si>
  <si>
    <t>单台使用量</t>
  </si>
  <si>
    <t>年使用量</t>
  </si>
  <si>
    <t>设计对接人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</si>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</sst>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 "/>
    <numFmt numFmtId="178" formatCode="0.0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0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20" applyNumberFormat="0" applyAlignment="0" applyProtection="0">
      <alignment vertical="center"/>
    </xf>
    <xf numFmtId="0" fontId="14" fillId="0" borderId="0"/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32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3" fillId="25" borderId="25" applyNumberFormat="0" applyAlignment="0" applyProtection="0">
      <alignment vertical="center"/>
    </xf>
    <xf numFmtId="0" fontId="34" fillId="25" borderId="20" applyNumberFormat="0" applyAlignment="0" applyProtection="0">
      <alignment vertical="center"/>
    </xf>
    <xf numFmtId="0" fontId="25" fillId="24" borderId="2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/>
    <xf numFmtId="0" fontId="12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/>
    <xf numFmtId="0" fontId="12" fillId="1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4" fillId="0" borderId="0"/>
    <xf numFmtId="0" fontId="38" fillId="0" borderId="0" applyNumberFormat="0" applyBorder="0" applyProtection="0">
      <alignment vertical="center"/>
    </xf>
    <xf numFmtId="0" fontId="17" fillId="0" borderId="0">
      <alignment vertical="center"/>
    </xf>
    <xf numFmtId="0" fontId="24" fillId="20" borderId="22" applyNumberFormat="0" applyFont="0" applyAlignment="0" applyProtection="0">
      <alignment vertical="center"/>
    </xf>
    <xf numFmtId="0" fontId="39" fillId="0" borderId="0"/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176" fontId="11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73" applyFont="1" applyFill="1" applyBorder="1" applyAlignment="1" applyProtection="1">
      <alignment horizontal="center" vertical="center" wrapText="1"/>
      <protection locked="0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77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178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73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2" applyFont="1" applyFill="1" applyBorder="1" applyAlignment="1" applyProtection="1">
      <alignment horizontal="center" vertical="center" wrapText="1"/>
      <protection locked="0"/>
    </xf>
    <xf numFmtId="0" fontId="2" fillId="3" borderId="18" xfId="73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69" applyNumberFormat="1" applyFont="1" applyFill="1" applyBorder="1" applyAlignment="1">
      <alignment horizontal="center" vertical="center" wrapText="1"/>
    </xf>
    <xf numFmtId="0" fontId="2" fillId="3" borderId="19" xfId="73" applyNumberFormat="1" applyFont="1" applyFill="1" applyBorder="1" applyAlignment="1" applyProtection="1">
      <alignment horizontal="center" vertical="center" wrapText="1"/>
      <protection locked="0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货币" xfId="5" builtinId="4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7</xdr:row>
      <xdr:rowOff>123825</xdr:rowOff>
    </xdr:from>
    <xdr:to>
      <xdr:col>6</xdr:col>
      <xdr:colOff>404448</xdr:colOff>
      <xdr:row>7</xdr:row>
      <xdr:rowOff>350549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3780" y="1672590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8</xdr:row>
      <xdr:rowOff>104775</xdr:rowOff>
    </xdr:from>
    <xdr:to>
      <xdr:col>6</xdr:col>
      <xdr:colOff>342769</xdr:colOff>
      <xdr:row>8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05680" y="221742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9</xdr:row>
      <xdr:rowOff>133350</xdr:rowOff>
    </xdr:from>
    <xdr:to>
      <xdr:col>6</xdr:col>
      <xdr:colOff>377051</xdr:colOff>
      <xdr:row>9</xdr:row>
      <xdr:rowOff>331177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67580" y="2676525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10</xdr:row>
      <xdr:rowOff>123825</xdr:rowOff>
    </xdr:from>
    <xdr:to>
      <xdr:col>6</xdr:col>
      <xdr:colOff>390802</xdr:colOff>
      <xdr:row>10</xdr:row>
      <xdr:rowOff>317465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86630" y="309753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130175</xdr:colOff>
      <xdr:row>13</xdr:row>
      <xdr:rowOff>92710</xdr:rowOff>
    </xdr:from>
    <xdr:to>
      <xdr:col>6</xdr:col>
      <xdr:colOff>471686</xdr:colOff>
      <xdr:row>13</xdr:row>
      <xdr:rowOff>355600</xdr:rowOff>
    </xdr:to>
    <xdr:pic>
      <xdr:nvPicPr>
        <xdr:cNvPr id="16" name="图片 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12030" y="4358005"/>
          <a:ext cx="340995" cy="262890"/>
        </a:xfrm>
        <a:prstGeom prst="rect">
          <a:avLst/>
        </a:prstGeom>
      </xdr:spPr>
    </xdr:pic>
    <xdr:clientData/>
  </xdr:twoCellAnchor>
  <xdr:twoCellAnchor>
    <xdr:from>
      <xdr:col>6</xdr:col>
      <xdr:colOff>118534</xdr:colOff>
      <xdr:row>11</xdr:row>
      <xdr:rowOff>67734</xdr:rowOff>
    </xdr:from>
    <xdr:to>
      <xdr:col>6</xdr:col>
      <xdr:colOff>584307</xdr:colOff>
      <xdr:row>11</xdr:row>
      <xdr:rowOff>288926</xdr:rowOff>
    </xdr:to>
    <xdr:pic>
      <xdr:nvPicPr>
        <xdr:cNvPr id="11" name="图片 2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99965" y="3471545"/>
          <a:ext cx="46609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160866</xdr:colOff>
      <xdr:row>12</xdr:row>
      <xdr:rowOff>118534</xdr:rowOff>
    </xdr:from>
    <xdr:to>
      <xdr:col>6</xdr:col>
      <xdr:colOff>512021</xdr:colOff>
      <xdr:row>12</xdr:row>
      <xdr:rowOff>375709</xdr:rowOff>
    </xdr:to>
    <xdr:pic>
      <xdr:nvPicPr>
        <xdr:cNvPr id="12" name="图片 2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842510" y="395287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7677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2694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8630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0535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3867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979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1487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0535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3867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5772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2503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1487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6725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2440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8630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8630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2915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3392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5297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80060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9582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8630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7677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8630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3867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0"/>
  <sheetViews>
    <sheetView showGridLines="0" tabSelected="1" view="pageBreakPreview" zoomScale="90" zoomScaleNormal="100" workbookViewId="0">
      <selection activeCell="O8" sqref="O8:O14"/>
    </sheetView>
  </sheetViews>
  <sheetFormatPr defaultColWidth="9" defaultRowHeight="12"/>
  <cols>
    <col min="1" max="1" width="4.66666666666667" style="5" customWidth="1"/>
    <col min="2" max="3" width="10.6666666666667" style="5" customWidth="1"/>
    <col min="4" max="4" width="16.1083333333333" style="5" customWidth="1"/>
    <col min="5" max="5" width="14.6666666666667" style="5" customWidth="1"/>
    <col min="6" max="6" width="4.66666666666667" style="5" customWidth="1"/>
    <col min="7" max="7" width="9.66666666666667" style="5" customWidth="1"/>
    <col min="8" max="8" width="7.88333333333333" style="6" customWidth="1"/>
    <col min="9" max="9" width="9.66666666666667" style="6" customWidth="1"/>
    <col min="10" max="10" width="10.2166666666667" style="5" customWidth="1"/>
    <col min="11" max="12" width="8.88333333333333" style="5" customWidth="1"/>
    <col min="13" max="13" width="23.325" style="5" customWidth="1"/>
    <col min="14" max="14" width="10.1083333333333" style="5" customWidth="1"/>
    <col min="15" max="15" width="12" style="5" customWidth="1"/>
    <col min="16" max="16345" width="8.88333333333333" style="5"/>
    <col min="16346" max="16384" width="9" style="5"/>
  </cols>
  <sheetData>
    <row r="1" s="2" customFormat="1" ht="17.25" customHeight="1" spans="1:15">
      <c r="A1" s="53"/>
      <c r="B1" s="53"/>
      <c r="C1" s="14" t="s">
        <v>0</v>
      </c>
      <c r="D1" s="14"/>
      <c r="E1" s="14"/>
      <c r="F1" s="54"/>
      <c r="G1" s="14"/>
      <c r="H1" s="14"/>
      <c r="I1" s="14"/>
      <c r="J1" s="14"/>
      <c r="K1" s="14"/>
      <c r="L1" s="14"/>
      <c r="M1" s="37"/>
      <c r="N1" s="38"/>
      <c r="O1" s="38"/>
    </row>
    <row r="2" s="2" customFormat="1" ht="17.25" customHeight="1" spans="1:15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14"/>
      <c r="M2" s="37"/>
      <c r="N2" s="38"/>
      <c r="O2" s="38"/>
    </row>
    <row r="3" s="2" customFormat="1" ht="17.25" customHeight="1" spans="1:15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14"/>
      <c r="M3" s="37"/>
      <c r="N3" s="37"/>
      <c r="O3" s="37"/>
    </row>
    <row r="4" s="2" customFormat="1" ht="20.1" customHeight="1" spans="1:15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14"/>
      <c r="M4" s="37"/>
      <c r="N4" s="37"/>
      <c r="O4" s="37"/>
    </row>
    <row r="5" s="2" customFormat="1" ht="20.1" customHeight="1" spans="1:15">
      <c r="A5" s="55" t="s">
        <v>1</v>
      </c>
      <c r="B5" s="56"/>
      <c r="C5" s="56"/>
      <c r="D5" s="55"/>
      <c r="E5" s="55"/>
      <c r="F5" s="57" t="s">
        <v>2</v>
      </c>
      <c r="G5" s="55"/>
      <c r="H5" s="55"/>
      <c r="I5" s="55"/>
      <c r="J5" s="55"/>
      <c r="K5" s="55"/>
      <c r="L5" s="55"/>
      <c r="M5" s="37"/>
      <c r="N5" s="71"/>
      <c r="O5" s="37"/>
    </row>
    <row r="6" s="3" customFormat="1" ht="15" customHeight="1" spans="1:15">
      <c r="A6" s="58" t="s">
        <v>3</v>
      </c>
      <c r="B6" s="24" t="s">
        <v>4</v>
      </c>
      <c r="C6" s="24" t="s">
        <v>5</v>
      </c>
      <c r="D6" s="25" t="s">
        <v>6</v>
      </c>
      <c r="E6" s="25" t="s">
        <v>7</v>
      </c>
      <c r="F6" s="25" t="s">
        <v>8</v>
      </c>
      <c r="G6" s="25" t="s">
        <v>9</v>
      </c>
      <c r="H6" s="26" t="s">
        <v>10</v>
      </c>
      <c r="I6" s="26" t="s">
        <v>11</v>
      </c>
      <c r="J6" s="25" t="s">
        <v>12</v>
      </c>
      <c r="K6" s="46" t="s">
        <v>13</v>
      </c>
      <c r="L6" s="46" t="s">
        <v>14</v>
      </c>
      <c r="M6" s="46" t="s">
        <v>15</v>
      </c>
      <c r="N6" s="47" t="s">
        <v>16</v>
      </c>
      <c r="O6" s="47" t="s">
        <v>17</v>
      </c>
    </row>
    <row r="7" s="4" customFormat="1" ht="15" customHeight="1" spans="1:15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</row>
    <row r="8" s="4" customFormat="1" ht="44.4" customHeight="1" spans="1:16">
      <c r="A8" s="59">
        <f>ROW()-7</f>
        <v>1</v>
      </c>
      <c r="B8" s="60" t="s">
        <v>18</v>
      </c>
      <c r="C8" s="60" t="s">
        <v>18</v>
      </c>
      <c r="D8" s="60" t="s">
        <v>19</v>
      </c>
      <c r="E8" s="60"/>
      <c r="F8" s="59" t="s">
        <v>20</v>
      </c>
      <c r="G8" s="61"/>
      <c r="H8" s="62" t="s">
        <v>21</v>
      </c>
      <c r="I8" s="62" t="s">
        <v>22</v>
      </c>
      <c r="J8" s="62" t="s">
        <v>23</v>
      </c>
      <c r="K8" s="72" t="s">
        <v>24</v>
      </c>
      <c r="L8" s="72" t="s">
        <v>25</v>
      </c>
      <c r="M8" s="73">
        <v>11.8</v>
      </c>
      <c r="N8" s="59" t="s">
        <v>26</v>
      </c>
      <c r="O8" s="74" t="s">
        <v>27</v>
      </c>
      <c r="P8" s="75"/>
    </row>
    <row r="9" s="4" customFormat="1" ht="33.9" customHeight="1" spans="1:16">
      <c r="A9" s="59">
        <f>ROW()-7</f>
        <v>2</v>
      </c>
      <c r="B9" s="60" t="s">
        <v>28</v>
      </c>
      <c r="C9" s="60" t="s">
        <v>28</v>
      </c>
      <c r="D9" s="60" t="s">
        <v>29</v>
      </c>
      <c r="E9" s="60"/>
      <c r="F9" s="59" t="s">
        <v>20</v>
      </c>
      <c r="G9" s="61"/>
      <c r="H9" s="62" t="s">
        <v>21</v>
      </c>
      <c r="I9" s="62" t="s">
        <v>22</v>
      </c>
      <c r="J9" s="62" t="s">
        <v>23</v>
      </c>
      <c r="K9" s="72" t="s">
        <v>24</v>
      </c>
      <c r="L9" s="72" t="s">
        <v>25</v>
      </c>
      <c r="M9" s="73">
        <v>14.4</v>
      </c>
      <c r="N9" s="59" t="s">
        <v>30</v>
      </c>
      <c r="O9" s="76"/>
      <c r="P9" s="75"/>
    </row>
    <row r="10" s="4" customFormat="1" ht="33.9" customHeight="1" spans="1:16">
      <c r="A10" s="59">
        <f t="shared" ref="A10:A14" si="0">ROW()-7</f>
        <v>3</v>
      </c>
      <c r="B10" s="63" t="s">
        <v>31</v>
      </c>
      <c r="C10" s="63" t="s">
        <v>31</v>
      </c>
      <c r="D10" s="64" t="s">
        <v>32</v>
      </c>
      <c r="E10" s="60"/>
      <c r="F10" s="59" t="s">
        <v>20</v>
      </c>
      <c r="G10" s="61"/>
      <c r="H10" s="65" t="s">
        <v>21</v>
      </c>
      <c r="I10" s="65" t="s">
        <v>22</v>
      </c>
      <c r="J10" s="62" t="s">
        <v>23</v>
      </c>
      <c r="K10" s="72" t="s">
        <v>24</v>
      </c>
      <c r="L10" s="72" t="s">
        <v>25</v>
      </c>
      <c r="M10" s="73">
        <v>100.5</v>
      </c>
      <c r="N10" s="59">
        <v>13.5</v>
      </c>
      <c r="O10" s="76"/>
      <c r="P10" s="75"/>
    </row>
    <row r="11" s="4" customFormat="1" ht="33.9" customHeight="1" spans="1:16">
      <c r="A11" s="59">
        <f t="shared" si="0"/>
        <v>4</v>
      </c>
      <c r="B11" s="66" t="s">
        <v>33</v>
      </c>
      <c r="C11" s="66" t="s">
        <v>33</v>
      </c>
      <c r="D11" s="60" t="s">
        <v>34</v>
      </c>
      <c r="E11" s="60" t="s">
        <v>35</v>
      </c>
      <c r="F11" s="59" t="s">
        <v>20</v>
      </c>
      <c r="G11" s="61"/>
      <c r="H11" s="62" t="s">
        <v>36</v>
      </c>
      <c r="I11" s="62" t="s">
        <v>22</v>
      </c>
      <c r="J11" s="62" t="s">
        <v>23</v>
      </c>
      <c r="K11" s="72" t="s">
        <v>24</v>
      </c>
      <c r="L11" s="72" t="s">
        <v>25</v>
      </c>
      <c r="M11" s="73">
        <v>77</v>
      </c>
      <c r="N11" s="59" t="s">
        <v>37</v>
      </c>
      <c r="O11" s="76"/>
      <c r="P11" s="75"/>
    </row>
    <row r="12" s="52" customFormat="1" ht="33.9" customHeight="1" spans="1:16">
      <c r="A12" s="59">
        <f t="shared" si="0"/>
        <v>5</v>
      </c>
      <c r="B12" s="67" t="s">
        <v>38</v>
      </c>
      <c r="C12" s="67" t="s">
        <v>38</v>
      </c>
      <c r="D12" s="61" t="s">
        <v>39</v>
      </c>
      <c r="E12" s="61" t="s">
        <v>40</v>
      </c>
      <c r="F12" s="59" t="s">
        <v>20</v>
      </c>
      <c r="G12" s="61"/>
      <c r="H12" s="68" t="s">
        <v>21</v>
      </c>
      <c r="I12" s="77" t="s">
        <v>22</v>
      </c>
      <c r="J12" s="62"/>
      <c r="K12" s="72" t="s">
        <v>41</v>
      </c>
      <c r="L12" s="72" t="s">
        <v>42</v>
      </c>
      <c r="M12" s="73">
        <v>4.5</v>
      </c>
      <c r="N12" s="59" t="s">
        <v>43</v>
      </c>
      <c r="O12" s="76"/>
      <c r="P12" s="75"/>
    </row>
    <row r="13" s="52" customFormat="1" ht="33.9" customHeight="1" spans="1:16">
      <c r="A13" s="59">
        <f t="shared" si="0"/>
        <v>6</v>
      </c>
      <c r="B13" s="66" t="s">
        <v>44</v>
      </c>
      <c r="C13" s="66" t="s">
        <v>44</v>
      </c>
      <c r="D13" s="60" t="s">
        <v>45</v>
      </c>
      <c r="E13" s="60" t="s">
        <v>40</v>
      </c>
      <c r="F13" s="59" t="s">
        <v>20</v>
      </c>
      <c r="G13" s="61"/>
      <c r="H13" s="68" t="s">
        <v>21</v>
      </c>
      <c r="I13" s="77" t="s">
        <v>22</v>
      </c>
      <c r="J13" s="62"/>
      <c r="K13" s="72" t="s">
        <v>41</v>
      </c>
      <c r="L13" s="72" t="s">
        <v>42</v>
      </c>
      <c r="M13" s="73">
        <v>5.2</v>
      </c>
      <c r="N13" s="59" t="s">
        <v>46</v>
      </c>
      <c r="O13" s="76"/>
      <c r="P13" s="75"/>
    </row>
    <row r="14" s="4" customFormat="1" ht="33.9" customHeight="1" spans="1:16">
      <c r="A14" s="59">
        <f t="shared" si="0"/>
        <v>7</v>
      </c>
      <c r="B14" s="66" t="s">
        <v>47</v>
      </c>
      <c r="C14" s="66" t="s">
        <v>47</v>
      </c>
      <c r="D14" s="60" t="s">
        <v>48</v>
      </c>
      <c r="E14" s="60"/>
      <c r="F14" s="59" t="s">
        <v>20</v>
      </c>
      <c r="G14" s="61"/>
      <c r="H14" s="66" t="s">
        <v>36</v>
      </c>
      <c r="I14" s="66" t="s">
        <v>22</v>
      </c>
      <c r="J14" s="62" t="s">
        <v>23</v>
      </c>
      <c r="K14" s="72" t="s">
        <v>24</v>
      </c>
      <c r="L14" s="72" t="s">
        <v>25</v>
      </c>
      <c r="M14" s="73">
        <v>90</v>
      </c>
      <c r="N14" s="59" t="s">
        <v>49</v>
      </c>
      <c r="O14" s="78"/>
      <c r="P14" s="75"/>
    </row>
    <row r="15" spans="1:16">
      <c r="A15" s="69"/>
      <c r="B15" s="69"/>
      <c r="C15" s="69"/>
      <c r="D15" s="69"/>
      <c r="E15" s="69"/>
      <c r="F15" s="69"/>
      <c r="G15" s="69"/>
      <c r="H15" s="70"/>
      <c r="I15" s="70"/>
      <c r="J15" s="69"/>
      <c r="K15" s="69"/>
      <c r="L15" s="69"/>
      <c r="M15" s="69"/>
      <c r="N15" s="69"/>
      <c r="O15" s="69"/>
      <c r="P15" s="69"/>
    </row>
    <row r="16" spans="1:16">
      <c r="A16" s="69"/>
      <c r="B16" s="69"/>
      <c r="C16" s="69"/>
      <c r="D16" s="69"/>
      <c r="E16" s="69"/>
      <c r="F16" s="69"/>
      <c r="G16" s="69"/>
      <c r="H16" s="70"/>
      <c r="I16" s="70"/>
      <c r="J16" s="69"/>
      <c r="K16" s="69"/>
      <c r="L16" s="69"/>
      <c r="M16" s="69"/>
      <c r="N16" s="69"/>
      <c r="O16" s="69"/>
      <c r="P16" s="69"/>
    </row>
    <row r="17" spans="1:16">
      <c r="A17" s="69"/>
      <c r="B17" s="69"/>
      <c r="C17" s="69"/>
      <c r="D17" s="69"/>
      <c r="E17" s="69"/>
      <c r="F17" s="69"/>
      <c r="G17" s="69"/>
      <c r="H17" s="70"/>
      <c r="I17" s="70"/>
      <c r="J17" s="69"/>
      <c r="K17" s="69"/>
      <c r="L17" s="69"/>
      <c r="M17" s="69"/>
      <c r="N17" s="69"/>
      <c r="O17" s="69"/>
      <c r="P17" s="69"/>
    </row>
    <row r="18" spans="1:16">
      <c r="A18" s="69"/>
      <c r="B18" s="69"/>
      <c r="C18" s="69"/>
      <c r="D18" s="69"/>
      <c r="E18" s="69"/>
      <c r="F18" s="69"/>
      <c r="G18" s="69"/>
      <c r="H18" s="70"/>
      <c r="I18" s="70"/>
      <c r="J18" s="69"/>
      <c r="K18" s="69"/>
      <c r="L18" s="69"/>
      <c r="M18" s="69"/>
      <c r="N18" s="69"/>
      <c r="O18" s="69"/>
      <c r="P18" s="69"/>
    </row>
    <row r="19" spans="1:16">
      <c r="A19" s="69"/>
      <c r="B19" s="69"/>
      <c r="C19" s="69"/>
      <c r="D19" s="69"/>
      <c r="E19" s="69"/>
      <c r="F19" s="69"/>
      <c r="G19" s="69"/>
      <c r="H19" s="70"/>
      <c r="I19" s="70"/>
      <c r="J19" s="69"/>
      <c r="K19" s="69"/>
      <c r="L19" s="69"/>
      <c r="M19" s="69"/>
      <c r="N19" s="69"/>
      <c r="O19" s="69"/>
      <c r="P19" s="69"/>
    </row>
    <row r="20" spans="1:16">
      <c r="A20" s="69"/>
      <c r="B20" s="69"/>
      <c r="C20" s="69"/>
      <c r="D20" s="69"/>
      <c r="E20" s="69"/>
      <c r="F20" s="69"/>
      <c r="G20" s="69"/>
      <c r="H20" s="70"/>
      <c r="I20" s="70"/>
      <c r="J20" s="69"/>
      <c r="K20" s="69"/>
      <c r="L20" s="69"/>
      <c r="M20" s="69"/>
      <c r="N20" s="69"/>
      <c r="O20" s="69"/>
      <c r="P20" s="69"/>
    </row>
  </sheetData>
  <autoFilter ref="A7:O14">
    <extLst/>
  </autoFilter>
  <mergeCells count="25">
    <mergeCell ref="N1:O1"/>
    <mergeCell ref="N2:O2"/>
    <mergeCell ref="N3:O3"/>
    <mergeCell ref="N4:O4"/>
    <mergeCell ref="A5:E5"/>
    <mergeCell ref="F5:K5"/>
    <mergeCell ref="N5:O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O8:O14"/>
    <mergeCell ref="C1:K4"/>
    <mergeCell ref="A1:B4"/>
  </mergeCells>
  <conditionalFormatting sqref="B10">
    <cfRule type="duplicateValues" dxfId="0" priority="56"/>
  </conditionalFormatting>
  <conditionalFormatting sqref="B11">
    <cfRule type="duplicateValues" dxfId="0" priority="14"/>
  </conditionalFormatting>
  <conditionalFormatting sqref="B14">
    <cfRule type="duplicateValues" dxfId="0" priority="11"/>
  </conditionalFormatting>
  <conditionalFormatting sqref="B8:B9">
    <cfRule type="duplicateValues" dxfId="0" priority="51"/>
  </conditionalFormatting>
  <conditionalFormatting sqref="B15:B1048576 B1:B7">
    <cfRule type="duplicateValues" dxfId="0" priority="49"/>
    <cfRule type="duplicateValues" dxfId="0" priority="50"/>
  </conditionalFormatting>
  <conditionalFormatting sqref="B14:B1048576 B1:B11">
    <cfRule type="duplicateValues" dxfId="0" priority="2"/>
  </conditionalFormatting>
  <dataValidations count="1">
    <dataValidation type="list" allowBlank="1" showInputMessage="1" showErrorMessage="1" sqref="H8:H11">
      <formula1>[1]零件类型!#REF!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1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6666666666667" style="5" customWidth="1"/>
    <col min="2" max="3" width="10.6666666666667" style="5" customWidth="1"/>
    <col min="4" max="5" width="14.6666666666667" style="5" customWidth="1"/>
    <col min="6" max="6" width="4.66666666666667" style="5" customWidth="1"/>
    <col min="7" max="7" width="7.66666666666667" style="5" customWidth="1"/>
    <col min="8" max="8" width="6.66666666666667" style="6" customWidth="1"/>
    <col min="9" max="9" width="9.66666666666667" style="6" customWidth="1"/>
    <col min="10" max="13" width="6.66666666666667" style="5" customWidth="1"/>
    <col min="14" max="15" width="7.66666666666667" style="5" customWidth="1"/>
    <col min="16" max="16" width="8.66666666666667" style="5" customWidth="1"/>
    <col min="17" max="16346" width="8.88333333333333" style="5"/>
    <col min="16347" max="16384" width="9" style="5"/>
  </cols>
  <sheetData>
    <row r="1" s="2" customFormat="1" ht="17.25" customHeight="1" spans="1:16">
      <c r="A1" s="7"/>
      <c r="B1" s="8"/>
      <c r="C1" s="9" t="s">
        <v>50</v>
      </c>
      <c r="D1" s="10"/>
      <c r="E1" s="10"/>
      <c r="F1" s="10"/>
      <c r="G1" s="10"/>
      <c r="H1" s="10"/>
      <c r="I1" s="10"/>
      <c r="J1" s="10"/>
      <c r="K1" s="10"/>
      <c r="L1" s="34" t="s">
        <v>51</v>
      </c>
      <c r="M1" s="34"/>
      <c r="N1" s="35" t="s">
        <v>52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53</v>
      </c>
      <c r="M2" s="37"/>
      <c r="N2" s="38" t="s">
        <v>54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55</v>
      </c>
      <c r="M3" s="37"/>
      <c r="N3" s="37" t="s">
        <v>56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57</v>
      </c>
      <c r="M4" s="37"/>
      <c r="N4" s="37" t="s">
        <v>58</v>
      </c>
      <c r="O4" s="37"/>
      <c r="P4" s="40"/>
    </row>
    <row r="5" s="2" customFormat="1" ht="20.1" customHeight="1" spans="1:16">
      <c r="A5" s="17" t="s">
        <v>59</v>
      </c>
      <c r="B5" s="18"/>
      <c r="C5" s="18"/>
      <c r="D5" s="18"/>
      <c r="E5" s="18"/>
      <c r="F5" s="18" t="s">
        <v>60</v>
      </c>
      <c r="G5" s="18"/>
      <c r="H5" s="18"/>
      <c r="I5" s="18"/>
      <c r="J5" s="18"/>
      <c r="K5" s="18"/>
      <c r="L5" s="41" t="s">
        <v>61</v>
      </c>
      <c r="M5" s="41"/>
      <c r="N5" s="41" t="s">
        <v>62</v>
      </c>
      <c r="O5" s="41"/>
      <c r="P5" s="42"/>
    </row>
    <row r="6" s="3" customFormat="1" ht="15" customHeight="1" spans="1:16">
      <c r="A6" s="19" t="s">
        <v>3</v>
      </c>
      <c r="B6" s="20" t="s">
        <v>4</v>
      </c>
      <c r="C6" s="20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2" t="s">
        <v>10</v>
      </c>
      <c r="I6" s="22" t="s">
        <v>11</v>
      </c>
      <c r="J6" s="21" t="s">
        <v>12</v>
      </c>
      <c r="K6" s="43" t="s">
        <v>13</v>
      </c>
      <c r="L6" s="43" t="s">
        <v>63</v>
      </c>
      <c r="M6" s="43" t="s">
        <v>64</v>
      </c>
      <c r="N6" s="44" t="s">
        <v>65</v>
      </c>
      <c r="O6" s="44" t="s">
        <v>66</v>
      </c>
      <c r="P6" s="45" t="s">
        <v>17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67</v>
      </c>
      <c r="C8" s="28" t="s">
        <v>67</v>
      </c>
      <c r="D8" s="29" t="s">
        <v>68</v>
      </c>
      <c r="E8" s="30"/>
      <c r="F8" s="31" t="s">
        <v>20</v>
      </c>
      <c r="G8" s="30"/>
      <c r="H8" s="32" t="s">
        <v>69</v>
      </c>
      <c r="I8" s="33" t="s">
        <v>22</v>
      </c>
      <c r="J8" s="33"/>
      <c r="K8" s="49" t="s">
        <v>41</v>
      </c>
      <c r="L8" s="49"/>
      <c r="M8" s="50">
        <v>1</v>
      </c>
      <c r="N8" s="50">
        <f t="shared" ref="N8:N16" si="0">M8*40000</f>
        <v>40000</v>
      </c>
      <c r="O8" s="50" t="s">
        <v>70</v>
      </c>
      <c r="P8" s="51"/>
    </row>
    <row r="9" s="4" customFormat="1" ht="30" customHeight="1" spans="1:16">
      <c r="A9" s="27">
        <f>ROW()-7</f>
        <v>2</v>
      </c>
      <c r="B9" s="28" t="s">
        <v>71</v>
      </c>
      <c r="C9" s="28" t="s">
        <v>71</v>
      </c>
      <c r="D9" s="29" t="s">
        <v>72</v>
      </c>
      <c r="E9" s="30"/>
      <c r="F9" s="31" t="s">
        <v>20</v>
      </c>
      <c r="G9" s="30"/>
      <c r="H9" s="32" t="s">
        <v>69</v>
      </c>
      <c r="I9" s="33" t="s">
        <v>22</v>
      </c>
      <c r="J9" s="33"/>
      <c r="K9" s="49" t="s">
        <v>41</v>
      </c>
      <c r="L9" s="49"/>
      <c r="M9" s="50">
        <v>1</v>
      </c>
      <c r="N9" s="50">
        <f t="shared" si="0"/>
        <v>40000</v>
      </c>
      <c r="O9" s="50" t="s">
        <v>70</v>
      </c>
      <c r="P9" s="51"/>
    </row>
    <row r="10" s="4" customFormat="1" ht="30" customHeight="1" spans="1:16">
      <c r="A10" s="27">
        <f>ROW()-7</f>
        <v>3</v>
      </c>
      <c r="B10" s="28" t="s">
        <v>73</v>
      </c>
      <c r="C10" s="28" t="s">
        <v>73</v>
      </c>
      <c r="D10" s="29" t="s">
        <v>74</v>
      </c>
      <c r="E10" s="30"/>
      <c r="F10" s="31" t="s">
        <v>20</v>
      </c>
      <c r="G10" s="30"/>
      <c r="H10" s="32" t="s">
        <v>69</v>
      </c>
      <c r="I10" s="33" t="s">
        <v>22</v>
      </c>
      <c r="J10" s="33"/>
      <c r="K10" s="49" t="s">
        <v>41</v>
      </c>
      <c r="L10" s="49"/>
      <c r="M10" s="50">
        <v>1</v>
      </c>
      <c r="N10" s="50">
        <f t="shared" si="0"/>
        <v>40000</v>
      </c>
      <c r="O10" s="50" t="s">
        <v>70</v>
      </c>
      <c r="P10" s="51"/>
    </row>
    <row r="11" s="4" customFormat="1" ht="30" customHeight="1" spans="1:16">
      <c r="A11" s="27">
        <v>14</v>
      </c>
      <c r="B11" s="28" t="s">
        <v>75</v>
      </c>
      <c r="C11" s="28" t="s">
        <v>75</v>
      </c>
      <c r="D11" s="29" t="s">
        <v>76</v>
      </c>
      <c r="E11" s="30"/>
      <c r="F11" s="31" t="s">
        <v>20</v>
      </c>
      <c r="G11" s="30"/>
      <c r="H11" s="32" t="s">
        <v>69</v>
      </c>
      <c r="I11" s="33" t="s">
        <v>22</v>
      </c>
      <c r="J11" s="33"/>
      <c r="K11" s="49" t="s">
        <v>41</v>
      </c>
      <c r="L11" s="49"/>
      <c r="M11" s="50">
        <v>1</v>
      </c>
      <c r="N11" s="50">
        <f t="shared" si="0"/>
        <v>40000</v>
      </c>
      <c r="O11" s="50" t="s">
        <v>70</v>
      </c>
      <c r="P11" s="51"/>
    </row>
    <row r="12" s="4" customFormat="1" ht="30" customHeight="1" spans="1:16">
      <c r="A12" s="27">
        <v>17</v>
      </c>
      <c r="B12" s="28" t="s">
        <v>77</v>
      </c>
      <c r="C12" s="28" t="s">
        <v>77</v>
      </c>
      <c r="D12" s="29" t="s">
        <v>78</v>
      </c>
      <c r="E12" s="30"/>
      <c r="F12" s="31" t="s">
        <v>20</v>
      </c>
      <c r="G12" s="30"/>
      <c r="H12" s="32" t="s">
        <v>69</v>
      </c>
      <c r="I12" s="33" t="s">
        <v>22</v>
      </c>
      <c r="J12" s="33"/>
      <c r="K12" s="49" t="s">
        <v>41</v>
      </c>
      <c r="L12" s="49"/>
      <c r="M12" s="50">
        <v>1</v>
      </c>
      <c r="N12" s="50">
        <f t="shared" si="0"/>
        <v>40000</v>
      </c>
      <c r="O12" s="50" t="s">
        <v>70</v>
      </c>
      <c r="P12" s="51"/>
    </row>
    <row r="13" s="4" customFormat="1" ht="30" customHeight="1" spans="1:16">
      <c r="A13" s="27">
        <v>16</v>
      </c>
      <c r="B13" s="28" t="s">
        <v>79</v>
      </c>
      <c r="C13" s="28" t="s">
        <v>79</v>
      </c>
      <c r="D13" s="29" t="s">
        <v>80</v>
      </c>
      <c r="E13" s="30"/>
      <c r="F13" s="31" t="s">
        <v>20</v>
      </c>
      <c r="G13" s="30"/>
      <c r="H13" s="32" t="s">
        <v>69</v>
      </c>
      <c r="I13" s="33" t="s">
        <v>22</v>
      </c>
      <c r="J13" s="33"/>
      <c r="K13" s="49" t="s">
        <v>41</v>
      </c>
      <c r="L13" s="49"/>
      <c r="M13" s="50">
        <v>1</v>
      </c>
      <c r="N13" s="50">
        <f t="shared" si="0"/>
        <v>40000</v>
      </c>
      <c r="O13" s="50" t="s">
        <v>70</v>
      </c>
      <c r="P13" s="51"/>
    </row>
    <row r="14" s="4" customFormat="1" ht="30" customHeight="1" spans="1:16">
      <c r="A14" s="27">
        <f>ROW()-7</f>
        <v>7</v>
      </c>
      <c r="B14" s="28" t="s">
        <v>81</v>
      </c>
      <c r="C14" s="28" t="s">
        <v>81</v>
      </c>
      <c r="D14" s="29" t="s">
        <v>82</v>
      </c>
      <c r="E14" s="30"/>
      <c r="F14" s="31" t="s">
        <v>20</v>
      </c>
      <c r="G14" s="30"/>
      <c r="H14" s="33" t="s">
        <v>83</v>
      </c>
      <c r="I14" s="33" t="s">
        <v>84</v>
      </c>
      <c r="J14" s="33"/>
      <c r="K14" s="49" t="s">
        <v>41</v>
      </c>
      <c r="L14" s="49"/>
      <c r="M14" s="50">
        <v>1</v>
      </c>
      <c r="N14" s="50">
        <f t="shared" si="0"/>
        <v>40000</v>
      </c>
      <c r="O14" s="50" t="s">
        <v>70</v>
      </c>
      <c r="P14" s="51"/>
    </row>
    <row r="15" s="4" customFormat="1" ht="30" customHeight="1" spans="1:16">
      <c r="A15" s="27">
        <f>ROW()-7</f>
        <v>8</v>
      </c>
      <c r="B15" s="28" t="s">
        <v>85</v>
      </c>
      <c r="C15" s="28" t="s">
        <v>85</v>
      </c>
      <c r="D15" s="29" t="s">
        <v>86</v>
      </c>
      <c r="E15" s="30"/>
      <c r="F15" s="31" t="s">
        <v>20</v>
      </c>
      <c r="G15" s="30"/>
      <c r="H15" s="33" t="s">
        <v>83</v>
      </c>
      <c r="I15" s="33" t="s">
        <v>84</v>
      </c>
      <c r="J15" s="33"/>
      <c r="K15" s="49" t="s">
        <v>41</v>
      </c>
      <c r="L15" s="49"/>
      <c r="M15" s="50">
        <v>1</v>
      </c>
      <c r="N15" s="50">
        <f t="shared" si="0"/>
        <v>40000</v>
      </c>
      <c r="O15" s="50" t="s">
        <v>70</v>
      </c>
      <c r="P15" s="51"/>
    </row>
    <row r="16" s="4" customFormat="1" ht="30" customHeight="1" spans="1:16">
      <c r="A16" s="27">
        <v>15</v>
      </c>
      <c r="B16" s="28" t="s">
        <v>87</v>
      </c>
      <c r="C16" s="28" t="s">
        <v>87</v>
      </c>
      <c r="D16" s="29" t="s">
        <v>88</v>
      </c>
      <c r="E16" s="30"/>
      <c r="F16" s="31" t="s">
        <v>20</v>
      </c>
      <c r="G16" s="30"/>
      <c r="H16" s="33" t="s">
        <v>83</v>
      </c>
      <c r="I16" s="33" t="s">
        <v>84</v>
      </c>
      <c r="J16" s="33"/>
      <c r="K16" s="49" t="s">
        <v>41</v>
      </c>
      <c r="L16" s="49"/>
      <c r="M16" s="50">
        <v>1</v>
      </c>
      <c r="N16" s="50">
        <f t="shared" si="0"/>
        <v>40000</v>
      </c>
      <c r="O16" s="50" t="s">
        <v>70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89</v>
      </c>
      <c r="C17" s="28" t="s">
        <v>89</v>
      </c>
      <c r="D17" s="29" t="s">
        <v>90</v>
      </c>
      <c r="E17" s="30"/>
      <c r="F17" s="31" t="s">
        <v>20</v>
      </c>
      <c r="G17" s="30"/>
      <c r="H17" s="32" t="s">
        <v>91</v>
      </c>
      <c r="I17" s="33" t="s">
        <v>92</v>
      </c>
      <c r="J17" s="33"/>
      <c r="K17" s="49" t="s">
        <v>41</v>
      </c>
      <c r="L17" s="49"/>
      <c r="M17" s="50">
        <v>1</v>
      </c>
      <c r="N17" s="50">
        <f t="shared" ref="N17:N27" si="2">M17*40000</f>
        <v>40000</v>
      </c>
      <c r="O17" s="50" t="s">
        <v>93</v>
      </c>
      <c r="P17" s="51"/>
    </row>
    <row r="18" s="4" customFormat="1" ht="30" customHeight="1" spans="1:16">
      <c r="A18" s="27">
        <f t="shared" si="1"/>
        <v>11</v>
      </c>
      <c r="B18" s="28" t="s">
        <v>94</v>
      </c>
      <c r="C18" s="28" t="s">
        <v>94</v>
      </c>
      <c r="D18" s="29" t="s">
        <v>95</v>
      </c>
      <c r="E18" s="30"/>
      <c r="F18" s="31" t="s">
        <v>20</v>
      </c>
      <c r="G18" s="30"/>
      <c r="H18" s="32" t="s">
        <v>96</v>
      </c>
      <c r="I18" s="33" t="s">
        <v>97</v>
      </c>
      <c r="J18" s="33"/>
      <c r="K18" s="49" t="s">
        <v>41</v>
      </c>
      <c r="L18" s="49"/>
      <c r="M18" s="50">
        <v>1</v>
      </c>
      <c r="N18" s="50">
        <f t="shared" si="2"/>
        <v>40000</v>
      </c>
      <c r="O18" s="50" t="s">
        <v>93</v>
      </c>
      <c r="P18" s="51"/>
    </row>
    <row r="19" s="4" customFormat="1" ht="30" customHeight="1" spans="1:16">
      <c r="A19" s="27">
        <f t="shared" si="1"/>
        <v>12</v>
      </c>
      <c r="B19" s="28" t="s">
        <v>98</v>
      </c>
      <c r="C19" s="28" t="s">
        <v>98</v>
      </c>
      <c r="D19" s="29" t="s">
        <v>99</v>
      </c>
      <c r="E19" s="30"/>
      <c r="F19" s="31" t="s">
        <v>20</v>
      </c>
      <c r="G19" s="30"/>
      <c r="H19" s="32" t="s">
        <v>100</v>
      </c>
      <c r="I19" s="33" t="s">
        <v>101</v>
      </c>
      <c r="J19" s="33" t="s">
        <v>23</v>
      </c>
      <c r="K19" s="49" t="s">
        <v>41</v>
      </c>
      <c r="L19" s="49"/>
      <c r="M19" s="50">
        <v>1</v>
      </c>
      <c r="N19" s="50">
        <f t="shared" si="2"/>
        <v>40000</v>
      </c>
      <c r="O19" s="50" t="s">
        <v>93</v>
      </c>
      <c r="P19" s="51"/>
    </row>
    <row r="20" s="4" customFormat="1" ht="30" customHeight="1" spans="1:16">
      <c r="A20" s="27">
        <f t="shared" si="1"/>
        <v>13</v>
      </c>
      <c r="B20" s="28" t="s">
        <v>102</v>
      </c>
      <c r="C20" s="28" t="s">
        <v>102</v>
      </c>
      <c r="D20" s="29" t="s">
        <v>103</v>
      </c>
      <c r="E20" s="30"/>
      <c r="F20" s="31" t="s">
        <v>20</v>
      </c>
      <c r="G20" s="30"/>
      <c r="H20" s="32" t="s">
        <v>100</v>
      </c>
      <c r="I20" s="33" t="s">
        <v>101</v>
      </c>
      <c r="J20" s="33" t="s">
        <v>23</v>
      </c>
      <c r="K20" s="49" t="s">
        <v>41</v>
      </c>
      <c r="L20" s="49"/>
      <c r="M20" s="50">
        <v>1</v>
      </c>
      <c r="N20" s="50">
        <f t="shared" si="2"/>
        <v>40000</v>
      </c>
      <c r="O20" s="50" t="s">
        <v>93</v>
      </c>
      <c r="P20" s="51"/>
    </row>
    <row r="21" s="4" customFormat="1" ht="30" customHeight="1" spans="1:16">
      <c r="A21" s="27">
        <f t="shared" si="1"/>
        <v>14</v>
      </c>
      <c r="B21" s="28" t="s">
        <v>104</v>
      </c>
      <c r="C21" s="28" t="s">
        <v>104</v>
      </c>
      <c r="D21" s="29" t="s">
        <v>105</v>
      </c>
      <c r="E21" s="30"/>
      <c r="F21" s="31" t="s">
        <v>20</v>
      </c>
      <c r="G21" s="30"/>
      <c r="H21" s="32" t="s">
        <v>106</v>
      </c>
      <c r="I21" s="33" t="s">
        <v>22</v>
      </c>
      <c r="J21" s="33"/>
      <c r="K21" s="49" t="s">
        <v>41</v>
      </c>
      <c r="L21" s="49"/>
      <c r="M21" s="50">
        <v>1</v>
      </c>
      <c r="N21" s="50">
        <f t="shared" si="2"/>
        <v>40000</v>
      </c>
      <c r="O21" s="50" t="s">
        <v>93</v>
      </c>
      <c r="P21" s="51"/>
    </row>
    <row r="22" s="4" customFormat="1" ht="30" customHeight="1" spans="1:16">
      <c r="A22" s="27">
        <f t="shared" si="1"/>
        <v>15</v>
      </c>
      <c r="B22" s="28" t="s">
        <v>107</v>
      </c>
      <c r="C22" s="28" t="s">
        <v>107</v>
      </c>
      <c r="D22" s="29" t="s">
        <v>108</v>
      </c>
      <c r="E22" s="30"/>
      <c r="F22" s="31" t="s">
        <v>20</v>
      </c>
      <c r="G22" s="30"/>
      <c r="H22" s="32" t="s">
        <v>100</v>
      </c>
      <c r="I22" s="33" t="s">
        <v>101</v>
      </c>
      <c r="J22" s="33"/>
      <c r="K22" s="49" t="s">
        <v>41</v>
      </c>
      <c r="L22" s="49"/>
      <c r="M22" s="50">
        <v>2</v>
      </c>
      <c r="N22" s="50">
        <f t="shared" si="2"/>
        <v>80000</v>
      </c>
      <c r="O22" s="50" t="s">
        <v>93</v>
      </c>
      <c r="P22" s="51"/>
    </row>
    <row r="23" s="4" customFormat="1" ht="30" customHeight="1" spans="1:16">
      <c r="A23" s="27">
        <f t="shared" si="1"/>
        <v>16</v>
      </c>
      <c r="B23" s="28" t="s">
        <v>109</v>
      </c>
      <c r="C23" s="28" t="s">
        <v>109</v>
      </c>
      <c r="D23" s="29" t="s">
        <v>110</v>
      </c>
      <c r="E23" s="30"/>
      <c r="F23" s="31" t="s">
        <v>20</v>
      </c>
      <c r="G23" s="30"/>
      <c r="H23" s="32" t="s">
        <v>91</v>
      </c>
      <c r="I23" s="33" t="s">
        <v>111</v>
      </c>
      <c r="J23" s="33"/>
      <c r="K23" s="49" t="s">
        <v>41</v>
      </c>
      <c r="L23" s="49"/>
      <c r="M23" s="50">
        <v>1</v>
      </c>
      <c r="N23" s="50">
        <f t="shared" si="2"/>
        <v>40000</v>
      </c>
      <c r="O23" s="50" t="s">
        <v>93</v>
      </c>
      <c r="P23" s="51"/>
    </row>
    <row r="24" s="4" customFormat="1" ht="30" customHeight="1" spans="1:16">
      <c r="A24" s="27">
        <v>13</v>
      </c>
      <c r="B24" s="28" t="s">
        <v>112</v>
      </c>
      <c r="C24" s="28" t="s">
        <v>112</v>
      </c>
      <c r="D24" s="29" t="s">
        <v>113</v>
      </c>
      <c r="E24" s="30"/>
      <c r="F24" s="31" t="s">
        <v>20</v>
      </c>
      <c r="G24" s="30"/>
      <c r="H24" s="32" t="s">
        <v>91</v>
      </c>
      <c r="I24" s="33" t="s">
        <v>111</v>
      </c>
      <c r="J24" s="33"/>
      <c r="K24" s="49" t="s">
        <v>41</v>
      </c>
      <c r="L24" s="49"/>
      <c r="M24" s="50">
        <v>1</v>
      </c>
      <c r="N24" s="50">
        <f t="shared" si="2"/>
        <v>40000</v>
      </c>
      <c r="O24" s="50" t="s">
        <v>93</v>
      </c>
      <c r="P24" s="51"/>
    </row>
    <row r="25" s="4" customFormat="1" ht="30" customHeight="1" spans="1:16">
      <c r="A25" s="27">
        <v>18</v>
      </c>
      <c r="B25" s="28" t="s">
        <v>114</v>
      </c>
      <c r="C25" s="28" t="s">
        <v>114</v>
      </c>
      <c r="D25" s="29" t="s">
        <v>115</v>
      </c>
      <c r="E25" s="30"/>
      <c r="F25" s="31" t="s">
        <v>20</v>
      </c>
      <c r="G25" s="30"/>
      <c r="H25" s="32" t="s">
        <v>21</v>
      </c>
      <c r="I25" s="33" t="s">
        <v>22</v>
      </c>
      <c r="J25" s="33"/>
      <c r="K25" s="49" t="s">
        <v>41</v>
      </c>
      <c r="L25" s="49"/>
      <c r="M25" s="50">
        <v>1</v>
      </c>
      <c r="N25" s="50">
        <f t="shared" si="2"/>
        <v>40000</v>
      </c>
      <c r="O25" s="50" t="s">
        <v>93</v>
      </c>
      <c r="P25" s="51"/>
    </row>
    <row r="26" s="4" customFormat="1" ht="30" customHeight="1" spans="1:16">
      <c r="A26" s="27">
        <v>19</v>
      </c>
      <c r="B26" s="28" t="s">
        <v>116</v>
      </c>
      <c r="C26" s="28" t="s">
        <v>116</v>
      </c>
      <c r="D26" s="29" t="s">
        <v>117</v>
      </c>
      <c r="E26" s="30"/>
      <c r="F26" s="31" t="s">
        <v>20</v>
      </c>
      <c r="G26" s="30"/>
      <c r="H26" s="32" t="s">
        <v>100</v>
      </c>
      <c r="I26" s="33" t="s">
        <v>118</v>
      </c>
      <c r="J26" s="33"/>
      <c r="K26" s="49" t="s">
        <v>41</v>
      </c>
      <c r="L26" s="49"/>
      <c r="M26" s="50">
        <v>1</v>
      </c>
      <c r="N26" s="50">
        <f t="shared" si="2"/>
        <v>40000</v>
      </c>
      <c r="O26" s="50" t="s">
        <v>93</v>
      </c>
      <c r="P26" s="51"/>
    </row>
    <row r="27" s="4" customFormat="1" ht="30" customHeight="1" spans="1:16">
      <c r="A27" s="27">
        <v>20</v>
      </c>
      <c r="B27" s="28" t="s">
        <v>119</v>
      </c>
      <c r="C27" s="28" t="s">
        <v>119</v>
      </c>
      <c r="D27" s="29" t="s">
        <v>120</v>
      </c>
      <c r="E27" s="30"/>
      <c r="F27" s="31" t="s">
        <v>20</v>
      </c>
      <c r="G27" s="30"/>
      <c r="H27" s="32" t="s">
        <v>100</v>
      </c>
      <c r="I27" s="33" t="s">
        <v>121</v>
      </c>
      <c r="J27" s="33"/>
      <c r="K27" s="49" t="s">
        <v>41</v>
      </c>
      <c r="L27" s="49"/>
      <c r="M27" s="50">
        <v>1</v>
      </c>
      <c r="N27" s="50">
        <f t="shared" si="2"/>
        <v>40000</v>
      </c>
      <c r="O27" s="50" t="s">
        <v>93</v>
      </c>
      <c r="P27" s="51"/>
    </row>
    <row r="28" s="4" customFormat="1" ht="30" customHeight="1" spans="1:16">
      <c r="A28" s="27">
        <v>21</v>
      </c>
      <c r="B28" s="28" t="s">
        <v>122</v>
      </c>
      <c r="C28" s="28" t="s">
        <v>122</v>
      </c>
      <c r="D28" s="29" t="s">
        <v>123</v>
      </c>
      <c r="E28" s="30"/>
      <c r="F28" s="31" t="s">
        <v>20</v>
      </c>
      <c r="G28" s="30"/>
      <c r="H28" s="32" t="s">
        <v>21</v>
      </c>
      <c r="I28" s="33" t="s">
        <v>22</v>
      </c>
      <c r="J28" s="33"/>
      <c r="K28" s="49" t="s">
        <v>41</v>
      </c>
      <c r="L28" s="49"/>
      <c r="M28" s="50">
        <v>1</v>
      </c>
      <c r="N28" s="50">
        <f t="shared" ref="N28:N33" si="3">M28*40000</f>
        <v>40000</v>
      </c>
      <c r="O28" s="50" t="s">
        <v>93</v>
      </c>
      <c r="P28" s="51"/>
    </row>
    <row r="29" s="4" customFormat="1" ht="30" customHeight="1" spans="1:16">
      <c r="A29" s="27">
        <v>22</v>
      </c>
      <c r="B29" s="28" t="s">
        <v>124</v>
      </c>
      <c r="C29" s="28" t="s">
        <v>124</v>
      </c>
      <c r="D29" s="29" t="s">
        <v>125</v>
      </c>
      <c r="E29" s="30"/>
      <c r="F29" s="31" t="s">
        <v>20</v>
      </c>
      <c r="G29" s="30"/>
      <c r="H29" s="32" t="s">
        <v>91</v>
      </c>
      <c r="I29" s="33" t="s">
        <v>126</v>
      </c>
      <c r="J29" s="33"/>
      <c r="K29" s="49" t="s">
        <v>41</v>
      </c>
      <c r="L29" s="49"/>
      <c r="M29" s="50">
        <v>2</v>
      </c>
      <c r="N29" s="50">
        <f t="shared" si="3"/>
        <v>80000</v>
      </c>
      <c r="O29" s="50" t="s">
        <v>93</v>
      </c>
      <c r="P29" s="51"/>
    </row>
    <row r="30" s="4" customFormat="1" ht="30" customHeight="1" spans="1:16">
      <c r="A30" s="27">
        <v>23</v>
      </c>
      <c r="B30" s="28" t="s">
        <v>127</v>
      </c>
      <c r="C30" s="28" t="s">
        <v>127</v>
      </c>
      <c r="D30" s="29" t="s">
        <v>128</v>
      </c>
      <c r="E30" s="30"/>
      <c r="F30" s="31" t="s">
        <v>20</v>
      </c>
      <c r="G30" s="30"/>
      <c r="H30" s="32" t="s">
        <v>100</v>
      </c>
      <c r="I30" s="33" t="s">
        <v>129</v>
      </c>
      <c r="J30" s="33"/>
      <c r="K30" s="49" t="s">
        <v>41</v>
      </c>
      <c r="L30" s="49"/>
      <c r="M30" s="50">
        <v>1</v>
      </c>
      <c r="N30" s="50">
        <f t="shared" si="3"/>
        <v>40000</v>
      </c>
      <c r="O30" s="50" t="s">
        <v>93</v>
      </c>
      <c r="P30" s="51"/>
    </row>
    <row r="31" s="4" customFormat="1" ht="30" customHeight="1" spans="1:16">
      <c r="A31" s="27">
        <v>24</v>
      </c>
      <c r="B31" s="28" t="s">
        <v>130</v>
      </c>
      <c r="C31" s="28" t="s">
        <v>130</v>
      </c>
      <c r="D31" s="29" t="s">
        <v>131</v>
      </c>
      <c r="E31" s="30"/>
      <c r="F31" s="31" t="s">
        <v>20</v>
      </c>
      <c r="G31" s="30"/>
      <c r="H31" s="32" t="s">
        <v>91</v>
      </c>
      <c r="I31" s="33" t="s">
        <v>132</v>
      </c>
      <c r="J31" s="33"/>
      <c r="K31" s="49" t="s">
        <v>41</v>
      </c>
      <c r="L31" s="49"/>
      <c r="M31" s="50">
        <v>1</v>
      </c>
      <c r="N31" s="50">
        <f t="shared" si="3"/>
        <v>40000</v>
      </c>
      <c r="O31" s="50" t="s">
        <v>93</v>
      </c>
      <c r="P31" s="51"/>
    </row>
    <row r="32" s="4" customFormat="1" ht="30" customHeight="1" spans="1:16">
      <c r="A32" s="27">
        <v>25</v>
      </c>
      <c r="B32" s="28" t="s">
        <v>133</v>
      </c>
      <c r="C32" s="28" t="s">
        <v>133</v>
      </c>
      <c r="D32" s="29" t="s">
        <v>134</v>
      </c>
      <c r="E32" s="30"/>
      <c r="F32" s="31" t="s">
        <v>20</v>
      </c>
      <c r="G32" s="30"/>
      <c r="H32" s="32" t="s">
        <v>21</v>
      </c>
      <c r="I32" s="33" t="s">
        <v>22</v>
      </c>
      <c r="J32" s="33"/>
      <c r="K32" s="49" t="s">
        <v>41</v>
      </c>
      <c r="L32" s="49"/>
      <c r="M32" s="50">
        <v>2</v>
      </c>
      <c r="N32" s="50">
        <f t="shared" si="3"/>
        <v>80000</v>
      </c>
      <c r="O32" s="50" t="s">
        <v>93</v>
      </c>
      <c r="P32" s="51"/>
    </row>
    <row r="33" s="4" customFormat="1" ht="30" customHeight="1" spans="1:16">
      <c r="A33" s="27">
        <v>26</v>
      </c>
      <c r="B33" s="28" t="s">
        <v>135</v>
      </c>
      <c r="C33" s="28" t="s">
        <v>135</v>
      </c>
      <c r="D33" s="29" t="s">
        <v>136</v>
      </c>
      <c r="E33" s="30"/>
      <c r="F33" s="31" t="s">
        <v>20</v>
      </c>
      <c r="G33" s="30"/>
      <c r="H33" s="32" t="s">
        <v>100</v>
      </c>
      <c r="I33" s="33" t="s">
        <v>137</v>
      </c>
      <c r="J33" s="33"/>
      <c r="K33" s="49" t="s">
        <v>41</v>
      </c>
      <c r="L33" s="49"/>
      <c r="M33" s="50">
        <v>1</v>
      </c>
      <c r="N33" s="50">
        <f t="shared" si="3"/>
        <v>40000</v>
      </c>
      <c r="O33" s="50" t="s">
        <v>93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138</v>
      </c>
    </row>
    <row r="2" spans="1:1">
      <c r="A2" s="1" t="s">
        <v>139</v>
      </c>
    </row>
    <row r="3" spans="1:1">
      <c r="A3" s="1" t="s">
        <v>69</v>
      </c>
    </row>
    <row r="4" spans="1:1">
      <c r="A4" s="1" t="s">
        <v>140</v>
      </c>
    </row>
    <row r="5" spans="1:1">
      <c r="A5" s="1" t="s">
        <v>21</v>
      </c>
    </row>
    <row r="6" spans="1:1">
      <c r="A6" s="1" t="s">
        <v>106</v>
      </c>
    </row>
    <row r="7" spans="1:1">
      <c r="A7" s="1" t="s">
        <v>141</v>
      </c>
    </row>
    <row r="8" spans="1:1">
      <c r="A8" s="1" t="s">
        <v>142</v>
      </c>
    </row>
    <row r="9" spans="1:1">
      <c r="A9" s="1" t="s">
        <v>143</v>
      </c>
    </row>
    <row r="10" spans="1:1">
      <c r="A10" s="1" t="s">
        <v>144</v>
      </c>
    </row>
    <row r="11" spans="1:1">
      <c r="A11" s="1" t="s">
        <v>145</v>
      </c>
    </row>
    <row r="12" spans="1:1">
      <c r="A12" s="1" t="s">
        <v>146</v>
      </c>
    </row>
    <row r="13" spans="1:1">
      <c r="A13" s="1" t="s">
        <v>147</v>
      </c>
    </row>
    <row r="14" spans="1:1">
      <c r="A14" s="1" t="s">
        <v>148</v>
      </c>
    </row>
    <row r="15" spans="1:1">
      <c r="A15" s="1" t="s">
        <v>149</v>
      </c>
    </row>
    <row r="16" spans="1:1">
      <c r="A16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20" spans="1:1">
      <c r="A20" s="1" t="s">
        <v>154</v>
      </c>
    </row>
    <row r="21" spans="1:1">
      <c r="A21" s="1" t="s">
        <v>155</v>
      </c>
    </row>
    <row r="22" spans="1:1">
      <c r="A22" s="1" t="s">
        <v>100</v>
      </c>
    </row>
    <row r="23" spans="1:1">
      <c r="A23" s="1" t="s">
        <v>156</v>
      </c>
    </row>
    <row r="24" spans="1:1">
      <c r="A24" s="1" t="s">
        <v>91</v>
      </c>
    </row>
    <row r="25" spans="1:1">
      <c r="A25" s="1" t="s">
        <v>157</v>
      </c>
    </row>
    <row r="26" spans="1:1">
      <c r="A26" s="1" t="s">
        <v>158</v>
      </c>
    </row>
    <row r="27" spans="1:1">
      <c r="A27" s="1" t="s">
        <v>96</v>
      </c>
    </row>
    <row r="28" spans="1:1">
      <c r="A28" s="1" t="s">
        <v>159</v>
      </c>
    </row>
    <row r="29" spans="1:1">
      <c r="A29" s="1" t="s">
        <v>160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comma</cp:lastModifiedBy>
  <dcterms:created xsi:type="dcterms:W3CDTF">2006-09-13T11:21:00Z</dcterms:created>
  <cp:lastPrinted>2022-01-25T01:49:00Z</cp:lastPrinted>
  <dcterms:modified xsi:type="dcterms:W3CDTF">2022-03-06T07:34:12Z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79B214438E87432FB092BE42917C4223</vt:lpwstr>
  </property>
</Properties>
</file>