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100" windowWidth="19200" windowHeight="11030" activeTab="1"/>
  </bookViews>
  <sheets>
    <sheet name="Sheet1 (2)" sheetId="4" r:id="rId1"/>
    <sheet name="Sheet1" sheetId="1" r:id="rId2"/>
  </sheets>
  <calcPr calcId="162913"/>
</workbook>
</file>

<file path=xl/calcChain.xml><?xml version="1.0" encoding="utf-8"?>
<calcChain xmlns="http://schemas.openxmlformats.org/spreadsheetml/2006/main">
  <c r="L12" i="1" l="1"/>
  <c r="Q12" i="1" l="1"/>
  <c r="N12" i="1"/>
  <c r="D12" i="1" l="1"/>
  <c r="P13" i="1"/>
</calcChain>
</file>

<file path=xl/sharedStrings.xml><?xml version="1.0" encoding="utf-8"?>
<sst xmlns="http://schemas.openxmlformats.org/spreadsheetml/2006/main" count="153" uniqueCount="66">
  <si>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</si>
  <si>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</si>
  <si>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</si>
  <si>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</si>
  <si>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</si>
  <si>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</si>
  <si>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</si>
  <si>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</si>
  <si>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</si>
  <si>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</si>
  <si>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</si>
  <si>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</si>
  <si>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</si>
  <si>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</si>
  <si>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</si>
  <si>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</si>
  <si>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</si>
  <si>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</si>
  <si>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</si>
  <si>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</si>
  <si>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</si>
  <si>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</si>
  <si>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</si>
  <si>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</si>
  <si>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</si>
  <si>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</si>
  <si>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</si>
  <si>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</si>
  <si>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</si>
  <si>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</si>
  <si>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</si>
  <si>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</si>
  <si>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</si>
  <si>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</si>
  <si>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</si>
  <si>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</si>
  <si>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</si>
  <si>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</si>
  <si>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</si>
  <si>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</si>
  <si>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</si>
  <si>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</si>
  <si>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</si>
  <si>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</si>
  <si>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</si>
  <si>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</si>
  <si>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</si>
  <si>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集团营销</t>
    <phoneticPr fontId="1" type="noConversion"/>
  </si>
  <si>
    <t>田冬艳</t>
    <phoneticPr fontId="1" type="noConversion"/>
  </si>
  <si>
    <t>业务</t>
    <phoneticPr fontId="1" type="noConversion"/>
  </si>
  <si>
    <t>天津</t>
    <phoneticPr fontId="1" type="noConversion"/>
  </si>
  <si>
    <t xml:space="preserve">        主管                审核                 出纳                领款人：田冬艳</t>
    <phoneticPr fontId="1" type="noConversion"/>
  </si>
  <si>
    <t>市内交通</t>
    <phoneticPr fontId="1" type="noConversion"/>
  </si>
  <si>
    <t>火车</t>
    <phoneticPr fontId="1" type="noConversion"/>
  </si>
  <si>
    <t>重庆</t>
    <phoneticPr fontId="1" type="noConversion"/>
  </si>
  <si>
    <t>飞机</t>
    <phoneticPr fontId="1" type="noConversion"/>
  </si>
  <si>
    <t>2022年 3月   13日</t>
    <phoneticPr fontId="1" type="noConversion"/>
  </si>
  <si>
    <t>石家庄</t>
    <phoneticPr fontId="1" type="noConversion"/>
  </si>
  <si>
    <t>石家庄</t>
    <phoneticPr fontId="1" type="noConversion"/>
  </si>
  <si>
    <t>重庆</t>
    <phoneticPr fontId="1" type="noConversion"/>
  </si>
  <si>
    <t>济南</t>
    <phoneticPr fontId="1" type="noConversion"/>
  </si>
  <si>
    <t>济南</t>
    <phoneticPr fontId="1" type="noConversion"/>
  </si>
  <si>
    <t>天津</t>
    <phoneticPr fontId="1" type="noConversion"/>
  </si>
  <si>
    <t>火车</t>
    <phoneticPr fontId="1" type="noConversion"/>
  </si>
  <si>
    <t>核酸</t>
    <phoneticPr fontId="1" type="noConversion"/>
  </si>
  <si>
    <t xml:space="preserve">人民币：伍仟玖佰玖拾捌元柒角贰分
(大写)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</si>
</sst>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¥&quot;#,##0.00;[Red]&quot;¥&quot;\-#,##0.00"/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4"/>
  <cols>
    <col min="1" max="1" width="9" style="1"/>
    <col min="2" max="4" width="3.453125" style="1" customWidth="1"/>
    <col min="5" max="5" width="5.453125" style="1" customWidth="1"/>
    <col min="6" max="8" width="3.453125" style="1" customWidth="1"/>
    <col min="9" max="11" width="5.453125" style="1" customWidth="1"/>
    <col min="12" max="12" width="7.453125" style="1" bestFit="1" customWidth="1"/>
    <col min="13" max="14" width="5.453125" style="1" customWidth="1"/>
    <col min="15" max="15" width="16.6328125" style="1" bestFit="1" customWidth="1"/>
    <col min="16" max="16" width="5" style="1" bestFit="1" customWidth="1"/>
    <col min="17" max="17" width="6.81640625" style="1" bestFit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" customHeight="1">
      <c r="B2" s="22" t="s">
        <v>4</v>
      </c>
      <c r="C2" s="22"/>
      <c r="D2" s="23" t="s">
        <v>42</v>
      </c>
      <c r="E2" s="23"/>
      <c r="F2" s="23"/>
      <c r="G2" s="23"/>
      <c r="H2" s="23"/>
      <c r="I2" s="23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" customHeight="1">
      <c r="B3" s="24" t="s">
        <v>5</v>
      </c>
      <c r="C3" s="25"/>
      <c r="D3" s="26"/>
      <c r="E3" s="24"/>
      <c r="F3" s="25"/>
      <c r="G3" s="25"/>
      <c r="H3" s="25"/>
      <c r="I3" s="25"/>
      <c r="J3" s="25"/>
      <c r="K3" s="26"/>
      <c r="L3" s="24" t="s">
        <v>6</v>
      </c>
      <c r="M3" s="26"/>
      <c r="N3" s="24"/>
      <c r="O3" s="25"/>
      <c r="P3" s="25"/>
      <c r="Q3" s="26"/>
    </row>
    <row r="4" spans="1:19" ht="24.9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49999999999999" customHeight="1">
      <c r="A6" s="2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8"/>
    </row>
    <row r="7" spans="1:19" ht="20.149999999999999" customHeight="1">
      <c r="A7" s="29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8"/>
    </row>
    <row r="8" spans="1:19" ht="20.149999999999999" customHeight="1">
      <c r="A8" s="2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8"/>
    </row>
    <row r="9" spans="1:19" ht="20.149999999999999" customHeight="1">
      <c r="A9" s="2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8"/>
    </row>
    <row r="10" spans="1:19" ht="20.149999999999999" customHeight="1">
      <c r="A10" s="2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8"/>
    </row>
    <row r="12" spans="1:19" ht="20.149999999999999" customHeight="1">
      <c r="A12" s="29"/>
      <c r="B12" s="16" t="s">
        <v>39</v>
      </c>
      <c r="C12" s="17"/>
      <c r="D12" s="30"/>
      <c r="E12" s="30"/>
      <c r="F12" s="30"/>
      <c r="G12" s="30"/>
      <c r="H12" s="30"/>
      <c r="I12" s="30"/>
      <c r="J12" s="30"/>
      <c r="K12" s="31"/>
      <c r="L12" s="11"/>
      <c r="M12" s="11"/>
      <c r="N12" s="11"/>
      <c r="O12" s="11"/>
      <c r="P12" s="11"/>
      <c r="Q12" s="11"/>
    </row>
    <row r="13" spans="1:19" ht="20.149999999999999" customHeight="1">
      <c r="A13" s="29"/>
      <c r="B13" s="32" t="s">
        <v>28</v>
      </c>
      <c r="C13" s="33"/>
      <c r="D13" s="36" t="s">
        <v>43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45" t="s">
        <v>30</v>
      </c>
      <c r="Q13" s="46"/>
    </row>
    <row r="14" spans="1:19" ht="20.149999999999999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49999999999999" customHeight="1">
      <c r="A15" s="2"/>
      <c r="B15" s="37" t="s">
        <v>40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49999999999999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21" t="s">
        <v>3</v>
      </c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8" ht="30.75" customHeight="1">
      <c r="B20" s="22" t="s">
        <v>4</v>
      </c>
      <c r="C20" s="22"/>
      <c r="D20" s="23" t="s">
        <v>42</v>
      </c>
      <c r="E20" s="23"/>
      <c r="F20" s="23"/>
      <c r="G20" s="23"/>
      <c r="H20" s="23"/>
      <c r="I20" s="23"/>
      <c r="J20" s="40" t="s">
        <v>44</v>
      </c>
      <c r="K20" s="40"/>
      <c r="L20" s="40"/>
      <c r="M20" s="40"/>
      <c r="N20" s="40"/>
      <c r="O20" s="40"/>
      <c r="P20" s="40"/>
      <c r="Q20" s="40"/>
    </row>
    <row r="21" spans="1:18" ht="24.9" customHeight="1">
      <c r="B21" s="24" t="s">
        <v>5</v>
      </c>
      <c r="C21" s="25"/>
      <c r="D21" s="26"/>
      <c r="E21" s="24"/>
      <c r="F21" s="25"/>
      <c r="G21" s="25"/>
      <c r="H21" s="25"/>
      <c r="I21" s="25"/>
      <c r="J21" s="25"/>
      <c r="K21" s="26"/>
      <c r="L21" s="24" t="s">
        <v>6</v>
      </c>
      <c r="M21" s="26"/>
      <c r="N21" s="24"/>
      <c r="O21" s="25"/>
      <c r="P21" s="25"/>
      <c r="Q21" s="26"/>
    </row>
    <row r="22" spans="1:18" ht="24.9" customHeight="1">
      <c r="A22" s="29" t="s">
        <v>1</v>
      </c>
      <c r="B22" s="24" t="s">
        <v>7</v>
      </c>
      <c r="C22" s="25"/>
      <c r="D22" s="25"/>
      <c r="E22" s="26"/>
      <c r="F22" s="24" t="s">
        <v>8</v>
      </c>
      <c r="G22" s="25"/>
      <c r="H22" s="25"/>
      <c r="I22" s="26"/>
      <c r="J22" s="42" t="s">
        <v>9</v>
      </c>
      <c r="K22" s="24" t="s">
        <v>10</v>
      </c>
      <c r="L22" s="26"/>
      <c r="M22" s="24" t="s">
        <v>11</v>
      </c>
      <c r="N22" s="26"/>
      <c r="O22" s="24" t="s">
        <v>12</v>
      </c>
      <c r="P22" s="25"/>
      <c r="Q22" s="26"/>
    </row>
    <row r="23" spans="1:18" ht="24.9" customHeight="1">
      <c r="A23" s="29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7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7" t="s">
        <v>0</v>
      </c>
    </row>
    <row r="24" spans="1:18" ht="20.149999999999999" customHeight="1">
      <c r="A24" s="2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8"/>
    </row>
    <row r="25" spans="1:18" ht="20.149999999999999" customHeight="1">
      <c r="A25" s="29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8"/>
    </row>
    <row r="26" spans="1:18" ht="20.149999999999999" customHeight="1">
      <c r="A26" s="2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8"/>
    </row>
    <row r="27" spans="1:18" ht="20.149999999999999" customHeight="1">
      <c r="A27" s="2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8"/>
    </row>
    <row r="28" spans="1:18" ht="20.149999999999999" customHeight="1">
      <c r="A28" s="2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8"/>
    </row>
    <row r="29" spans="1:18" ht="20.149999999999999" customHeight="1">
      <c r="A29" s="2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8"/>
    </row>
    <row r="30" spans="1:18" ht="21.9" customHeight="1">
      <c r="A30" s="29"/>
      <c r="B30" s="24" t="s">
        <v>27</v>
      </c>
      <c r="C30" s="25"/>
      <c r="D30" s="25"/>
      <c r="E30" s="25"/>
      <c r="F30" s="25"/>
      <c r="G30" s="25"/>
      <c r="H30" s="25"/>
      <c r="I30" s="25"/>
      <c r="J30" s="25"/>
      <c r="K30" s="26"/>
      <c r="L30" s="8"/>
      <c r="M30" s="8"/>
      <c r="N30" s="8"/>
      <c r="O30" s="8"/>
      <c r="P30" s="8"/>
      <c r="Q30" s="8"/>
    </row>
    <row r="31" spans="1:18" ht="20.149999999999999" customHeight="1">
      <c r="A31" s="29"/>
      <c r="B31" s="32" t="s">
        <v>28</v>
      </c>
      <c r="C31" s="33"/>
      <c r="D31" s="36" t="s">
        <v>46</v>
      </c>
      <c r="E31" s="37"/>
      <c r="F31" s="37"/>
      <c r="G31" s="37"/>
      <c r="H31" s="37"/>
      <c r="I31" s="37"/>
      <c r="J31" s="37"/>
      <c r="K31" s="38"/>
      <c r="L31" s="42" t="s">
        <v>29</v>
      </c>
      <c r="M31" s="44" t="s">
        <v>30</v>
      </c>
      <c r="N31" s="38"/>
      <c r="O31" s="8" t="s">
        <v>31</v>
      </c>
      <c r="P31" s="45" t="s">
        <v>30</v>
      </c>
      <c r="Q31" s="46"/>
    </row>
    <row r="32" spans="1:18" ht="20.149999999999999" customHeight="1">
      <c r="A32" s="29"/>
      <c r="B32" s="34"/>
      <c r="C32" s="35"/>
      <c r="D32" s="39"/>
      <c r="E32" s="40"/>
      <c r="F32" s="40"/>
      <c r="G32" s="40"/>
      <c r="H32" s="40"/>
      <c r="I32" s="40"/>
      <c r="J32" s="40"/>
      <c r="K32" s="41"/>
      <c r="L32" s="43"/>
      <c r="M32" s="39"/>
      <c r="N32" s="41"/>
      <c r="O32" s="8" t="s">
        <v>32</v>
      </c>
      <c r="P32" s="45" t="s">
        <v>30</v>
      </c>
      <c r="Q32" s="46"/>
    </row>
    <row r="33" spans="2:17" ht="18" customHeight="1">
      <c r="B33" s="37" t="s">
        <v>40</v>
      </c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</row>
  </sheetData>
  <mergeCells count="50"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B1:Q1"/>
    <mergeCell ref="B2:C2"/>
    <mergeCell ref="D2:I2"/>
    <mergeCell ref="B3:D3"/>
    <mergeCell ref="E3:K3"/>
    <mergeCell ref="L3:M3"/>
    <mergeCell ref="N3:Q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X3" sqref="X3"/>
    </sheetView>
  </sheetViews>
  <sheetFormatPr defaultRowHeight="14"/>
  <cols>
    <col min="1" max="1" width="7.453125" style="1" customWidth="1"/>
    <col min="2" max="4" width="3.453125" style="1" customWidth="1"/>
    <col min="5" max="5" width="5.453125" style="1" customWidth="1"/>
    <col min="6" max="8" width="3.453125" style="1" customWidth="1"/>
    <col min="9" max="10" width="5.453125" style="1" customWidth="1"/>
    <col min="11" max="11" width="5.1796875" style="1" customWidth="1"/>
    <col min="12" max="12" width="9.81640625" style="1" customWidth="1"/>
    <col min="13" max="13" width="5.453125" style="1" customWidth="1"/>
    <col min="14" max="14" width="5.08984375" style="1" customWidth="1"/>
    <col min="15" max="15" width="15.1796875" style="1" customWidth="1"/>
    <col min="16" max="16" width="5" style="1" bestFit="1" customWidth="1"/>
    <col min="17" max="17" width="9.36328125" style="1" customWidth="1"/>
    <col min="18" max="18" width="3.36328125" style="1" bestFit="1" customWidth="1"/>
    <col min="20" max="20" width="9.453125" bestFit="1" customWidth="1"/>
  </cols>
  <sheetData>
    <row r="1" spans="1:19" ht="35.25" customHeight="1">
      <c r="B1" s="21" t="s">
        <v>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9" ht="24.9" customHeight="1">
      <c r="B2" s="22" t="s">
        <v>4</v>
      </c>
      <c r="C2" s="22"/>
      <c r="D2" s="23" t="s">
        <v>47</v>
      </c>
      <c r="E2" s="23"/>
      <c r="F2" s="23"/>
      <c r="G2" s="23"/>
      <c r="H2" s="23"/>
      <c r="I2" s="23"/>
      <c r="J2" s="18"/>
      <c r="K2" s="50" t="s">
        <v>56</v>
      </c>
      <c r="L2" s="50"/>
      <c r="M2" s="50"/>
      <c r="N2" s="50"/>
      <c r="O2" s="50"/>
      <c r="P2" s="50"/>
      <c r="Q2" s="50"/>
    </row>
    <row r="3" spans="1:19" ht="24.9" customHeight="1">
      <c r="B3" s="24" t="s">
        <v>5</v>
      </c>
      <c r="C3" s="25"/>
      <c r="D3" s="26"/>
      <c r="E3" s="24" t="s">
        <v>48</v>
      </c>
      <c r="F3" s="25"/>
      <c r="G3" s="25"/>
      <c r="H3" s="25"/>
      <c r="I3" s="25"/>
      <c r="J3" s="25"/>
      <c r="K3" s="26"/>
      <c r="L3" s="24" t="s">
        <v>6</v>
      </c>
      <c r="M3" s="26"/>
      <c r="N3" s="24" t="s">
        <v>49</v>
      </c>
      <c r="O3" s="25"/>
      <c r="P3" s="25"/>
      <c r="Q3" s="26"/>
    </row>
    <row r="4" spans="1:19" ht="24.9" customHeight="1">
      <c r="A4" s="29" t="s">
        <v>1</v>
      </c>
      <c r="B4" s="24" t="s">
        <v>7</v>
      </c>
      <c r="C4" s="25"/>
      <c r="D4" s="25"/>
      <c r="E4" s="26"/>
      <c r="F4" s="24" t="s">
        <v>8</v>
      </c>
      <c r="G4" s="25"/>
      <c r="H4" s="25"/>
      <c r="I4" s="26"/>
      <c r="J4" s="42" t="s">
        <v>9</v>
      </c>
      <c r="K4" s="24" t="s">
        <v>10</v>
      </c>
      <c r="L4" s="26"/>
      <c r="M4" s="24" t="s">
        <v>11</v>
      </c>
      <c r="N4" s="26"/>
      <c r="O4" s="24" t="s">
        <v>12</v>
      </c>
      <c r="P4" s="25"/>
      <c r="Q4" s="26"/>
    </row>
    <row r="5" spans="1:19" ht="24.9" customHeight="1">
      <c r="A5" s="29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7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7" t="s">
        <v>0</v>
      </c>
    </row>
    <row r="6" spans="1:19" ht="20.149999999999999" customHeight="1">
      <c r="A6" s="29"/>
      <c r="B6" s="7">
        <v>2</v>
      </c>
      <c r="C6" s="7">
        <v>26</v>
      </c>
      <c r="D6" s="7">
        <v>7</v>
      </c>
      <c r="E6" s="7" t="s">
        <v>50</v>
      </c>
      <c r="F6" s="7">
        <v>2</v>
      </c>
      <c r="G6" s="7">
        <v>26</v>
      </c>
      <c r="H6" s="7">
        <v>9</v>
      </c>
      <c r="I6" s="7" t="s">
        <v>57</v>
      </c>
      <c r="J6" s="7" t="s">
        <v>53</v>
      </c>
      <c r="K6" s="7">
        <v>1</v>
      </c>
      <c r="L6" s="7">
        <v>122.5</v>
      </c>
      <c r="M6" s="20"/>
      <c r="N6" s="20"/>
      <c r="O6" s="10" t="s">
        <v>33</v>
      </c>
      <c r="P6" s="10">
        <v>2</v>
      </c>
      <c r="Q6" s="10">
        <v>2263</v>
      </c>
      <c r="R6" s="28"/>
    </row>
    <row r="7" spans="1:19" ht="20.149999999999999" customHeight="1">
      <c r="A7" s="29" t="s">
        <v>2</v>
      </c>
      <c r="B7" s="10">
        <v>2</v>
      </c>
      <c r="C7" s="10">
        <v>26</v>
      </c>
      <c r="D7" s="10">
        <v>11</v>
      </c>
      <c r="E7" s="10" t="s">
        <v>58</v>
      </c>
      <c r="F7" s="10">
        <v>2</v>
      </c>
      <c r="G7" s="10">
        <v>26</v>
      </c>
      <c r="H7" s="10">
        <v>16</v>
      </c>
      <c r="I7" s="10" t="s">
        <v>59</v>
      </c>
      <c r="J7" s="10" t="s">
        <v>55</v>
      </c>
      <c r="K7" s="10">
        <v>1</v>
      </c>
      <c r="L7" s="10">
        <v>795</v>
      </c>
      <c r="M7" s="20"/>
      <c r="N7" s="20"/>
      <c r="O7" s="10" t="s">
        <v>34</v>
      </c>
      <c r="P7" s="10"/>
      <c r="Q7" s="10">
        <v>347.22</v>
      </c>
      <c r="R7" s="28"/>
    </row>
    <row r="8" spans="1:19" ht="20.149999999999999" customHeight="1">
      <c r="A8" s="29"/>
      <c r="B8" s="10">
        <v>3</v>
      </c>
      <c r="C8" s="10">
        <v>6</v>
      </c>
      <c r="D8" s="10">
        <v>15</v>
      </c>
      <c r="E8" s="10" t="s">
        <v>54</v>
      </c>
      <c r="F8" s="10">
        <v>3</v>
      </c>
      <c r="G8" s="10">
        <v>6</v>
      </c>
      <c r="H8" s="10">
        <v>18</v>
      </c>
      <c r="I8" s="10" t="s">
        <v>60</v>
      </c>
      <c r="J8" s="10" t="s">
        <v>55</v>
      </c>
      <c r="K8" s="10">
        <v>1</v>
      </c>
      <c r="L8" s="10">
        <v>1455</v>
      </c>
      <c r="M8" s="20"/>
      <c r="N8" s="20"/>
      <c r="O8" s="10" t="s">
        <v>52</v>
      </c>
      <c r="P8" s="10"/>
      <c r="Q8" s="10">
        <v>120</v>
      </c>
      <c r="R8" s="28"/>
    </row>
    <row r="9" spans="1:19" ht="20.149999999999999" customHeight="1">
      <c r="A9" s="29"/>
      <c r="B9" s="10">
        <v>3</v>
      </c>
      <c r="C9" s="10">
        <v>6</v>
      </c>
      <c r="D9" s="10">
        <v>19</v>
      </c>
      <c r="E9" s="10" t="s">
        <v>61</v>
      </c>
      <c r="F9" s="10">
        <v>3</v>
      </c>
      <c r="G9" s="10">
        <v>6</v>
      </c>
      <c r="H9" s="10">
        <v>21</v>
      </c>
      <c r="I9" s="10" t="s">
        <v>62</v>
      </c>
      <c r="J9" s="10" t="s">
        <v>63</v>
      </c>
      <c r="K9" s="10">
        <v>1</v>
      </c>
      <c r="L9" s="10">
        <v>136</v>
      </c>
      <c r="M9" s="20"/>
      <c r="N9" s="20"/>
      <c r="O9" s="10" t="s">
        <v>36</v>
      </c>
      <c r="P9" s="10"/>
      <c r="Q9" s="10"/>
      <c r="R9" s="28"/>
    </row>
    <row r="10" spans="1:19" ht="20.149999999999999" customHeight="1">
      <c r="A10" s="29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0" t="s">
        <v>37</v>
      </c>
      <c r="P10" s="10"/>
      <c r="Q10" s="10"/>
      <c r="R10" s="28"/>
    </row>
    <row r="11" spans="1:19" ht="20.149999999999999" customHeight="1">
      <c r="A11" s="2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>
        <v>9</v>
      </c>
      <c r="N11" s="10">
        <v>80</v>
      </c>
      <c r="O11" s="10" t="s">
        <v>64</v>
      </c>
      <c r="P11" s="10">
        <v>1</v>
      </c>
      <c r="Q11" s="10">
        <v>40</v>
      </c>
      <c r="R11" s="28"/>
    </row>
    <row r="12" spans="1:19" ht="20.149999999999999" customHeight="1">
      <c r="A12" s="29"/>
      <c r="B12" s="16" t="s">
        <v>39</v>
      </c>
      <c r="C12" s="17"/>
      <c r="D12" s="48">
        <f>L12+N12+Q12</f>
        <v>5998.72</v>
      </c>
      <c r="E12" s="48"/>
      <c r="F12" s="48"/>
      <c r="G12" s="48"/>
      <c r="H12" s="48"/>
      <c r="I12" s="48"/>
      <c r="J12" s="48"/>
      <c r="K12" s="49"/>
      <c r="L12" s="11">
        <f>SUM(L6:L11)</f>
        <v>2508.5</v>
      </c>
      <c r="M12" s="11"/>
      <c r="N12" s="10">
        <f>N11*M11</f>
        <v>720</v>
      </c>
      <c r="O12" s="10"/>
      <c r="P12" s="10"/>
      <c r="Q12" s="10">
        <f>SUM(Q6:Q11)</f>
        <v>2770.2200000000003</v>
      </c>
    </row>
    <row r="13" spans="1:19" ht="20.149999999999999" customHeight="1">
      <c r="A13" s="29"/>
      <c r="B13" s="32" t="s">
        <v>28</v>
      </c>
      <c r="C13" s="33"/>
      <c r="D13" s="36" t="s">
        <v>65</v>
      </c>
      <c r="E13" s="37"/>
      <c r="F13" s="37"/>
      <c r="G13" s="37"/>
      <c r="H13" s="37"/>
      <c r="I13" s="37"/>
      <c r="J13" s="37"/>
      <c r="K13" s="38"/>
      <c r="L13" s="42" t="s">
        <v>29</v>
      </c>
      <c r="M13" s="44" t="s">
        <v>30</v>
      </c>
      <c r="N13" s="38"/>
      <c r="O13" s="8" t="s">
        <v>31</v>
      </c>
      <c r="P13" s="51">
        <f>L12+N12+Q12</f>
        <v>5998.72</v>
      </c>
      <c r="Q13" s="46"/>
    </row>
    <row r="14" spans="1:19" ht="20.149999999999999" customHeight="1">
      <c r="A14" s="29"/>
      <c r="B14" s="34"/>
      <c r="C14" s="35"/>
      <c r="D14" s="39"/>
      <c r="E14" s="40"/>
      <c r="F14" s="40"/>
      <c r="G14" s="40"/>
      <c r="H14" s="40"/>
      <c r="I14" s="40"/>
      <c r="J14" s="40"/>
      <c r="K14" s="41"/>
      <c r="L14" s="43"/>
      <c r="M14" s="39"/>
      <c r="N14" s="41"/>
      <c r="O14" s="8" t="s">
        <v>32</v>
      </c>
      <c r="P14" s="45" t="s">
        <v>30</v>
      </c>
      <c r="Q14" s="46"/>
      <c r="S14" t="s">
        <v>41</v>
      </c>
    </row>
    <row r="15" spans="1:19" ht="20.149999999999999" customHeight="1">
      <c r="A15" s="2"/>
      <c r="B15" s="37" t="s">
        <v>51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</row>
    <row r="16" spans="1:19" ht="20.149999999999999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A4:A6"/>
    <mergeCell ref="R5:R11"/>
    <mergeCell ref="A7:A14"/>
    <mergeCell ref="D13:K14"/>
    <mergeCell ref="B13:C1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B15:Q15"/>
    <mergeCell ref="L13:L14"/>
    <mergeCell ref="D12:K12"/>
    <mergeCell ref="K2:Q2"/>
    <mergeCell ref="L3:M3"/>
    <mergeCell ref="N3:Q3"/>
    <mergeCell ref="M4:N4"/>
    <mergeCell ref="O4:Q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landscape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2022-03-14T06:25:50Z</dcterms:modified>
</cp:coreProperties>
</file>