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37932461-3B0B-4C6B-A603-414E8ADD31D8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智凯1" sheetId="2" r:id="rId1"/>
    <sheet name="智凯2" sheetId="3" r:id="rId2"/>
    <sheet name="智凯3-刘志富" sheetId="4" r:id="rId3"/>
    <sheet name="智凯4" sheetId="5" r:id="rId4"/>
    <sheet name="Sheet1" sheetId="1" r:id="rId5"/>
  </sheets>
  <definedNames>
    <definedName name="_xlnm.Print_Area" localSheetId="0">智凯1!$A$1:$L$18</definedName>
    <definedName name="_xlnm.Print_Area" localSheetId="1">智凯2!$A$1:$L$19</definedName>
    <definedName name="_xlnm.Print_Area" localSheetId="2">'智凯3-刘志富'!$A$1:$G$23</definedName>
    <definedName name="_xlnm.Print_Area" localSheetId="3">智凯4!$A$1:$L$19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I10" i="5" l="1"/>
  <c r="K10" i="5"/>
  <c r="K9" i="5"/>
  <c r="I9" i="5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<sst xmlns="http://schemas.openxmlformats.org/spreadsheetml/2006/main" count="141" uniqueCount="64">
  <si>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</si>
  <si>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</si>
  <si>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</si>
  <si>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</si>
  <si>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</si>
  <si>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</si>
  <si>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</si>
  <si>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</si>
  <si>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</si>
  <si>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</si>
  <si>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</si>
  <si>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</si>
  <si>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</si>
  <si>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</si>
  <si>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</si>
  <si>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</si>
  <si>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</si>
  <si>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</si>
  <si>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</si>
  <si>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</si>
  <si>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</si>
  <si>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</si>
  <si>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</si>
  <si>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</si>
  <si>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</si>
  <si>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</si>
  <si>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</si>
  <si>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</si>
  <si>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</si>
  <si>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</si>
  <si>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</si>
  <si>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</si>
  <si>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</si>
  <si>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</si>
  <si>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</si>
  <si>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</si>
  <si>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</si>
  <si>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</si>
  <si>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</si>
  <si>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</si>
  <si>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</si>
  <si>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</si>
  <si>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</si>
  <si>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</si>
  <si>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</si>
  <si>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</si>
  <si>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</si>
  <si>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</si>
  <si>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</si>
  <si>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 xml:space="preserve">                                            协议编号：</t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</si>
  <si>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</si>
  <si>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沧州智凯金属制品有限公司</t>
    </r>
    <phoneticPr fontId="31" type="noConversion"/>
  </si>
  <si>
    <t>河北2022年
（未税）</t>
    <phoneticPr fontId="6" type="noConversion"/>
  </si>
  <si>
    <t>备注</t>
  </si>
  <si>
    <t>SBS0010257</t>
    <phoneticPr fontId="6" type="noConversion"/>
  </si>
  <si>
    <t>胎压钣金焊接总成</t>
    <phoneticPr fontId="6" type="noConversion"/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</si>
  <si>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</si>
  <si>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</si>
  <si>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-04</t>
    </r>
    <phoneticPr fontId="6" type="noConversion"/>
  </si>
  <si>
    <t>SHT0001684</t>
  </si>
  <si>
    <t>T5-2.0安全带出口罩壳固定卡片</t>
  </si>
  <si>
    <t>模检焊具费用100%分摊至5万件产品中，自供货之日起执行</t>
    <phoneticPr fontId="6" type="noConversion"/>
  </si>
  <si>
    <t>SHT0013841</t>
  </si>
  <si>
    <t>气管支架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</si>
</sst>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90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176" fontId="16" fillId="0" borderId="8" xfId="2" applyNumberFormat="1" applyFont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179" fontId="32" fillId="0" borderId="8" xfId="1" applyNumberFormat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178" fontId="22" fillId="0" borderId="8" xfId="3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sheetPr>
    <tabColor rgb="FFFF0000"/>
  </sheetPr>
  <dimension ref="A1:IJ41"/>
  <sheetViews>
    <sheetView view="pageBreakPreview" zoomScale="90" zoomScaleSheetLayoutView="90" workbookViewId="0">
      <selection activeCell="C15" sqref="C15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75" t="s">
        <v>10</v>
      </c>
      <c r="G7" s="75"/>
      <c r="H7" s="61" t="s">
        <v>11</v>
      </c>
      <c r="I7" s="61"/>
      <c r="J7" s="61"/>
      <c r="K7" s="3" t="s">
        <v>12</v>
      </c>
      <c r="L7" s="6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8"/>
      <c r="B8" s="70"/>
      <c r="C8" s="72"/>
      <c r="D8" s="72"/>
      <c r="E8" s="74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6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64" t="s">
        <v>22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65" t="s">
        <v>23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244" s="17" customFormat="1" ht="34.5" customHeight="1">
      <c r="A12" s="66" t="s">
        <v>24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244" s="17" customFormat="1" ht="41.25" customHeight="1">
      <c r="A13" s="66" t="s">
        <v>25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244" s="17" customFormat="1" ht="17.25" customHeight="1">
      <c r="A14" s="60" t="s">
        <v>26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6:L6"/>
    <mergeCell ref="A1:L1"/>
    <mergeCell ref="A2:L2"/>
    <mergeCell ref="A3:L3"/>
    <mergeCell ref="A4:L4"/>
    <mergeCell ref="A5:L5"/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</mergeCells>
  <phoneticPr fontId="5" type="noConversion"/>
  <conditionalFormatting sqref="D1:D9 D11:D1048576">
    <cfRule type="duplicateValues" dxfId="3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sheetPr>
    <tabColor rgb="FFFF0000"/>
  </sheetPr>
  <dimension ref="A1:IJ42"/>
  <sheetViews>
    <sheetView tabSelected="1" view="pageBreakPreview" zoomScale="90" zoomScaleSheetLayoutView="90" workbookViewId="0">
      <selection activeCell="A13" sqref="A13:L13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3" t="s">
        <v>5</v>
      </c>
      <c r="B7" s="84" t="s">
        <v>6</v>
      </c>
      <c r="C7" s="85" t="s">
        <v>7</v>
      </c>
      <c r="D7" s="85" t="s">
        <v>8</v>
      </c>
      <c r="E7" s="86" t="s">
        <v>9</v>
      </c>
      <c r="F7" s="87" t="s">
        <v>10</v>
      </c>
      <c r="G7" s="87"/>
      <c r="H7" s="81" t="s">
        <v>11</v>
      </c>
      <c r="I7" s="81"/>
      <c r="J7" s="81"/>
      <c r="K7" s="36" t="s">
        <v>12</v>
      </c>
      <c r="L7" s="8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3"/>
      <c r="B8" s="84"/>
      <c r="C8" s="85"/>
      <c r="D8" s="85"/>
      <c r="E8" s="86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5.57-I9+0.2</f>
        <v>5.5033333333333339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5.7700000000000005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3.7</v>
      </c>
      <c r="H11" s="40">
        <v>0</v>
      </c>
      <c r="I11" s="40">
        <v>0</v>
      </c>
      <c r="J11" s="40">
        <v>0</v>
      </c>
      <c r="K11" s="40">
        <f>G11+I11</f>
        <v>3.7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65" t="s">
        <v>23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244" s="17" customFormat="1" ht="34.5" customHeight="1">
      <c r="A13" s="66" t="s">
        <v>43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244" s="17" customFormat="1" ht="41.25" customHeight="1">
      <c r="A14" s="66" t="s">
        <v>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244" s="17" customFormat="1" ht="17.25" customHeight="1">
      <c r="A15" s="60" t="s">
        <v>26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</mergeCells>
  <phoneticPr fontId="5" type="noConversion"/>
  <conditionalFormatting sqref="D12:D1048576 D1:D10">
    <cfRule type="duplicateValues" dxfId="37" priority="2"/>
  </conditionalFormatting>
  <conditionalFormatting sqref="D11">
    <cfRule type="duplicateValues" dxfId="3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8A9-CB64-45BA-A0CE-AF43B9F2D272}">
  <sheetPr>
    <tabColor rgb="FFFF0000"/>
  </sheetPr>
  <dimension ref="A1:G23"/>
  <sheetViews>
    <sheetView view="pageBreakPreview" zoomScaleNormal="100" zoomScaleSheetLayoutView="100" workbookViewId="0">
      <selection activeCell="A16" sqref="A16:G16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77" t="s">
        <v>48</v>
      </c>
      <c r="B1" s="77"/>
      <c r="C1" s="77"/>
      <c r="D1" s="77"/>
      <c r="E1" s="77"/>
      <c r="F1" s="77"/>
      <c r="G1" s="77"/>
    </row>
    <row r="2" spans="1:7" ht="15.6">
      <c r="A2" s="78" t="s">
        <v>49</v>
      </c>
      <c r="B2" s="78"/>
      <c r="C2" s="78"/>
      <c r="D2" s="78"/>
      <c r="E2" s="78"/>
      <c r="F2" s="78"/>
      <c r="G2" s="78"/>
    </row>
    <row r="3" spans="1:7" ht="15.6">
      <c r="A3" s="79" t="s">
        <v>50</v>
      </c>
      <c r="B3" s="79"/>
      <c r="C3" s="79"/>
      <c r="D3" s="79"/>
      <c r="E3" s="79"/>
      <c r="F3" s="79"/>
      <c r="G3" s="79"/>
    </row>
    <row r="4" spans="1:7" ht="15.6">
      <c r="A4" s="79" t="s">
        <v>51</v>
      </c>
      <c r="B4" s="79"/>
      <c r="C4" s="79"/>
      <c r="D4" s="79"/>
      <c r="E4" s="79"/>
      <c r="F4" s="79"/>
      <c r="G4" s="79"/>
    </row>
    <row r="5" spans="1:7" ht="28.5" customHeight="1">
      <c r="A5" s="80" t="s">
        <v>3</v>
      </c>
      <c r="B5" s="80"/>
      <c r="C5" s="80"/>
      <c r="D5" s="80"/>
      <c r="E5" s="80"/>
      <c r="F5" s="80"/>
      <c r="G5" s="80"/>
    </row>
    <row r="6" spans="1:7" ht="15.6">
      <c r="A6" s="76" t="s">
        <v>4</v>
      </c>
      <c r="B6" s="76"/>
      <c r="C6" s="76"/>
      <c r="D6" s="76"/>
      <c r="E6" s="76"/>
      <c r="F6" s="76"/>
      <c r="G6" s="76"/>
    </row>
    <row r="7" spans="1:7">
      <c r="A7" s="83" t="s">
        <v>5</v>
      </c>
      <c r="B7" s="84" t="s">
        <v>6</v>
      </c>
      <c r="C7" s="85" t="s">
        <v>7</v>
      </c>
      <c r="D7" s="85" t="s">
        <v>8</v>
      </c>
      <c r="E7" s="86" t="s">
        <v>9</v>
      </c>
      <c r="F7" s="88" t="s">
        <v>52</v>
      </c>
      <c r="G7" s="82" t="s">
        <v>53</v>
      </c>
    </row>
    <row r="8" spans="1:7">
      <c r="A8" s="83"/>
      <c r="B8" s="84"/>
      <c r="C8" s="85"/>
      <c r="D8" s="85"/>
      <c r="E8" s="86"/>
      <c r="F8" s="89"/>
      <c r="G8" s="82"/>
    </row>
    <row r="9" spans="1:7" ht="22.5" customHeight="1">
      <c r="A9" s="48">
        <v>1</v>
      </c>
      <c r="B9" s="49" t="s">
        <v>54</v>
      </c>
      <c r="C9" s="50" t="s">
        <v>55</v>
      </c>
      <c r="D9" s="51" t="s">
        <v>56</v>
      </c>
      <c r="E9" s="52" t="s">
        <v>20</v>
      </c>
      <c r="F9" s="53">
        <v>0.33</v>
      </c>
      <c r="G9" s="54"/>
    </row>
    <row r="10" spans="1:7" ht="22.5" customHeight="1">
      <c r="A10" s="48"/>
      <c r="B10" s="49"/>
      <c r="C10" s="50"/>
      <c r="D10" s="10"/>
      <c r="E10" s="52"/>
      <c r="F10" s="55"/>
      <c r="G10" s="54"/>
    </row>
    <row r="11" spans="1:7" ht="22.5" customHeight="1">
      <c r="A11" s="48"/>
      <c r="B11" s="49"/>
      <c r="C11" s="50"/>
      <c r="D11" s="10"/>
      <c r="E11" s="52"/>
      <c r="F11" s="55"/>
      <c r="G11" s="54"/>
    </row>
    <row r="12" spans="1:7" ht="22.5" customHeight="1">
      <c r="A12" s="48"/>
      <c r="B12" s="56"/>
      <c r="C12" s="57"/>
      <c r="D12" s="10"/>
      <c r="E12" s="52"/>
      <c r="F12" s="55"/>
      <c r="G12" s="54"/>
    </row>
    <row r="13" spans="1:7" ht="22.5" customHeight="1">
      <c r="A13" s="48"/>
      <c r="B13" s="56"/>
      <c r="C13" s="57"/>
      <c r="D13" s="10"/>
      <c r="E13" s="45"/>
      <c r="F13" s="55"/>
      <c r="G13" s="54"/>
    </row>
    <row r="14" spans="1:7" ht="22.5" customHeight="1">
      <c r="A14" s="48"/>
      <c r="B14" s="56"/>
      <c r="C14" s="58"/>
      <c r="D14" s="58"/>
      <c r="E14" s="45"/>
      <c r="F14" s="55"/>
      <c r="G14" s="54"/>
    </row>
    <row r="15" spans="1:7" ht="22.5" customHeight="1">
      <c r="A15" s="48"/>
      <c r="B15" s="56"/>
      <c r="C15" s="58"/>
      <c r="D15" s="58"/>
      <c r="E15" s="45"/>
      <c r="F15" s="55"/>
      <c r="G15" s="54"/>
    </row>
    <row r="16" spans="1:7" ht="37.200000000000003" customHeight="1">
      <c r="A16" s="65" t="s">
        <v>23</v>
      </c>
      <c r="B16" s="65"/>
      <c r="C16" s="65"/>
      <c r="D16" s="65"/>
      <c r="E16" s="65"/>
      <c r="F16" s="65"/>
      <c r="G16" s="65"/>
    </row>
    <row r="17" spans="1:7" ht="42.6" customHeight="1">
      <c r="A17" s="66" t="s">
        <v>57</v>
      </c>
      <c r="B17" s="66"/>
      <c r="C17" s="66"/>
      <c r="D17" s="66"/>
      <c r="E17" s="66"/>
      <c r="F17" s="66"/>
      <c r="G17" s="66"/>
    </row>
    <row r="18" spans="1:7" ht="43.95" customHeight="1">
      <c r="A18" s="66" t="s">
        <v>25</v>
      </c>
      <c r="B18" s="66"/>
      <c r="C18" s="66"/>
      <c r="D18" s="66"/>
      <c r="E18" s="66"/>
      <c r="F18" s="66"/>
      <c r="G18" s="66"/>
    </row>
    <row r="19" spans="1:7" ht="21" customHeight="1">
      <c r="A19" s="60" t="s">
        <v>26</v>
      </c>
      <c r="B19" s="60"/>
      <c r="C19" s="60"/>
      <c r="D19" s="60"/>
      <c r="E19" s="60"/>
      <c r="F19" s="60"/>
      <c r="G19" s="60"/>
    </row>
    <row r="20" spans="1:7" ht="15.6">
      <c r="A20" s="44"/>
      <c r="B20" s="19"/>
      <c r="C20" s="44"/>
      <c r="D20" s="44"/>
      <c r="E20" s="44"/>
      <c r="F20" s="20"/>
      <c r="G20" s="21"/>
    </row>
    <row r="21" spans="1:7" ht="15.6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5.6">
      <c r="A22" s="22"/>
      <c r="B22" s="23"/>
      <c r="C22" s="24"/>
      <c r="D22" s="25"/>
      <c r="E22" s="24"/>
      <c r="F22" s="26"/>
      <c r="G22" s="27"/>
    </row>
    <row r="23" spans="1:7" ht="15.6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5" type="noConversion"/>
  <conditionalFormatting sqref="B10:B11">
    <cfRule type="duplicateValues" dxfId="35" priority="19"/>
  </conditionalFormatting>
  <conditionalFormatting sqref="B10:B11">
    <cfRule type="duplicateValues" dxfId="34" priority="20"/>
  </conditionalFormatting>
  <conditionalFormatting sqref="B10:B11">
    <cfRule type="duplicateValues" dxfId="33" priority="21"/>
  </conditionalFormatting>
  <conditionalFormatting sqref="B10:B11">
    <cfRule type="duplicateValues" dxfId="32" priority="22"/>
  </conditionalFormatting>
  <conditionalFormatting sqref="B10:B11">
    <cfRule type="duplicateValues" dxfId="31" priority="23"/>
  </conditionalFormatting>
  <conditionalFormatting sqref="B10:B11">
    <cfRule type="duplicateValues" dxfId="30" priority="24"/>
  </conditionalFormatting>
  <conditionalFormatting sqref="B10:B11">
    <cfRule type="duplicateValues" dxfId="29" priority="25"/>
  </conditionalFormatting>
  <conditionalFormatting sqref="B10:B11">
    <cfRule type="duplicateValues" dxfId="28" priority="18"/>
  </conditionalFormatting>
  <conditionalFormatting sqref="B10:B11">
    <cfRule type="duplicateValues" dxfId="27" priority="26"/>
  </conditionalFormatting>
  <conditionalFormatting sqref="B10:B11">
    <cfRule type="duplicateValues" dxfId="26" priority="27"/>
  </conditionalFormatting>
  <conditionalFormatting sqref="B10:B11">
    <cfRule type="duplicateValues" dxfId="25" priority="28"/>
  </conditionalFormatting>
  <conditionalFormatting sqref="B10:B11">
    <cfRule type="duplicateValues" dxfId="24" priority="29"/>
  </conditionalFormatting>
  <conditionalFormatting sqref="B10:B11">
    <cfRule type="duplicateValues" dxfId="23" priority="30"/>
  </conditionalFormatting>
  <conditionalFormatting sqref="B10:B11">
    <cfRule type="duplicateValues" dxfId="22" priority="31"/>
    <cfRule type="duplicateValues" dxfId="21" priority="32"/>
  </conditionalFormatting>
  <conditionalFormatting sqref="B10:B11">
    <cfRule type="duplicateValues" dxfId="20" priority="33"/>
  </conditionalFormatting>
  <conditionalFormatting sqref="B10:B11">
    <cfRule type="duplicateValues" dxfId="19" priority="34"/>
  </conditionalFormatting>
  <conditionalFormatting sqref="B9">
    <cfRule type="duplicateValues" dxfId="18" priority="2"/>
  </conditionalFormatting>
  <conditionalFormatting sqref="B9">
    <cfRule type="duplicateValues" dxfId="17" priority="3"/>
  </conditionalFormatting>
  <conditionalFormatting sqref="B9">
    <cfRule type="duplicateValues" dxfId="16" priority="4"/>
  </conditionalFormatting>
  <conditionalFormatting sqref="B9">
    <cfRule type="duplicateValues" dxfId="15" priority="5"/>
  </conditionalFormatting>
  <conditionalFormatting sqref="B9">
    <cfRule type="duplicateValues" dxfId="14" priority="6"/>
  </conditionalFormatting>
  <conditionalFormatting sqref="B9">
    <cfRule type="duplicateValues" dxfId="13" priority="7"/>
  </conditionalFormatting>
  <conditionalFormatting sqref="B9">
    <cfRule type="duplicateValues" dxfId="12" priority="8"/>
  </conditionalFormatting>
  <conditionalFormatting sqref="B9">
    <cfRule type="duplicateValues" dxfId="11" priority="1"/>
  </conditionalFormatting>
  <conditionalFormatting sqref="B9">
    <cfRule type="duplicateValues" dxfId="10" priority="9"/>
  </conditionalFormatting>
  <conditionalFormatting sqref="B9">
    <cfRule type="duplicateValues" dxfId="9" priority="10"/>
  </conditionalFormatting>
  <conditionalFormatting sqref="B9">
    <cfRule type="duplicateValues" dxfId="8" priority="11"/>
  </conditionalFormatting>
  <conditionalFormatting sqref="B9">
    <cfRule type="duplicateValues" dxfId="7" priority="12"/>
  </conditionalFormatting>
  <conditionalFormatting sqref="B9">
    <cfRule type="duplicateValues" dxfId="6" priority="13"/>
  </conditionalFormatting>
  <conditionalFormatting sqref="B9">
    <cfRule type="duplicateValues" dxfId="5" priority="14"/>
    <cfRule type="duplicateValues" dxfId="4" priority="15"/>
  </conditionalFormatting>
  <conditionalFormatting sqref="B9">
    <cfRule type="duplicateValues" dxfId="3" priority="16"/>
  </conditionalFormatting>
  <conditionalFormatting sqref="B9">
    <cfRule type="duplicateValues" dxfId="2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D99-598C-4940-9A16-2C0600E4E8CD}">
  <dimension ref="A1:IJ42"/>
  <sheetViews>
    <sheetView view="pageBreakPreview" zoomScale="90" zoomScaleSheetLayoutView="90" workbookViewId="0">
      <selection activeCell="J11" sqref="J11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8" t="s">
        <v>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3" t="s">
        <v>5</v>
      </c>
      <c r="B7" s="84" t="s">
        <v>6</v>
      </c>
      <c r="C7" s="85" t="s">
        <v>7</v>
      </c>
      <c r="D7" s="85" t="s">
        <v>8</v>
      </c>
      <c r="E7" s="86" t="s">
        <v>9</v>
      </c>
      <c r="F7" s="87" t="s">
        <v>10</v>
      </c>
      <c r="G7" s="87"/>
      <c r="H7" s="81" t="s">
        <v>11</v>
      </c>
      <c r="I7" s="81"/>
      <c r="J7" s="81"/>
      <c r="K7" s="36" t="s">
        <v>12</v>
      </c>
      <c r="L7" s="8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83"/>
      <c r="B8" s="84"/>
      <c r="C8" s="85"/>
      <c r="D8" s="85"/>
      <c r="E8" s="86"/>
      <c r="F8" s="47" t="s">
        <v>14</v>
      </c>
      <c r="G8" s="4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59</v>
      </c>
      <c r="C9" s="59" t="s">
        <v>60</v>
      </c>
      <c r="D9" s="10"/>
      <c r="E9" s="11" t="s">
        <v>20</v>
      </c>
      <c r="F9" s="40"/>
      <c r="G9" s="40">
        <v>0.81589999999999996</v>
      </c>
      <c r="H9" s="40">
        <v>2800</v>
      </c>
      <c r="I9" s="40">
        <f>H9/50000</f>
        <v>5.6000000000000001E-2</v>
      </c>
      <c r="J9" s="41" t="s">
        <v>61</v>
      </c>
      <c r="K9" s="40">
        <f>G9+I9</f>
        <v>0.87190000000000001</v>
      </c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43">
        <v>2</v>
      </c>
      <c r="B10" s="8" t="s">
        <v>62</v>
      </c>
      <c r="C10" s="8" t="s">
        <v>63</v>
      </c>
      <c r="D10" s="10"/>
      <c r="E10" s="11" t="s">
        <v>20</v>
      </c>
      <c r="F10" s="40"/>
      <c r="G10" s="40">
        <v>1.25</v>
      </c>
      <c r="H10" s="40">
        <v>4000</v>
      </c>
      <c r="I10" s="40">
        <f>H10/50000</f>
        <v>0.08</v>
      </c>
      <c r="J10" s="41" t="s">
        <v>61</v>
      </c>
      <c r="K10" s="40">
        <f>G10+I10</f>
        <v>1.33</v>
      </c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43">
        <v>3</v>
      </c>
      <c r="B11" s="8"/>
      <c r="C11" s="8"/>
      <c r="D11" s="10"/>
      <c r="E11" s="11"/>
      <c r="F11" s="40"/>
      <c r="G11" s="40"/>
      <c r="H11" s="40"/>
      <c r="I11" s="40"/>
      <c r="J11" s="40"/>
      <c r="K11" s="40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65" t="s">
        <v>23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244" s="17" customFormat="1" ht="34.5" customHeight="1">
      <c r="A13" s="66" t="s">
        <v>43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244" s="17" customFormat="1" ht="41.25" customHeight="1">
      <c r="A14" s="66" t="s">
        <v>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244" s="17" customFormat="1" ht="17.25" customHeight="1">
      <c r="A15" s="60" t="s">
        <v>26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244" s="17" customFormat="1">
      <c r="A16" s="46"/>
      <c r="B16" s="19"/>
      <c r="C16" s="46"/>
      <c r="D16" s="46"/>
      <c r="E16" s="46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46"/>
      <c r="D19" s="22" t="s">
        <v>29</v>
      </c>
      <c r="E19" s="46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5" type="noConversion"/>
  <conditionalFormatting sqref="D12:D1048576 D1: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智凯1</vt:lpstr>
      <vt:lpstr>智凯2</vt:lpstr>
      <vt:lpstr>智凯3-刘志富</vt:lpstr>
      <vt:lpstr>智凯4</vt:lpstr>
      <vt:lpstr>Sheet1</vt:lpstr>
      <vt:lpstr>智凯1!Print_Area</vt:lpstr>
      <vt:lpstr>智凯2!Print_Area</vt:lpstr>
      <vt:lpstr>'智凯3-刘志富'!Print_Area</vt:lpstr>
      <vt:lpstr>智凯4!Print_Area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2022-03-03T00:33:49Z</cp:lastPrinted>
  <dcterms:created xsi:type="dcterms:W3CDTF">2015-06-05T18:19:34Z</dcterms:created>
  <dcterms:modified xsi:type="dcterms:W3CDTF">2022-03-26T12:22:37Z</dcterms:modified>
</cp:coreProperties>
</file>