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150" windowWidth="19200" windowHeight="10960"/>
  </bookViews>
  <sheets>
    <sheet name="12月份" sheetId="1" r:id="rId1"/>
  </sheets>
  <calcPr calcId="162913"/>
</workbook>
</file>

<file path=xl/calcChain.xml><?xml version="1.0" encoding="utf-8"?>
<calcChain xmlns="http://schemas.openxmlformats.org/spreadsheetml/2006/main">
  <c r="G7" i="1" l="1"/>
  <c r="G8" i="1" l="1"/>
  <c r="G9" i="1"/>
  <c r="G10" i="1"/>
  <c r="G11" i="1"/>
  <c r="G12" i="1"/>
  <c r="G13" i="1"/>
  <c r="G15" i="1"/>
  <c r="H16" i="1" l="1"/>
  <c r="D16" i="1" l="1"/>
  <c r="G14" i="1" l="1"/>
  <c r="G5" i="1" l="1"/>
  <c r="G6" i="1"/>
</calcChain>
</file>

<file path=xl/sharedStrings.xml><?xml version="1.0" encoding="utf-8"?>
<sst xmlns="http://schemas.openxmlformats.org/spreadsheetml/2006/main" count="63" uniqueCount="48">
  <si>
    <t>日期</t>
    <phoneticPr fontId="1" type="noConversion"/>
  </si>
  <si>
    <t>出发地</t>
    <phoneticPr fontId="1" type="noConversion"/>
  </si>
  <si>
    <t>目的地</t>
    <phoneticPr fontId="1" type="noConversion"/>
  </si>
  <si>
    <t>终止里程数</t>
    <phoneticPr fontId="1" type="noConversion"/>
  </si>
  <si>
    <t>起始里程数</t>
    <phoneticPr fontId="1" type="noConversion"/>
  </si>
  <si>
    <t>备注</t>
    <phoneticPr fontId="1" type="noConversion"/>
  </si>
  <si>
    <t>因公事由</t>
    <phoneticPr fontId="1" type="noConversion"/>
  </si>
  <si>
    <t xml:space="preserve">部门：营销中心            </t>
    <phoneticPr fontId="1" type="noConversion"/>
  </si>
  <si>
    <t>序号</t>
    <phoneticPr fontId="1" type="noConversion"/>
  </si>
  <si>
    <t>备注：
1、营销中心人员车辆使用申请仅限在北京市范围内因公业务需要产生的私车公用费用；
2、所有人员使用个人车辆外出办事往返公里数超过200km需提前向集团办公室报备，经批准后方可携私车出行，未报备者不予报销公里数；
3、报销的加油费核算标准以公司最新颁布的管理规定为准；
4、公里数核定办法：按照钉钉打卡的位置为核算依据；
5、需要报销加油费的员工，需要在每月5日前将此表格交给本部门预算员处；
6、如发现虚报公里数等情况，一经查处，将取消报销资格。</t>
    <phoneticPr fontId="1" type="noConversion"/>
  </si>
  <si>
    <t>里程数</t>
    <phoneticPr fontId="1" type="noConversion"/>
  </si>
  <si>
    <t>核定里程金额合计</t>
    <phoneticPr fontId="1" type="noConversion"/>
  </si>
  <si>
    <t>核定里程合计</t>
    <phoneticPr fontId="1" type="noConversion"/>
  </si>
  <si>
    <t>申请人：赵伟</t>
    <phoneticPr fontId="1" type="noConversion"/>
  </si>
  <si>
    <t>车辆排量：1.5</t>
    <phoneticPr fontId="1" type="noConversion"/>
  </si>
  <si>
    <t>兴苑家居</t>
    <phoneticPr fontId="1" type="noConversion"/>
  </si>
  <si>
    <t>项目交流</t>
    <phoneticPr fontId="1" type="noConversion"/>
  </si>
  <si>
    <r>
      <t>核定里程单价：0.80</t>
    </r>
    <r>
      <rPr>
        <sz val="10"/>
        <color rgb="FFFF0000"/>
        <rFont val="微软雅黑"/>
        <family val="2"/>
        <charset val="134"/>
      </rPr>
      <t>□</t>
    </r>
    <r>
      <rPr>
        <b/>
        <sz val="10"/>
        <color theme="1"/>
        <rFont val="微软雅黑"/>
        <family val="2"/>
        <charset val="134"/>
      </rPr>
      <t xml:space="preserve">   1.00□ （CNY）</t>
    </r>
    <phoneticPr fontId="1" type="noConversion"/>
  </si>
  <si>
    <t>车辆品牌及车型：起亚 KX3</t>
    <phoneticPr fontId="1" type="noConversion"/>
  </si>
  <si>
    <t>项目交流</t>
    <phoneticPr fontId="1" type="noConversion"/>
  </si>
  <si>
    <t>项目交流</t>
    <phoneticPr fontId="1" type="noConversion"/>
  </si>
  <si>
    <t>项目交流</t>
    <phoneticPr fontId="1" type="noConversion"/>
  </si>
  <si>
    <t>兴苑家居</t>
    <phoneticPr fontId="1" type="noConversion"/>
  </si>
  <si>
    <t>重汽科技大厦</t>
    <phoneticPr fontId="1" type="noConversion"/>
  </si>
  <si>
    <t>兴苑家居</t>
    <phoneticPr fontId="1" type="noConversion"/>
  </si>
  <si>
    <t>济南卡车</t>
    <phoneticPr fontId="1" type="noConversion"/>
  </si>
  <si>
    <t>济南卡车</t>
    <phoneticPr fontId="1" type="noConversion"/>
  </si>
  <si>
    <t>核实春节后计划</t>
    <phoneticPr fontId="1" type="noConversion"/>
  </si>
  <si>
    <t>重汽科技大厦、章丘</t>
    <phoneticPr fontId="1" type="noConversion"/>
  </si>
  <si>
    <t>协调统帅产品定价</t>
    <phoneticPr fontId="1" type="noConversion"/>
  </si>
  <si>
    <t>济南卡车</t>
    <phoneticPr fontId="1" type="noConversion"/>
  </si>
  <si>
    <t>项目交流</t>
    <phoneticPr fontId="1" type="noConversion"/>
  </si>
  <si>
    <t>试装无忧换挡扶手</t>
    <phoneticPr fontId="1" type="noConversion"/>
  </si>
  <si>
    <t>兴苑家居</t>
    <phoneticPr fontId="1" type="noConversion"/>
  </si>
  <si>
    <t>约见卡车采购处长庞处</t>
    <phoneticPr fontId="1" type="noConversion"/>
  </si>
  <si>
    <t>重汽科技大厦、卡车公司</t>
    <phoneticPr fontId="1" type="noConversion"/>
  </si>
  <si>
    <t>重汽科技大厦、重汽商用车</t>
    <phoneticPr fontId="1" type="noConversion"/>
  </si>
  <si>
    <t>后视镜扩项（接送研究院人员）汕德卡车型。</t>
    <phoneticPr fontId="1" type="noConversion"/>
  </si>
  <si>
    <t>后视镜扩项（接送研究院人员）TX车型。</t>
    <phoneticPr fontId="1" type="noConversion"/>
  </si>
  <si>
    <t>交流汕德卡面料事宜。</t>
    <phoneticPr fontId="1" type="noConversion"/>
  </si>
  <si>
    <t>兴苑家居</t>
    <phoneticPr fontId="1" type="noConversion"/>
  </si>
  <si>
    <r>
      <rPr>
        <u/>
        <sz val="10"/>
        <color theme="1"/>
        <rFont val="微软雅黑"/>
        <family val="2"/>
        <charset val="134"/>
      </rPr>
      <t xml:space="preserve">     20212   </t>
    </r>
    <r>
      <rPr>
        <sz val="10"/>
        <color theme="1"/>
        <rFont val="微软雅黑"/>
        <family val="2"/>
        <charset val="134"/>
      </rPr>
      <t>年</t>
    </r>
    <r>
      <rPr>
        <u/>
        <sz val="10"/>
        <color theme="1"/>
        <rFont val="微软雅黑"/>
        <family val="2"/>
        <charset val="134"/>
      </rPr>
      <t xml:space="preserve">   2月</t>
    </r>
    <r>
      <rPr>
        <sz val="10"/>
        <color theme="1"/>
        <rFont val="微软雅黑"/>
        <family val="2"/>
        <charset val="134"/>
      </rPr>
      <t>月车辆里程记录表</t>
    </r>
    <phoneticPr fontId="1" type="noConversion"/>
  </si>
  <si>
    <t>申请日期：    2022年  3月30日</t>
    <phoneticPr fontId="1" type="noConversion"/>
  </si>
  <si>
    <t>帮卡车采购部崔佳老师送人</t>
    <phoneticPr fontId="1" type="noConversion"/>
  </si>
  <si>
    <t>卡车公司、章丘</t>
    <phoneticPr fontId="1" type="noConversion"/>
  </si>
  <si>
    <t>卡车公司核实供货系数、轻卡解决工装器具问题。</t>
    <phoneticPr fontId="1" type="noConversion"/>
  </si>
  <si>
    <t>了解三包信息。</t>
    <phoneticPr fontId="1" type="noConversion"/>
  </si>
  <si>
    <t>价值工程部核对价格事宜。</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</si>
</sst>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宋体"/>
      <family val="2"/>
      <charset val="134"/>
      <scheme val="minor"/>
    </font>
    <font>
      <sz val="9"/>
      <name val="宋体"/>
      <family val="2"/>
      <charset val="134"/>
      <scheme val="minor"/>
    </font>
    <font>
      <sz val="10"/>
      <color theme="1"/>
      <name val="微软雅黑"/>
      <family val="2"/>
      <charset val="134"/>
    </font>
    <font>
      <u/>
      <sz val="10"/>
      <color theme="1"/>
      <name val="微软雅黑"/>
      <family val="2"/>
      <charset val="134"/>
    </font>
    <font>
      <b/>
      <sz val="10"/>
      <color theme="1"/>
      <name val="微软雅黑"/>
      <family val="2"/>
      <charset val="134"/>
    </font>
    <font>
      <sz val="10"/>
      <color rgb="FFFF0000"/>
      <name val="微软雅黑"/>
      <family val="2"/>
      <charset val="134"/>
    </font>
    <font>
      <sz val="10"/>
      <name val="微软雅黑"/>
      <family val="2"/>
      <charset val="134"/>
    </font>
    <font>
      <sz val="10"/>
      <color theme="1"/>
      <name val="幼圆"/>
      <family val="3"/>
      <charset val="134"/>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s>
  <cellStyleXfs count="1">
    <xf numFmtId="0" fontId="0" fillId="0" borderId="0">
      <alignment vertical="center"/>
    </xf>
  </cellStyleXfs>
  <cellXfs count="26">
    <xf numFmtId="0" fontId="0" fillId="0" borderId="0" xfId="0">
      <alignment vertical="center"/>
    </xf>
    <xf numFmtId="0" fontId="0" fillId="0" borderId="0" xfId="0"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58"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3" xfId="0" applyFont="1" applyBorder="1" applyAlignment="1">
      <alignment horizontal="center" vertical="center"/>
    </xf>
    <xf numFmtId="0" fontId="6" fillId="0" borderId="1"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0" borderId="6" xfId="0" applyFont="1" applyBorder="1" applyAlignment="1">
      <alignment horizontal="center" vertical="center" wrapText="1"/>
    </xf>
    <xf numFmtId="0" fontId="7" fillId="0" borderId="16" xfId="0" applyFont="1" applyBorder="1" applyAlignment="1">
      <alignment horizontal="left" vertical="top" wrapText="1"/>
    </xf>
    <xf numFmtId="0" fontId="2" fillId="0" borderId="0" xfId="0" applyFont="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
  <sheetViews>
    <sheetView tabSelected="1" workbookViewId="0">
      <selection activeCell="J15" sqref="J15"/>
    </sheetView>
  </sheetViews>
  <sheetFormatPr defaultRowHeight="14" x14ac:dyDescent="0.25"/>
  <cols>
    <col min="1" max="1" width="6" style="1" customWidth="1"/>
    <col min="2" max="2" width="11" style="1" customWidth="1"/>
    <col min="3" max="3" width="10.7265625" style="1" customWidth="1"/>
    <col min="4" max="4" width="17.08984375" style="1" customWidth="1"/>
    <col min="5" max="5" width="11.81640625" style="1" customWidth="1"/>
    <col min="6" max="6" width="12.453125" style="1" customWidth="1"/>
    <col min="7" max="7" width="10.08984375" style="1" customWidth="1"/>
    <col min="8" max="8" width="6.08984375" style="1" customWidth="1"/>
    <col min="9" max="9" width="24.1796875" style="1" customWidth="1"/>
  </cols>
  <sheetData>
    <row r="1" spans="1:9" ht="26" customHeight="1" x14ac:dyDescent="0.25">
      <c r="A1" s="20" t="s">
        <v>41</v>
      </c>
      <c r="B1" s="20"/>
      <c r="C1" s="20"/>
      <c r="D1" s="20"/>
      <c r="E1" s="20"/>
      <c r="F1" s="20"/>
      <c r="G1" s="20"/>
      <c r="H1" s="20"/>
      <c r="I1" s="20"/>
    </row>
    <row r="2" spans="1:9" ht="24" customHeight="1" x14ac:dyDescent="0.25">
      <c r="A2" s="22" t="s">
        <v>7</v>
      </c>
      <c r="B2" s="22"/>
      <c r="C2" s="22"/>
      <c r="D2" s="22" t="s">
        <v>13</v>
      </c>
      <c r="E2" s="22"/>
      <c r="F2" s="22" t="s">
        <v>42</v>
      </c>
      <c r="G2" s="22"/>
      <c r="H2" s="22"/>
      <c r="I2" s="22"/>
    </row>
    <row r="3" spans="1:9" ht="34.5" customHeight="1" thickBot="1" x14ac:dyDescent="0.3">
      <c r="A3" s="21" t="s">
        <v>18</v>
      </c>
      <c r="B3" s="21"/>
      <c r="C3" s="21"/>
      <c r="D3" s="21" t="s">
        <v>14</v>
      </c>
      <c r="E3" s="21"/>
      <c r="F3" s="21" t="s">
        <v>17</v>
      </c>
      <c r="G3" s="21"/>
      <c r="H3" s="21"/>
      <c r="I3" s="21"/>
    </row>
    <row r="4" spans="1:9" ht="30" customHeight="1" x14ac:dyDescent="0.25">
      <c r="A4" s="2" t="s">
        <v>8</v>
      </c>
      <c r="B4" s="3" t="s">
        <v>0</v>
      </c>
      <c r="C4" s="3" t="s">
        <v>1</v>
      </c>
      <c r="D4" s="3" t="s">
        <v>2</v>
      </c>
      <c r="E4" s="3" t="s">
        <v>6</v>
      </c>
      <c r="F4" s="3" t="s">
        <v>4</v>
      </c>
      <c r="G4" s="3" t="s">
        <v>3</v>
      </c>
      <c r="H4" s="4" t="s">
        <v>10</v>
      </c>
      <c r="I4" s="5" t="s">
        <v>5</v>
      </c>
    </row>
    <row r="5" spans="1:9" ht="30" customHeight="1" x14ac:dyDescent="0.25">
      <c r="A5" s="6">
        <v>1</v>
      </c>
      <c r="B5" s="7">
        <v>44600</v>
      </c>
      <c r="C5" s="8" t="s">
        <v>22</v>
      </c>
      <c r="D5" s="16" t="s">
        <v>26</v>
      </c>
      <c r="E5" s="13" t="s">
        <v>21</v>
      </c>
      <c r="F5" s="8">
        <v>11740</v>
      </c>
      <c r="G5" s="8">
        <f>H5+F5</f>
        <v>11758</v>
      </c>
      <c r="H5" s="9">
        <v>18</v>
      </c>
      <c r="I5" s="14" t="s">
        <v>27</v>
      </c>
    </row>
    <row r="6" spans="1:9" ht="30" customHeight="1" x14ac:dyDescent="0.25">
      <c r="A6" s="6">
        <v>2</v>
      </c>
      <c r="B6" s="7">
        <v>44601</v>
      </c>
      <c r="C6" s="8" t="s">
        <v>15</v>
      </c>
      <c r="D6" s="16" t="s">
        <v>28</v>
      </c>
      <c r="E6" s="13" t="s">
        <v>16</v>
      </c>
      <c r="F6" s="8">
        <v>11758</v>
      </c>
      <c r="G6" s="8">
        <f t="shared" ref="G6:G15" si="0">H6+F6</f>
        <v>11908</v>
      </c>
      <c r="H6" s="9">
        <v>150</v>
      </c>
      <c r="I6" s="14" t="s">
        <v>29</v>
      </c>
    </row>
    <row r="7" spans="1:9" ht="30" customHeight="1" x14ac:dyDescent="0.25">
      <c r="A7" s="6"/>
      <c r="B7" s="7">
        <v>44603</v>
      </c>
      <c r="C7" s="8" t="s">
        <v>15</v>
      </c>
      <c r="D7" s="16" t="s">
        <v>30</v>
      </c>
      <c r="E7" s="13" t="s">
        <v>31</v>
      </c>
      <c r="F7" s="8">
        <v>11908</v>
      </c>
      <c r="G7" s="8">
        <f t="shared" si="0"/>
        <v>11926</v>
      </c>
      <c r="H7" s="9">
        <v>18</v>
      </c>
      <c r="I7" s="14" t="s">
        <v>32</v>
      </c>
    </row>
    <row r="8" spans="1:9" ht="44" customHeight="1" x14ac:dyDescent="0.25">
      <c r="A8" s="6">
        <v>3</v>
      </c>
      <c r="B8" s="7">
        <v>44606</v>
      </c>
      <c r="C8" s="8" t="s">
        <v>33</v>
      </c>
      <c r="D8" s="16" t="s">
        <v>25</v>
      </c>
      <c r="E8" s="13" t="s">
        <v>16</v>
      </c>
      <c r="F8" s="8">
        <v>11926</v>
      </c>
      <c r="G8" s="8">
        <f t="shared" si="0"/>
        <v>11944</v>
      </c>
      <c r="H8" s="9">
        <v>18</v>
      </c>
      <c r="I8" s="14" t="s">
        <v>34</v>
      </c>
    </row>
    <row r="9" spans="1:9" ht="30" customHeight="1" x14ac:dyDescent="0.25">
      <c r="A9" s="6">
        <v>4</v>
      </c>
      <c r="B9" s="7">
        <v>44608</v>
      </c>
      <c r="C9" s="8" t="s">
        <v>15</v>
      </c>
      <c r="D9" s="16" t="s">
        <v>35</v>
      </c>
      <c r="E9" s="13" t="s">
        <v>16</v>
      </c>
      <c r="F9" s="8">
        <v>11944</v>
      </c>
      <c r="G9" s="8">
        <f t="shared" si="0"/>
        <v>12084</v>
      </c>
      <c r="H9" s="9">
        <v>140</v>
      </c>
      <c r="I9" s="18" t="s">
        <v>38</v>
      </c>
    </row>
    <row r="10" spans="1:9" ht="42.5" customHeight="1" x14ac:dyDescent="0.25">
      <c r="A10" s="6">
        <v>5</v>
      </c>
      <c r="B10" s="7">
        <v>44609</v>
      </c>
      <c r="C10" s="8" t="s">
        <v>15</v>
      </c>
      <c r="D10" s="16" t="s">
        <v>36</v>
      </c>
      <c r="E10" s="17" t="s">
        <v>19</v>
      </c>
      <c r="F10" s="8">
        <v>12084</v>
      </c>
      <c r="G10" s="8">
        <f t="shared" si="0"/>
        <v>12264</v>
      </c>
      <c r="H10" s="9">
        <v>180</v>
      </c>
      <c r="I10" s="18" t="s">
        <v>37</v>
      </c>
    </row>
    <row r="11" spans="1:9" ht="30" customHeight="1" x14ac:dyDescent="0.25">
      <c r="A11" s="6">
        <v>6</v>
      </c>
      <c r="B11" s="7">
        <v>44611</v>
      </c>
      <c r="C11" s="8" t="s">
        <v>15</v>
      </c>
      <c r="D11" s="16" t="s">
        <v>23</v>
      </c>
      <c r="E11" s="13" t="s">
        <v>16</v>
      </c>
      <c r="F11" s="8">
        <v>12264</v>
      </c>
      <c r="G11" s="8">
        <f t="shared" si="0"/>
        <v>12319</v>
      </c>
      <c r="H11" s="9">
        <v>55</v>
      </c>
      <c r="I11" s="18" t="s">
        <v>39</v>
      </c>
    </row>
    <row r="12" spans="1:9" ht="30" customHeight="1" x14ac:dyDescent="0.25">
      <c r="A12" s="6">
        <v>7</v>
      </c>
      <c r="B12" s="7">
        <v>44612</v>
      </c>
      <c r="C12" s="8" t="s">
        <v>40</v>
      </c>
      <c r="D12" s="16" t="s">
        <v>23</v>
      </c>
      <c r="E12" s="13" t="s">
        <v>16</v>
      </c>
      <c r="F12" s="8">
        <v>12319</v>
      </c>
      <c r="G12" s="8">
        <f t="shared" si="0"/>
        <v>12349</v>
      </c>
      <c r="H12" s="9">
        <v>30</v>
      </c>
      <c r="I12" s="18" t="s">
        <v>43</v>
      </c>
    </row>
    <row r="13" spans="1:9" ht="30" customHeight="1" x14ac:dyDescent="0.25">
      <c r="A13" s="6">
        <v>8</v>
      </c>
      <c r="B13" s="7">
        <v>44614</v>
      </c>
      <c r="C13" s="8" t="s">
        <v>40</v>
      </c>
      <c r="D13" s="16" t="s">
        <v>44</v>
      </c>
      <c r="E13" s="13" t="s">
        <v>16</v>
      </c>
      <c r="F13" s="8">
        <v>12349</v>
      </c>
      <c r="G13" s="8">
        <f t="shared" si="0"/>
        <v>12479</v>
      </c>
      <c r="H13" s="9">
        <v>130</v>
      </c>
      <c r="I13" s="18" t="s">
        <v>45</v>
      </c>
    </row>
    <row r="14" spans="1:9" ht="40" customHeight="1" x14ac:dyDescent="0.25">
      <c r="A14" s="6">
        <v>9</v>
      </c>
      <c r="B14" s="7">
        <v>44616</v>
      </c>
      <c r="C14" s="8" t="s">
        <v>24</v>
      </c>
      <c r="D14" s="16" t="s">
        <v>25</v>
      </c>
      <c r="E14" s="13" t="s">
        <v>20</v>
      </c>
      <c r="F14" s="8">
        <v>12479</v>
      </c>
      <c r="G14" s="8">
        <f t="shared" si="0"/>
        <v>12497</v>
      </c>
      <c r="H14" s="9">
        <v>18</v>
      </c>
      <c r="I14" s="18" t="s">
        <v>46</v>
      </c>
    </row>
    <row r="15" spans="1:9" ht="37.5" customHeight="1" x14ac:dyDescent="0.25">
      <c r="A15" s="6">
        <v>10</v>
      </c>
      <c r="B15" s="7">
        <v>44620</v>
      </c>
      <c r="C15" s="8" t="s">
        <v>24</v>
      </c>
      <c r="D15" s="16" t="s">
        <v>23</v>
      </c>
      <c r="E15" s="13" t="s">
        <v>16</v>
      </c>
      <c r="F15" s="8">
        <v>12497</v>
      </c>
      <c r="G15" s="8">
        <f t="shared" si="0"/>
        <v>12557</v>
      </c>
      <c r="H15" s="9">
        <v>60</v>
      </c>
      <c r="I15" s="18" t="s">
        <v>47</v>
      </c>
    </row>
    <row r="16" spans="1:9" ht="21" customHeight="1" thickBot="1" x14ac:dyDescent="0.3">
      <c r="A16" s="10"/>
      <c r="B16" s="23" t="s">
        <v>11</v>
      </c>
      <c r="C16" s="24"/>
      <c r="D16" s="11">
        <f>H16*I16</f>
        <v>653.6</v>
      </c>
      <c r="E16" s="24" t="s">
        <v>12</v>
      </c>
      <c r="F16" s="24"/>
      <c r="G16" s="25"/>
      <c r="H16" s="12">
        <f>SUM(H5:H15)</f>
        <v>817</v>
      </c>
      <c r="I16" s="15">
        <v>0.8</v>
      </c>
    </row>
    <row r="17" spans="1:9" ht="116.5" customHeight="1" x14ac:dyDescent="0.25">
      <c r="A17" s="19" t="s">
        <v>9</v>
      </c>
      <c r="B17" s="19"/>
      <c r="C17" s="19"/>
      <c r="D17" s="19"/>
      <c r="E17" s="19"/>
      <c r="F17" s="19"/>
      <c r="G17" s="19"/>
      <c r="H17" s="19"/>
      <c r="I17" s="19"/>
    </row>
  </sheetData>
  <mergeCells count="10">
    <mergeCell ref="A17:I17"/>
    <mergeCell ref="A1:I1"/>
    <mergeCell ref="A3:C3"/>
    <mergeCell ref="D3:E3"/>
    <mergeCell ref="F3:I3"/>
    <mergeCell ref="F2:I2"/>
    <mergeCell ref="D2:E2"/>
    <mergeCell ref="A2:C2"/>
    <mergeCell ref="B16:C16"/>
    <mergeCell ref="E16:G16"/>
  </mergeCells>
  <phoneticPr fontId="1" type="noConversion"/>
  <pageMargins left="0.70866141732283472" right="0.70866141732283472" top="1.5354330708661419" bottom="0.74803149606299213" header="0.31496062992125984" footer="0.31496062992125984"/>
  <pageSetup paperSize="9" scale="82"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12月份</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2022-03-31T08:12:59Z</dcterms:modified>
</cp:coreProperties>
</file>