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5600" windowHeight="10965" firstSheet="1" activeTab="1"/>
  </bookViews>
  <sheets>
    <sheet name="靠背总成" sheetId="1" state="hidden" r:id="rId1"/>
    <sheet name="议价" sheetId="11" r:id="rId2"/>
    <sheet name=" 阻尼器总成  滑轨" sheetId="3" state="hidden" r:id="rId3"/>
    <sheet name="X5000模具" sheetId="4" state="hidden" r:id="rId4"/>
    <sheet name="Sheet2" sheetId="9" r:id="rId5"/>
    <sheet name="Sheet3" sheetId="10" r:id="rId6"/>
  </sheets>
  <definedNames>
    <definedName name="_xlnm.Print_Area" localSheetId="0">靠背总成!$B$1:$N$15</definedName>
    <definedName name="_xlnm.Print_Titles" localSheetId="0">靠背总成!$3:$6</definedName>
  </definedNames>
  <calcPr calcId="145621"/>
</workbook>
</file>

<file path=xl/calcChain.xml><?xml version="1.0" encoding="utf-8"?>
<calcChain xmlns="http://schemas.openxmlformats.org/spreadsheetml/2006/main">
  <c r="R8" i="11" l="1"/>
  <c r="Q8" i="11" l="1"/>
  <c r="O8" i="11" l="1"/>
  <c r="P8" i="11"/>
  <c r="G8" i="11" l="1"/>
  <c r="H8" i="11"/>
  <c r="I8" i="11"/>
  <c r="J8" i="11"/>
  <c r="K8" i="11"/>
  <c r="L8" i="11"/>
  <c r="M8" i="11"/>
  <c r="N8" i="11"/>
  <c r="X8" i="11" l="1"/>
  <c r="Y8" i="11"/>
  <c r="Z8" i="11"/>
  <c r="S8" i="11"/>
  <c r="T8" i="11"/>
  <c r="U8" i="11"/>
  <c r="V8" i="11"/>
  <c r="W8" i="11"/>
  <c r="H11" i="4" l="1"/>
  <c r="I11" i="4"/>
</calcChain>
</file>

<file path=xl/sharedStrings.xml><?xml version="1.0" encoding="utf-8"?>
<sst xmlns="http://schemas.openxmlformats.org/spreadsheetml/2006/main" count="231" uniqueCount="139">
  <si>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</si>
  <si>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</si>
  <si>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</si>
  <si>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</si>
  <si>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</si>
  <si>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</si>
  <si>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</si>
  <si>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</si>
  <si>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</si>
  <si>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</si>
  <si>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</si>
  <si>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报价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</si>
  <si>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</si>
  <si>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</si>
  <si>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</si>
  <si>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</si>
  <si>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</si>
  <si>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</si>
  <si>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</si>
  <si>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</si>
  <si>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</si>
  <si>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</si>
  <si>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</si>
  <si>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</si>
  <si>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</si>
  <si>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</si>
  <si>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</si>
  <si>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</si>
  <si>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</si>
  <si>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</si>
  <si>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</si>
  <si>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</si>
  <si>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</si>
  <si>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</si>
  <si>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</si>
  <si>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</si>
  <si>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</si>
  <si>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</si>
  <si>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</si>
  <si>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</si>
  <si>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</si>
  <si>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</si>
  <si>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</si>
  <si>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</si>
  <si>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</si>
  <si>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</si>
  <si>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</si>
  <si>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</si>
  <si>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</si>
  <si>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</si>
  <si>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</si>
  <si>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</si>
  <si>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</si>
  <si>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</si>
  <si>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</si>
  <si>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</si>
  <si>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</si>
  <si>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</si>
  <si>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</si>
  <si>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</si>
  <si>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</si>
  <si>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</si>
  <si>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</si>
  <si>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</si>
  <si>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</si>
  <si>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</si>
  <si>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</si>
  <si>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</si>
  <si>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</si>
  <si>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</si>
  <si>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</si>
  <si>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</si>
  <si>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</si>
  <si>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</si>
  <si>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</si>
  <si>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</si>
  <si>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</si>
  <si>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</si>
  <si>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</si>
  <si>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</si>
  <si>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</si>
  <si>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</si>
  <si>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</si>
  <si>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</si>
  <si>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</si>
  <si>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</si>
  <si>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</si>
  <si>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</si>
  <si>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</si>
  <si>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最终议价</t>
    <phoneticPr fontId="16" type="noConversion"/>
  </si>
  <si>
    <t>付款方式：</t>
    <phoneticPr fontId="14" type="noConversion"/>
  </si>
  <si>
    <t>开发周期：</t>
    <phoneticPr fontId="14" type="noConversion"/>
  </si>
  <si>
    <t>套</t>
    <phoneticPr fontId="14" type="noConversion"/>
  </si>
  <si>
    <t>模具</t>
    <phoneticPr fontId="14" type="noConversion"/>
  </si>
  <si>
    <t>功能座椅遮挡塑料件</t>
    <phoneticPr fontId="24" type="noConversion"/>
  </si>
  <si>
    <t>线束护套固定塑料件</t>
    <phoneticPr fontId="24" type="noConversion"/>
  </si>
  <si>
    <t>SHT0013970</t>
    <phoneticPr fontId="24" type="noConversion"/>
  </si>
  <si>
    <t>SHT0013971</t>
  </si>
  <si>
    <t>产品价格</t>
    <phoneticPr fontId="14" type="noConversion"/>
  </si>
  <si>
    <t>报批</t>
    <phoneticPr fontId="14" type="noConversion"/>
  </si>
  <si>
    <t>穴数</t>
    <phoneticPr fontId="14" type="noConversion"/>
  </si>
  <si>
    <t>1*2</t>
    <phoneticPr fontId="14" type="noConversion"/>
  </si>
  <si>
    <t>1*4</t>
    <phoneticPr fontId="14" type="noConversion"/>
  </si>
  <si>
    <t>目标产品价格</t>
    <phoneticPr fontId="14" type="noConversion"/>
  </si>
  <si>
    <t>模具名称</t>
    <phoneticPr fontId="28" type="noConversion"/>
  </si>
  <si>
    <t>模具数量</t>
    <phoneticPr fontId="16" type="noConversion"/>
  </si>
  <si>
    <t>模具单位</t>
    <phoneticPr fontId="14" type="noConversion"/>
  </si>
  <si>
    <t>套</t>
    <phoneticPr fontId="14" type="noConversion"/>
  </si>
  <si>
    <t>QAD号</t>
    <phoneticPr fontId="14" type="noConversion"/>
  </si>
  <si>
    <t>总价</t>
    <phoneticPr fontId="14" type="noConversion"/>
  </si>
  <si>
    <t>备注</t>
    <phoneticPr fontId="14" type="noConversion"/>
  </si>
  <si>
    <t>合计（未税）</t>
    <phoneticPr fontId="14" type="noConversion"/>
  </si>
  <si>
    <t>全摊</t>
    <phoneticPr fontId="28" type="noConversion"/>
  </si>
  <si>
    <t>含13%增值税金额： 169500 ；    金额大写：     壹拾陆万玖仟伍佰元整</t>
    <phoneticPr fontId="28" type="noConversion"/>
  </si>
  <si>
    <t>议价</t>
    <phoneticPr fontId="34" type="noConversion"/>
  </si>
  <si>
    <t>瑞隆祥</t>
    <phoneticPr fontId="14" type="noConversion"/>
  </si>
  <si>
    <t>2年全摊</t>
    <phoneticPr fontId="14" type="noConversion"/>
  </si>
  <si>
    <t xml:space="preserve">  含税</t>
    <phoneticPr fontId="14" type="noConversion"/>
  </si>
  <si>
    <t>搬家，不参与报</t>
    <phoneticPr fontId="14" type="noConversion"/>
  </si>
  <si>
    <t>北京泰纳特斯</t>
    <phoneticPr fontId="14" type="noConversion"/>
  </si>
  <si>
    <t>全摊量大，不接受</t>
    <phoneticPr fontId="14" type="noConversion"/>
  </si>
  <si>
    <t>项目：北奔H20</t>
    <phoneticPr fontId="14" type="noConversion"/>
  </si>
  <si>
    <t>北奔H20</t>
    <phoneticPr fontId="14" type="noConversion"/>
  </si>
  <si>
    <t>图号</t>
    <phoneticPr fontId="14" type="noConversion"/>
  </si>
  <si>
    <t>SHT0014259-2D</t>
    <phoneticPr fontId="24" type="noConversion"/>
  </si>
  <si>
    <t>副驾驶底支架</t>
    <phoneticPr fontId="14" type="noConversion"/>
  </si>
  <si>
    <t>主驾驶底支架</t>
    <phoneticPr fontId="14" type="noConversion"/>
  </si>
  <si>
    <t>SHT0014258-2D</t>
    <phoneticPr fontId="24" type="noConversion"/>
  </si>
  <si>
    <t>主驾驶换
挡支架总成</t>
    <phoneticPr fontId="14" type="noConversion"/>
  </si>
  <si>
    <t>SHT0014308-2D</t>
    <phoneticPr fontId="24" type="noConversion"/>
  </si>
  <si>
    <t>文安恒德</t>
    <phoneticPr fontId="14" type="noConversion"/>
  </si>
  <si>
    <t>航天宏达</t>
    <phoneticPr fontId="14" type="noConversion"/>
  </si>
  <si>
    <t>模具报价（含税）</t>
    <phoneticPr fontId="14" type="noConversion"/>
  </si>
  <si>
    <t>议价（含税）</t>
    <phoneticPr fontId="34" type="noConversion"/>
  </si>
  <si>
    <t>产品价格（未税）</t>
    <phoneticPr fontId="14" type="noConversion"/>
  </si>
  <si>
    <t>议价（未税）</t>
    <phoneticPr fontId="16" type="noConversion"/>
  </si>
  <si>
    <t>预付50%，剩余50%分摊支付</t>
    <phoneticPr fontId="14" type="noConversion"/>
  </si>
  <si>
    <t>图片</t>
    <phoneticPr fontId="16" type="noConversion"/>
  </si>
  <si>
    <t>价格对比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</si>
</sst>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&quot;¥&quot;#,##0.00_);[Red]\(&quot;¥&quot;#,##0.00\)"/>
    <numFmt numFmtId="182" formatCode="&quot;¥&quot;#,##0_);[Red]\(&quot;¥&quot;#,##0\)"/>
    <numFmt numFmtId="183" formatCode="0.0"/>
  </numFmts>
  <fonts count="3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4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6" fillId="0" borderId="3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180" fontId="25" fillId="0" borderId="3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30" fillId="0" borderId="3" xfId="0" applyFont="1" applyBorder="1" applyAlignment="1">
      <alignment horizontal="center" vertical="center"/>
    </xf>
    <xf numFmtId="178" fontId="30" fillId="0" borderId="3" xfId="11" applyNumberFormat="1" applyFont="1" applyFill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/>
    <xf numFmtId="0" fontId="30" fillId="0" borderId="3" xfId="0" applyFont="1" applyBorder="1" applyAlignment="1">
      <alignment vertical="center" wrapText="1"/>
    </xf>
    <xf numFmtId="49" fontId="33" fillId="0" borderId="3" xfId="0" applyNumberFormat="1" applyFont="1" applyBorder="1" applyAlignment="1">
      <alignment horizontal="left" vertical="center"/>
    </xf>
    <xf numFmtId="49" fontId="33" fillId="0" borderId="3" xfId="0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1" fontId="31" fillId="3" borderId="3" xfId="0" applyNumberFormat="1" applyFont="1" applyFill="1" applyBorder="1" applyAlignment="1">
      <alignment horizontal="center" vertical="center"/>
    </xf>
    <xf numFmtId="181" fontId="31" fillId="0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81" fontId="3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180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81" fontId="1" fillId="0" borderId="3" xfId="0" applyNumberFormat="1" applyFont="1" applyFill="1" applyBorder="1" applyAlignment="1">
      <alignment horizontal="center" vertical="center"/>
    </xf>
    <xf numFmtId="182" fontId="1" fillId="0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30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180" fontId="33" fillId="0" borderId="3" xfId="0" applyNumberFormat="1" applyFont="1" applyBorder="1" applyAlignment="1">
      <alignment horizontal="center" vertical="center"/>
    </xf>
    <xf numFmtId="49" fontId="30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3" fontId="9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177" fontId="31" fillId="2" borderId="10" xfId="0" applyNumberFormat="1" applyFont="1" applyFill="1" applyBorder="1" applyAlignment="1">
      <alignment horizontal="center" vertical="center" wrapText="1"/>
    </xf>
    <xf numFmtId="177" fontId="31" fillId="2" borderId="2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</cellXfs>
  <cellStyles count="16">
    <cellStyle name="BOM_Level_Below3 3" xfId="12"/>
    <cellStyle name="RowLevel_1 2" xfId="7"/>
    <cellStyle name="常规" xfId="0" builtinId="0"/>
    <cellStyle name="常规 2" xfId="8"/>
    <cellStyle name="常规 2 27" xfId="3"/>
    <cellStyle name="常规 2 3" xfId="14"/>
    <cellStyle name="常规 2 3 2" xfId="6"/>
    <cellStyle name="常规 21" xfId="5"/>
    <cellStyle name="常规 3" xfId="15"/>
    <cellStyle name="常规 4" xfId="9"/>
    <cellStyle name="常规 5" xfId="10"/>
    <cellStyle name="常规 6 2" xfId="4"/>
    <cellStyle name="常规_Sheet1" xfId="11"/>
    <cellStyle name="货币" xfId="1" builtinId="4"/>
    <cellStyle name="样式 1" xfId="13"/>
    <cellStyle name="样式 1 5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1057275</xdr:colOff>
          <xdr:row>6</xdr:row>
          <xdr:rowOff>1095375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885825</xdr:colOff>
          <xdr:row>53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</xdr:row>
          <xdr:rowOff>9525</xdr:rowOff>
        </xdr:from>
        <xdr:to>
          <xdr:col>27</xdr:col>
          <xdr:colOff>28575</xdr:colOff>
          <xdr:row>1</xdr:row>
          <xdr:rowOff>342900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</xdr:row>
          <xdr:rowOff>9525</xdr:rowOff>
        </xdr:from>
        <xdr:to>
          <xdr:col>27</xdr:col>
          <xdr:colOff>28575</xdr:colOff>
          <xdr:row>2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28575</xdr:colOff>
          <xdr:row>1</xdr:row>
          <xdr:rowOff>9525</xdr:rowOff>
        </xdr:from>
        <xdr:to>
          <xdr:col>27</xdr:col>
          <xdr:colOff>28575</xdr:colOff>
          <xdr:row>2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3</xdr:col>
      <xdr:colOff>752475</xdr:colOff>
      <xdr:row>7</xdr:row>
      <xdr:rowOff>0</xdr:rowOff>
    </xdr:from>
    <xdr:to>
      <xdr:col>3</xdr:col>
      <xdr:colOff>777475</xdr:colOff>
      <xdr:row>7</xdr:row>
      <xdr:rowOff>0</xdr:rowOff>
    </xdr:to>
    <xdr:pic>
      <xdr:nvPicPr>
        <xdr:cNvPr id="7" name="图片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4086225"/>
          <a:ext cx="1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78440</xdr:colOff>
      <xdr:row>5</xdr:row>
      <xdr:rowOff>33618</xdr:rowOff>
    </xdr:from>
    <xdr:to>
      <xdr:col>4</xdr:col>
      <xdr:colOff>718683</xdr:colOff>
      <xdr:row>5</xdr:row>
      <xdr:rowOff>459442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7734" y="2095500"/>
          <a:ext cx="640243" cy="4258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100853</xdr:colOff>
      <xdr:row>4</xdr:row>
      <xdr:rowOff>78441</xdr:rowOff>
    </xdr:from>
    <xdr:to>
      <xdr:col>4</xdr:col>
      <xdr:colOff>704180</xdr:colOff>
      <xdr:row>4</xdr:row>
      <xdr:rowOff>448235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0147" y="1636059"/>
          <a:ext cx="603327" cy="3697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134471</xdr:colOff>
      <xdr:row>6</xdr:row>
      <xdr:rowOff>78442</xdr:rowOff>
    </xdr:from>
    <xdr:to>
      <xdr:col>4</xdr:col>
      <xdr:colOff>674564</xdr:colOff>
      <xdr:row>6</xdr:row>
      <xdr:rowOff>470648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23765" y="2644589"/>
          <a:ext cx="540093" cy="39220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</xdr:row>
          <xdr:rowOff>19050</xdr:rowOff>
        </xdr:from>
        <xdr:to>
          <xdr:col>12</xdr:col>
          <xdr:colOff>76200</xdr:colOff>
          <xdr:row>3</xdr:row>
          <xdr:rowOff>85725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13</xdr:col>
          <xdr:colOff>361950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16</xdr:row>
          <xdr:rowOff>19050</xdr:rowOff>
        </xdr:from>
        <xdr:to>
          <xdr:col>12</xdr:col>
          <xdr:colOff>76200</xdr:colOff>
          <xdr:row>17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16</xdr:row>
          <xdr:rowOff>9525</xdr:rowOff>
        </xdr:from>
        <xdr:to>
          <xdr:col>13</xdr:col>
          <xdr:colOff>361950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295275</xdr:rowOff>
    </xdr:from>
    <xdr:to>
      <xdr:col>5</xdr:col>
      <xdr:colOff>91622</xdr:colOff>
      <xdr:row>2</xdr:row>
      <xdr:rowOff>295983</xdr:rowOff>
    </xdr:to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2076450"/>
          <a:ext cx="596447" cy="37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25" defaultRowHeight="13.5" x14ac:dyDescent="0.15"/>
  <cols>
    <col min="1" max="1" width="0.75" style="2" customWidth="1"/>
    <col min="2" max="2" width="5" style="2" customWidth="1"/>
    <col min="3" max="3" width="10.5" style="3" customWidth="1"/>
    <col min="4" max="4" width="7.375" style="3" customWidth="1"/>
    <col min="5" max="5" width="14.25" style="2" customWidth="1"/>
    <col min="6" max="6" width="12.75" style="4" customWidth="1"/>
    <col min="7" max="7" width="15.5" style="2" customWidth="1"/>
    <col min="8" max="8" width="8.375" style="2" customWidth="1"/>
    <col min="9" max="9" width="11" style="2" customWidth="1"/>
    <col min="10" max="10" width="12" style="2" customWidth="1"/>
    <col min="11" max="11" width="9.125" style="2" customWidth="1"/>
    <col min="12" max="12" width="10" style="2" customWidth="1"/>
    <col min="13" max="13" width="9.75" style="2" customWidth="1"/>
    <col min="14" max="14" width="31.125" style="2" customWidth="1"/>
    <col min="15" max="15" width="10" style="2" customWidth="1"/>
    <col min="16" max="254" width="9" style="2" customWidth="1"/>
    <col min="255" max="16369" width="5.125" style="2"/>
  </cols>
  <sheetData>
    <row r="1" spans="2:18" ht="29.25" customHeight="1" x14ac:dyDescent="0.25">
      <c r="B1" s="130" t="s">
        <v>23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2:18" ht="20.25" customHeight="1" x14ac:dyDescent="0.15">
      <c r="B2" s="5"/>
      <c r="C2" s="5"/>
      <c r="D2" s="5"/>
      <c r="E2" s="5"/>
      <c r="F2" s="6"/>
      <c r="G2" s="5"/>
      <c r="H2" s="5"/>
      <c r="I2" s="5"/>
      <c r="J2" s="5"/>
      <c r="K2" s="131"/>
      <c r="L2" s="131"/>
      <c r="M2" s="131"/>
      <c r="N2" s="131"/>
    </row>
    <row r="3" spans="2:18" ht="20.25" customHeight="1" x14ac:dyDescent="0.15">
      <c r="B3" s="132" t="s">
        <v>24</v>
      </c>
      <c r="C3" s="132"/>
      <c r="D3" s="132"/>
      <c r="E3" s="132"/>
      <c r="F3" s="132"/>
      <c r="G3" s="132"/>
      <c r="H3" s="132"/>
      <c r="I3" s="132"/>
      <c r="J3" s="132"/>
      <c r="K3" s="23" t="s">
        <v>0</v>
      </c>
      <c r="L3" s="24"/>
      <c r="M3" s="24" t="s">
        <v>1</v>
      </c>
      <c r="N3" s="24" t="s">
        <v>2</v>
      </c>
    </row>
    <row r="4" spans="2:18" ht="7.5" customHeight="1" x14ac:dyDescent="0.15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 x14ac:dyDescent="0.15">
      <c r="B5" s="127" t="s">
        <v>3</v>
      </c>
      <c r="C5" s="125" t="s">
        <v>4</v>
      </c>
      <c r="D5" s="125" t="s">
        <v>5</v>
      </c>
      <c r="E5" s="138" t="s">
        <v>6</v>
      </c>
      <c r="F5" s="125" t="s">
        <v>7</v>
      </c>
      <c r="G5" s="127" t="s">
        <v>8</v>
      </c>
      <c r="H5" s="125" t="s">
        <v>9</v>
      </c>
      <c r="I5" s="133" t="s">
        <v>28</v>
      </c>
      <c r="J5" s="134"/>
      <c r="K5" s="135" t="s">
        <v>18</v>
      </c>
      <c r="L5" s="136"/>
      <c r="M5" s="137"/>
      <c r="N5" s="127" t="s">
        <v>10</v>
      </c>
    </row>
    <row r="6" spans="2:18" s="1" customFormat="1" ht="27.75" customHeight="1" x14ac:dyDescent="0.15">
      <c r="B6" s="128"/>
      <c r="C6" s="126"/>
      <c r="D6" s="126"/>
      <c r="E6" s="139"/>
      <c r="F6" s="126"/>
      <c r="G6" s="128"/>
      <c r="H6" s="126"/>
      <c r="I6" s="16" t="s">
        <v>31</v>
      </c>
      <c r="J6" s="16" t="s">
        <v>32</v>
      </c>
      <c r="K6" s="19" t="s">
        <v>12</v>
      </c>
      <c r="L6" s="19" t="s">
        <v>13</v>
      </c>
      <c r="M6" s="29" t="s">
        <v>14</v>
      </c>
      <c r="N6" s="128"/>
    </row>
    <row r="7" spans="2:18" s="1" customFormat="1" ht="90" customHeight="1" x14ac:dyDescent="0.15">
      <c r="B7" s="12">
        <v>1</v>
      </c>
      <c r="C7" s="14" t="s">
        <v>26</v>
      </c>
      <c r="D7" s="13">
        <v>712</v>
      </c>
      <c r="E7" s="33" t="s">
        <v>30</v>
      </c>
      <c r="F7" s="14" t="s">
        <v>25</v>
      </c>
      <c r="G7" s="13"/>
      <c r="H7" s="11" t="s">
        <v>27</v>
      </c>
      <c r="I7" s="25">
        <v>57.12</v>
      </c>
      <c r="J7" s="59">
        <v>54.2</v>
      </c>
      <c r="K7" s="59">
        <v>50</v>
      </c>
      <c r="L7" s="13"/>
      <c r="M7" s="13"/>
      <c r="N7" s="50" t="s">
        <v>29</v>
      </c>
    </row>
    <row r="8" spans="2:18" s="1" customFormat="1" ht="38.25" customHeight="1" x14ac:dyDescent="0.15">
      <c r="B8" s="12"/>
      <c r="C8" s="12"/>
      <c r="D8" s="12"/>
      <c r="E8" s="15" t="s">
        <v>15</v>
      </c>
      <c r="F8" s="17"/>
      <c r="G8" s="12"/>
      <c r="H8" s="16"/>
      <c r="I8" s="122" t="s">
        <v>56</v>
      </c>
      <c r="J8" s="123"/>
      <c r="K8" s="19"/>
      <c r="L8" s="26"/>
      <c r="M8" s="31"/>
      <c r="N8" s="30"/>
    </row>
    <row r="9" spans="2:18" s="1" customFormat="1" ht="39" customHeight="1" x14ac:dyDescent="0.15">
      <c r="B9" s="12"/>
      <c r="C9" s="12"/>
      <c r="D9" s="12"/>
      <c r="E9" s="15" t="s">
        <v>16</v>
      </c>
      <c r="F9" s="17"/>
      <c r="G9" s="18"/>
      <c r="H9" s="16"/>
      <c r="I9" s="122" t="s">
        <v>55</v>
      </c>
      <c r="J9" s="123"/>
      <c r="K9" s="19"/>
      <c r="L9" s="26"/>
      <c r="M9" s="31"/>
      <c r="N9" s="30"/>
    </row>
    <row r="10" spans="2:18" s="1" customFormat="1" ht="36" customHeight="1" x14ac:dyDescent="0.15">
      <c r="B10" s="129" t="s">
        <v>80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2:18" ht="24.75" customHeight="1" x14ac:dyDescent="0.15">
      <c r="B11" s="124" t="s">
        <v>17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Q11" s="32"/>
      <c r="R11" s="32"/>
    </row>
    <row r="12" spans="2:18" ht="14.25" customHeight="1" x14ac:dyDescent="0.15"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Q12" s="32"/>
      <c r="R12" s="32"/>
    </row>
    <row r="13" spans="2:18" ht="18.75" customHeight="1" x14ac:dyDescent="0.15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 x14ac:dyDescent="0.15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 x14ac:dyDescent="0.15">
      <c r="B15" s="22"/>
      <c r="C15" s="2"/>
      <c r="D15" s="4"/>
    </row>
    <row r="16" spans="2:18" ht="14.25" customHeight="1" x14ac:dyDescent="0.15">
      <c r="C16" s="2"/>
      <c r="D16" s="4"/>
    </row>
    <row r="17" spans="3:11" x14ac:dyDescent="0.15">
      <c r="C17" s="2"/>
      <c r="D17" s="4"/>
      <c r="K17" s="27"/>
    </row>
    <row r="18" spans="3:11" ht="78" customHeight="1" x14ac:dyDescent="0.15">
      <c r="C18" s="2"/>
      <c r="D18" s="4"/>
      <c r="K18" s="27"/>
    </row>
    <row r="19" spans="3:11" ht="13.5" customHeight="1" x14ac:dyDescent="0.15">
      <c r="C19" s="2"/>
      <c r="D19" s="4"/>
      <c r="K19" s="27"/>
    </row>
    <row r="20" spans="3:11" ht="13.5" customHeight="1" x14ac:dyDescent="0.15">
      <c r="C20" s="2"/>
      <c r="D20" s="4"/>
      <c r="K20" s="27"/>
    </row>
    <row r="21" spans="3:11" x14ac:dyDescent="0.15">
      <c r="C21" s="2"/>
      <c r="D21" s="4"/>
      <c r="K21" s="27"/>
    </row>
    <row r="22" spans="3:11" x14ac:dyDescent="0.15">
      <c r="C22" s="2"/>
      <c r="D22" s="4"/>
    </row>
    <row r="23" spans="3:11" ht="13.5" customHeight="1" x14ac:dyDescent="0.15">
      <c r="C23" s="2"/>
      <c r="D23" s="4"/>
    </row>
    <row r="24" spans="3:11" ht="13.5" customHeight="1" x14ac:dyDescent="0.15">
      <c r="C24" s="2"/>
      <c r="D24" s="4"/>
    </row>
    <row r="25" spans="3:11" x14ac:dyDescent="0.15">
      <c r="C25" s="2"/>
      <c r="D25" s="2"/>
    </row>
    <row r="26" spans="3:11" x14ac:dyDescent="0.15">
      <c r="C26" s="2"/>
      <c r="D26" s="2"/>
    </row>
    <row r="27" spans="3:11" x14ac:dyDescent="0.15">
      <c r="C27" s="2"/>
      <c r="D27" s="2"/>
    </row>
    <row r="28" spans="3:11" x14ac:dyDescent="0.15">
      <c r="C28" s="2"/>
      <c r="D28" s="2"/>
    </row>
    <row r="29" spans="3:11" ht="14.25" x14ac:dyDescent="0.15">
      <c r="C29" s="20"/>
      <c r="D29" s="20"/>
    </row>
    <row r="30" spans="3:11" ht="14.25" x14ac:dyDescent="0.15">
      <c r="C30" s="20"/>
      <c r="D30" s="20"/>
    </row>
    <row r="31" spans="3:11" ht="14.25" x14ac:dyDescent="0.15">
      <c r="C31" s="20"/>
      <c r="D31" s="20"/>
    </row>
    <row r="32" spans="3:11" ht="14.25" x14ac:dyDescent="0.15">
      <c r="C32" s="20"/>
      <c r="D32" s="20"/>
    </row>
    <row r="33" spans="3:4" ht="14.25" x14ac:dyDescent="0.15">
      <c r="C33" s="22"/>
      <c r="D33" s="22"/>
    </row>
  </sheetData>
  <mergeCells count="17">
    <mergeCell ref="B1:N1"/>
    <mergeCell ref="K2:N2"/>
    <mergeCell ref="B3:J3"/>
    <mergeCell ref="I5:J5"/>
    <mergeCell ref="K5:M5"/>
    <mergeCell ref="E5:E6"/>
    <mergeCell ref="G5:G6"/>
    <mergeCell ref="N5:N6"/>
    <mergeCell ref="I8:J8"/>
    <mergeCell ref="I9:J9"/>
    <mergeCell ref="B11:N12"/>
    <mergeCell ref="H5:H6"/>
    <mergeCell ref="F5:F6"/>
    <mergeCell ref="B5:B6"/>
    <mergeCell ref="C5:C6"/>
    <mergeCell ref="D5:D6"/>
    <mergeCell ref="B10:N10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1057275</xdr:colOff>
                <xdr:row>6</xdr:row>
                <xdr:rowOff>1095375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885825</xdr:colOff>
                <xdr:row>53</xdr:row>
                <xdr:rowOff>19050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0"/>
  <sheetViews>
    <sheetView tabSelected="1" zoomScale="85" zoomScaleNormal="85" workbookViewId="0">
      <selection sqref="A1:AA1"/>
    </sheetView>
  </sheetViews>
  <sheetFormatPr defaultRowHeight="13.5" x14ac:dyDescent="0.15"/>
  <cols>
    <col min="1" max="1" width="5.375" customWidth="1"/>
    <col min="2" max="2" width="11" customWidth="1"/>
    <col min="3" max="3" width="14.5" customWidth="1"/>
    <col min="4" max="4" width="21.375" customWidth="1"/>
    <col min="5" max="5" width="10.125" bestFit="1" customWidth="1"/>
    <col min="6" max="6" width="5.875" customWidth="1"/>
    <col min="7" max="7" width="11" hidden="1" customWidth="1"/>
    <col min="8" max="8" width="9.375" hidden="1" customWidth="1"/>
    <col min="9" max="9" width="9" hidden="1" customWidth="1"/>
    <col min="10" max="10" width="8.625" hidden="1" customWidth="1"/>
    <col min="11" max="11" width="11" hidden="1" customWidth="1"/>
    <col min="12" max="12" width="9.375" hidden="1" customWidth="1"/>
    <col min="13" max="13" width="9" hidden="1" customWidth="1"/>
    <col min="14" max="14" width="8.625" hidden="1" customWidth="1"/>
    <col min="15" max="15" width="16" style="32" customWidth="1"/>
    <col min="16" max="18" width="16" style="119" customWidth="1"/>
    <col min="19" max="19" width="16" style="32" customWidth="1"/>
    <col min="20" max="22" width="16" style="119" customWidth="1"/>
    <col min="23" max="23" width="18.375" style="32" hidden="1" customWidth="1"/>
    <col min="24" max="24" width="11" style="32" hidden="1" customWidth="1"/>
    <col min="25" max="25" width="8.75" style="120" hidden="1" customWidth="1"/>
    <col min="26" max="26" width="9" hidden="1" customWidth="1"/>
    <col min="27" max="27" width="15.125" hidden="1" customWidth="1"/>
    <col min="29" max="30" width="9" customWidth="1"/>
  </cols>
  <sheetData>
    <row r="1" spans="1:37" ht="40.5" customHeight="1" x14ac:dyDescent="0.15">
      <c r="A1" s="140" t="s">
        <v>138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</row>
    <row r="2" spans="1:37" s="91" customFormat="1" ht="28.5" customHeight="1" x14ac:dyDescent="0.15">
      <c r="A2" s="142" t="s">
        <v>121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90" t="s">
        <v>0</v>
      </c>
      <c r="X2" s="90"/>
      <c r="Y2" s="117"/>
      <c r="Z2" s="89" t="s">
        <v>117</v>
      </c>
      <c r="AA2" s="90" t="s">
        <v>2</v>
      </c>
    </row>
    <row r="3" spans="1:37" s="91" customFormat="1" ht="27" customHeight="1" x14ac:dyDescent="0.15">
      <c r="A3" s="144" t="s">
        <v>3</v>
      </c>
      <c r="B3" s="145" t="s">
        <v>5</v>
      </c>
      <c r="C3" s="145" t="s">
        <v>7</v>
      </c>
      <c r="D3" s="144" t="s">
        <v>123</v>
      </c>
      <c r="E3" s="152" t="s">
        <v>137</v>
      </c>
      <c r="F3" s="145" t="s">
        <v>19</v>
      </c>
      <c r="G3" s="148" t="s">
        <v>115</v>
      </c>
      <c r="H3" s="149"/>
      <c r="I3" s="149"/>
      <c r="J3" s="150"/>
      <c r="K3" s="148" t="s">
        <v>119</v>
      </c>
      <c r="L3" s="149"/>
      <c r="M3" s="149"/>
      <c r="N3" s="150"/>
      <c r="O3" s="146" t="s">
        <v>130</v>
      </c>
      <c r="P3" s="147"/>
      <c r="Q3" s="147"/>
      <c r="R3" s="147"/>
      <c r="S3" s="145" t="s">
        <v>131</v>
      </c>
      <c r="T3" s="145"/>
      <c r="U3" s="145"/>
      <c r="V3" s="145"/>
      <c r="W3" s="144" t="s">
        <v>99</v>
      </c>
      <c r="X3" s="144"/>
      <c r="Y3" s="144"/>
      <c r="Z3" s="144"/>
      <c r="AA3" s="156" t="s">
        <v>10</v>
      </c>
    </row>
    <row r="4" spans="1:37" s="91" customFormat="1" ht="26.25" customHeight="1" x14ac:dyDescent="0.15">
      <c r="A4" s="144"/>
      <c r="B4" s="145"/>
      <c r="C4" s="145"/>
      <c r="D4" s="144"/>
      <c r="E4" s="153"/>
      <c r="F4" s="145"/>
      <c r="G4" s="16" t="s">
        <v>11</v>
      </c>
      <c r="H4" s="92" t="s">
        <v>114</v>
      </c>
      <c r="I4" s="16" t="s">
        <v>98</v>
      </c>
      <c r="J4" s="92" t="s">
        <v>89</v>
      </c>
      <c r="K4" s="16" t="s">
        <v>11</v>
      </c>
      <c r="L4" s="92" t="s">
        <v>114</v>
      </c>
      <c r="M4" s="16" t="s">
        <v>98</v>
      </c>
      <c r="N4" s="92" t="s">
        <v>89</v>
      </c>
      <c r="O4" s="16" t="s">
        <v>132</v>
      </c>
      <c r="P4" s="113" t="s">
        <v>133</v>
      </c>
      <c r="Q4" s="113" t="s">
        <v>134</v>
      </c>
      <c r="R4" s="113" t="s">
        <v>135</v>
      </c>
      <c r="S4" s="16" t="s">
        <v>132</v>
      </c>
      <c r="T4" s="113" t="s">
        <v>133</v>
      </c>
      <c r="U4" s="113" t="s">
        <v>134</v>
      </c>
      <c r="V4" s="113" t="s">
        <v>135</v>
      </c>
      <c r="W4" s="19" t="s">
        <v>12</v>
      </c>
      <c r="X4" s="16" t="s">
        <v>13</v>
      </c>
      <c r="Y4" s="109" t="s">
        <v>103</v>
      </c>
      <c r="Z4" s="93" t="s">
        <v>14</v>
      </c>
      <c r="AA4" s="156"/>
      <c r="AC4" s="151"/>
      <c r="AD4" s="151"/>
    </row>
    <row r="5" spans="1:37" s="91" customFormat="1" ht="39.75" customHeight="1" x14ac:dyDescent="0.15">
      <c r="A5" s="81">
        <v>1</v>
      </c>
      <c r="B5" s="162" t="s">
        <v>122</v>
      </c>
      <c r="C5" s="77" t="s">
        <v>126</v>
      </c>
      <c r="D5" s="78" t="s">
        <v>127</v>
      </c>
      <c r="E5" s="78"/>
      <c r="F5" s="79" t="s">
        <v>92</v>
      </c>
      <c r="G5" s="16"/>
      <c r="H5" s="92"/>
      <c r="I5" s="100"/>
      <c r="J5" s="92"/>
      <c r="K5" s="16"/>
      <c r="L5" s="92"/>
      <c r="M5" s="100"/>
      <c r="N5" s="92"/>
      <c r="O5" s="121">
        <v>134300</v>
      </c>
      <c r="P5" s="121">
        <v>77000</v>
      </c>
      <c r="Q5" s="114">
        <v>59.52</v>
      </c>
      <c r="R5" s="114">
        <v>58.67</v>
      </c>
      <c r="S5" s="121">
        <v>135000</v>
      </c>
      <c r="T5" s="121">
        <v>135000</v>
      </c>
      <c r="U5" s="114">
        <v>66.5</v>
      </c>
      <c r="V5" s="114">
        <v>66.5</v>
      </c>
      <c r="W5" s="107">
        <v>50000</v>
      </c>
      <c r="X5" s="99"/>
      <c r="Y5" s="110">
        <v>9.181480416666668E-2</v>
      </c>
      <c r="Z5" s="99"/>
      <c r="AA5" s="101"/>
    </row>
    <row r="6" spans="1:37" s="80" customFormat="1" ht="39.75" customHeight="1" x14ac:dyDescent="0.15">
      <c r="A6" s="81">
        <v>2</v>
      </c>
      <c r="B6" s="163"/>
      <c r="C6" s="77" t="s">
        <v>125</v>
      </c>
      <c r="D6" s="78" t="s">
        <v>124</v>
      </c>
      <c r="E6" s="78"/>
      <c r="F6" s="79" t="s">
        <v>92</v>
      </c>
      <c r="G6" s="16"/>
      <c r="H6" s="92"/>
      <c r="I6" s="100"/>
      <c r="J6" s="92"/>
      <c r="K6" s="16"/>
      <c r="L6" s="92"/>
      <c r="M6" s="100"/>
      <c r="N6" s="92"/>
      <c r="O6" s="121">
        <v>127800</v>
      </c>
      <c r="P6" s="121">
        <v>75900</v>
      </c>
      <c r="Q6" s="114">
        <v>75.52</v>
      </c>
      <c r="R6" s="114">
        <v>64.3</v>
      </c>
      <c r="S6" s="121">
        <v>75000</v>
      </c>
      <c r="T6" s="121">
        <v>75000</v>
      </c>
      <c r="U6" s="114">
        <v>72.8</v>
      </c>
      <c r="V6" s="114">
        <v>72.8</v>
      </c>
      <c r="W6" s="107">
        <v>150000</v>
      </c>
      <c r="X6" s="99"/>
      <c r="Y6" s="102">
        <v>1.257929985763889</v>
      </c>
      <c r="Z6" s="103"/>
      <c r="AA6" s="101"/>
      <c r="AF6" s="91"/>
      <c r="AK6" s="91"/>
    </row>
    <row r="7" spans="1:37" s="80" customFormat="1" ht="39.75" customHeight="1" x14ac:dyDescent="0.15">
      <c r="A7" s="81">
        <v>3</v>
      </c>
      <c r="B7" s="163"/>
      <c r="C7" s="77" t="s">
        <v>128</v>
      </c>
      <c r="D7" s="78" t="s">
        <v>129</v>
      </c>
      <c r="E7" s="78"/>
      <c r="F7" s="79" t="s">
        <v>92</v>
      </c>
      <c r="G7" s="98"/>
      <c r="H7" s="96"/>
      <c r="I7" s="97"/>
      <c r="J7" s="94"/>
      <c r="K7" s="98"/>
      <c r="L7" s="96"/>
      <c r="M7" s="97"/>
      <c r="N7" s="94"/>
      <c r="O7" s="121">
        <v>36000</v>
      </c>
      <c r="P7" s="121">
        <v>20400</v>
      </c>
      <c r="Q7" s="114">
        <v>17.920000000000002</v>
      </c>
      <c r="R7" s="114">
        <v>16.95</v>
      </c>
      <c r="S7" s="121">
        <v>25000</v>
      </c>
      <c r="T7" s="121">
        <v>25000</v>
      </c>
      <c r="U7" s="114">
        <v>19.5</v>
      </c>
      <c r="V7" s="114">
        <v>19.5</v>
      </c>
      <c r="W7" s="108">
        <v>65000</v>
      </c>
      <c r="X7" s="104"/>
      <c r="Y7" s="102">
        <v>0.62850194428333328</v>
      </c>
      <c r="Z7" s="103"/>
      <c r="AA7" s="101"/>
      <c r="AF7" s="91"/>
      <c r="AK7" s="91"/>
    </row>
    <row r="8" spans="1:37" s="80" customFormat="1" ht="39.75" customHeight="1" x14ac:dyDescent="0.15">
      <c r="A8" s="81"/>
      <c r="B8" s="154"/>
      <c r="C8" s="154"/>
      <c r="D8" s="154"/>
      <c r="E8" s="154"/>
      <c r="F8" s="155"/>
      <c r="G8" s="95">
        <f t="shared" ref="G8:N8" si="0">SUM(G6:G7)</f>
        <v>0</v>
      </c>
      <c r="H8" s="94">
        <f t="shared" si="0"/>
        <v>0</v>
      </c>
      <c r="I8" s="95">
        <f t="shared" si="0"/>
        <v>0</v>
      </c>
      <c r="J8" s="94">
        <f t="shared" si="0"/>
        <v>0</v>
      </c>
      <c r="K8" s="95">
        <f t="shared" si="0"/>
        <v>0</v>
      </c>
      <c r="L8" s="94">
        <f t="shared" si="0"/>
        <v>0</v>
      </c>
      <c r="M8" s="95">
        <f t="shared" si="0"/>
        <v>0</v>
      </c>
      <c r="N8" s="94">
        <f t="shared" si="0"/>
        <v>0</v>
      </c>
      <c r="O8" s="105">
        <f>SUM(O5:O7)</f>
        <v>298100</v>
      </c>
      <c r="P8" s="105">
        <f>SUM(P5:P7)</f>
        <v>173300</v>
      </c>
      <c r="Q8" s="105">
        <f>SUM(Q5:Q7)</f>
        <v>152.95999999999998</v>
      </c>
      <c r="R8" s="105">
        <f>SUM(R5:R7)</f>
        <v>139.91999999999999</v>
      </c>
      <c r="S8" s="106">
        <f t="shared" ref="S8:Z8" si="1">SUM(S5:S7)</f>
        <v>235000</v>
      </c>
      <c r="T8" s="105">
        <f t="shared" si="1"/>
        <v>235000</v>
      </c>
      <c r="U8" s="105">
        <f t="shared" si="1"/>
        <v>158.80000000000001</v>
      </c>
      <c r="V8" s="105">
        <f t="shared" si="1"/>
        <v>158.80000000000001</v>
      </c>
      <c r="W8" s="105">
        <f t="shared" si="1"/>
        <v>265000</v>
      </c>
      <c r="X8" s="105">
        <f t="shared" si="1"/>
        <v>0</v>
      </c>
      <c r="Y8" s="111">
        <f t="shared" si="1"/>
        <v>1.978246734213889</v>
      </c>
      <c r="Z8" s="105">
        <f t="shared" si="1"/>
        <v>0</v>
      </c>
      <c r="AA8" s="157"/>
    </row>
    <row r="9" spans="1:37" s="80" customFormat="1" ht="39.75" customHeight="1" x14ac:dyDescent="0.15">
      <c r="A9" s="12"/>
      <c r="B9" s="79" t="s">
        <v>90</v>
      </c>
      <c r="C9" s="82"/>
      <c r="D9" s="12"/>
      <c r="E9" s="84"/>
      <c r="F9" s="79"/>
      <c r="G9" s="79" t="s">
        <v>118</v>
      </c>
      <c r="H9" s="83"/>
      <c r="I9" s="83"/>
      <c r="J9" s="84"/>
      <c r="K9" s="79" t="s">
        <v>120</v>
      </c>
      <c r="L9" s="83"/>
      <c r="M9" s="83"/>
      <c r="N9" s="84"/>
      <c r="O9" s="79" t="s">
        <v>136</v>
      </c>
      <c r="P9" s="159"/>
      <c r="Q9" s="160"/>
      <c r="R9" s="161"/>
      <c r="S9" s="79" t="s">
        <v>136</v>
      </c>
      <c r="T9" s="115"/>
      <c r="U9" s="115"/>
      <c r="V9" s="118"/>
      <c r="W9" s="81"/>
      <c r="X9" s="79" t="s">
        <v>116</v>
      </c>
      <c r="Y9" s="112"/>
      <c r="Z9" s="79" t="s">
        <v>116</v>
      </c>
      <c r="AA9" s="157"/>
    </row>
    <row r="10" spans="1:37" s="80" customFormat="1" ht="39.75" customHeight="1" x14ac:dyDescent="0.15">
      <c r="A10" s="12"/>
      <c r="B10" s="79" t="s">
        <v>91</v>
      </c>
      <c r="C10" s="82"/>
      <c r="D10" s="87"/>
      <c r="E10" s="88"/>
      <c r="F10" s="79"/>
      <c r="G10" s="74"/>
      <c r="H10" s="79"/>
      <c r="I10" s="79"/>
      <c r="J10" s="88"/>
      <c r="K10" s="74"/>
      <c r="L10" s="79"/>
      <c r="M10" s="79"/>
      <c r="N10" s="88"/>
      <c r="O10" s="74">
        <v>40</v>
      </c>
      <c r="P10" s="116"/>
      <c r="Q10" s="116"/>
      <c r="R10" s="116"/>
      <c r="S10" s="79">
        <v>40</v>
      </c>
      <c r="T10" s="116"/>
      <c r="U10" s="116"/>
      <c r="V10" s="116"/>
      <c r="W10" s="81"/>
      <c r="X10" s="85"/>
      <c r="Y10" s="112"/>
      <c r="Z10" s="86"/>
      <c r="AA10" s="158"/>
    </row>
  </sheetData>
  <mergeCells count="19">
    <mergeCell ref="AC4:AD4"/>
    <mergeCell ref="E3:E4"/>
    <mergeCell ref="B8:F8"/>
    <mergeCell ref="W3:Z3"/>
    <mergeCell ref="AA3:AA4"/>
    <mergeCell ref="F3:F4"/>
    <mergeCell ref="S3:V3"/>
    <mergeCell ref="AA8:AA10"/>
    <mergeCell ref="P9:R9"/>
    <mergeCell ref="G3:J3"/>
    <mergeCell ref="B5:B7"/>
    <mergeCell ref="A1:AA1"/>
    <mergeCell ref="A2:V2"/>
    <mergeCell ref="A3:A4"/>
    <mergeCell ref="B3:B4"/>
    <mergeCell ref="C3:C4"/>
    <mergeCell ref="D3:D4"/>
    <mergeCell ref="O3:R3"/>
    <mergeCell ref="K3:N3"/>
  </mergeCells>
  <phoneticPr fontId="14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Pict="0">
                <anchor moveWithCells="1" sizeWithCells="1">
                  <from>
                    <xdr:col>27</xdr:col>
                    <xdr:colOff>28575</xdr:colOff>
                    <xdr:row>1</xdr:row>
                    <xdr:rowOff>9525</xdr:rowOff>
                  </from>
                  <to>
                    <xdr:col>27</xdr:col>
                    <xdr:colOff>28575</xdr:colOff>
                    <xdr:row>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Pict="0">
                <anchor moveWithCells="1" sizeWithCells="1">
                  <from>
                    <xdr:col>27</xdr:col>
                    <xdr:colOff>28575</xdr:colOff>
                    <xdr:row>1</xdr:row>
                    <xdr:rowOff>9525</xdr:rowOff>
                  </from>
                  <to>
                    <xdr:col>27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Pict="0">
                <anchor moveWithCells="1" sizeWithCells="1">
                  <from>
                    <xdr:col>27</xdr:col>
                    <xdr:colOff>28575</xdr:colOff>
                    <xdr:row>1</xdr:row>
                    <xdr:rowOff>9525</xdr:rowOff>
                  </from>
                  <to>
                    <xdr:col>27</xdr:col>
                    <xdr:colOff>28575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3.5" x14ac:dyDescent="0.15"/>
  <cols>
    <col min="1" max="1" width="6.25" customWidth="1"/>
    <col min="2" max="2" width="7.625" customWidth="1"/>
    <col min="4" max="4" width="12.375" customWidth="1"/>
    <col min="5" max="5" width="10" customWidth="1"/>
    <col min="6" max="6" width="14" customWidth="1"/>
    <col min="8" max="8" width="8.625" customWidth="1"/>
    <col min="15" max="15" width="20.875" customWidth="1"/>
  </cols>
  <sheetData>
    <row r="1" spans="1:15" ht="22.5" x14ac:dyDescent="0.25">
      <c r="A1" s="130" t="s">
        <v>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14.25" x14ac:dyDescent="0.1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131"/>
      <c r="M2" s="131"/>
      <c r="N2" s="131"/>
      <c r="O2" s="131"/>
    </row>
    <row r="3" spans="1:15" ht="18.75" customHeight="1" x14ac:dyDescent="0.15">
      <c r="A3" s="178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23" t="s">
        <v>0</v>
      </c>
      <c r="M3" s="24"/>
      <c r="N3" s="24" t="s">
        <v>1</v>
      </c>
      <c r="O3" s="24" t="s">
        <v>2</v>
      </c>
    </row>
    <row r="4" spans="1:15" ht="14.25" x14ac:dyDescent="0.1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 x14ac:dyDescent="0.15">
      <c r="A5" s="173" t="s">
        <v>3</v>
      </c>
      <c r="B5" s="179" t="s">
        <v>4</v>
      </c>
      <c r="C5" s="179" t="s">
        <v>5</v>
      </c>
      <c r="D5" s="181" t="s">
        <v>6</v>
      </c>
      <c r="E5" s="179" t="s">
        <v>7</v>
      </c>
      <c r="F5" s="173" t="s">
        <v>8</v>
      </c>
      <c r="G5" s="179" t="s">
        <v>19</v>
      </c>
      <c r="H5" s="184" t="s">
        <v>37</v>
      </c>
      <c r="I5" s="185"/>
      <c r="J5" s="184" t="s">
        <v>38</v>
      </c>
      <c r="K5" s="185"/>
      <c r="L5" s="170" t="s">
        <v>40</v>
      </c>
      <c r="M5" s="171"/>
      <c r="N5" s="172"/>
      <c r="O5" s="173" t="s">
        <v>10</v>
      </c>
    </row>
    <row r="6" spans="1:15" ht="21" customHeight="1" x14ac:dyDescent="0.15">
      <c r="A6" s="174"/>
      <c r="B6" s="180"/>
      <c r="C6" s="180"/>
      <c r="D6" s="182"/>
      <c r="E6" s="180"/>
      <c r="F6" s="174"/>
      <c r="G6" s="180"/>
      <c r="H6" s="35" t="s">
        <v>46</v>
      </c>
      <c r="I6" s="35" t="s">
        <v>47</v>
      </c>
      <c r="J6" s="35" t="s">
        <v>46</v>
      </c>
      <c r="K6" s="35" t="s">
        <v>47</v>
      </c>
      <c r="L6" s="48" t="s">
        <v>12</v>
      </c>
      <c r="M6" s="36" t="s">
        <v>13</v>
      </c>
      <c r="N6" s="37" t="s">
        <v>14</v>
      </c>
      <c r="O6" s="174"/>
    </row>
    <row r="7" spans="1:15" ht="48.75" customHeight="1" x14ac:dyDescent="0.15">
      <c r="A7" s="38">
        <v>1</v>
      </c>
      <c r="B7" s="39" t="s">
        <v>34</v>
      </c>
      <c r="C7" s="39" t="s">
        <v>21</v>
      </c>
      <c r="D7" s="40" t="s">
        <v>42</v>
      </c>
      <c r="E7" s="34" t="s">
        <v>35</v>
      </c>
      <c r="F7" s="40"/>
      <c r="G7" s="49" t="s">
        <v>33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175" t="s">
        <v>53</v>
      </c>
    </row>
    <row r="8" spans="1:15" ht="32.25" customHeight="1" x14ac:dyDescent="0.15">
      <c r="A8" s="38"/>
      <c r="B8" s="38"/>
      <c r="C8" s="38"/>
      <c r="D8" s="42" t="s">
        <v>15</v>
      </c>
      <c r="E8" s="43"/>
      <c r="F8" s="38"/>
      <c r="G8" s="35"/>
      <c r="H8" s="167" t="s">
        <v>57</v>
      </c>
      <c r="I8" s="169"/>
      <c r="J8" s="167" t="s">
        <v>48</v>
      </c>
      <c r="K8" s="169"/>
      <c r="L8" s="36"/>
      <c r="M8" s="44"/>
      <c r="N8" s="45"/>
      <c r="O8" s="176"/>
    </row>
    <row r="9" spans="1:15" ht="32.25" customHeight="1" x14ac:dyDescent="0.15">
      <c r="A9" s="38"/>
      <c r="B9" s="38"/>
      <c r="C9" s="38"/>
      <c r="D9" s="42" t="s">
        <v>16</v>
      </c>
      <c r="E9" s="43"/>
      <c r="F9" s="46"/>
      <c r="G9" s="35"/>
      <c r="H9" s="167" t="s">
        <v>20</v>
      </c>
      <c r="I9" s="169"/>
      <c r="J9" s="167" t="s">
        <v>41</v>
      </c>
      <c r="K9" s="169"/>
      <c r="L9" s="36"/>
      <c r="M9" s="44"/>
      <c r="N9" s="45"/>
      <c r="O9" s="177"/>
    </row>
    <row r="10" spans="1:15" ht="36.75" customHeight="1" x14ac:dyDescent="0.15">
      <c r="A10" s="164" t="s">
        <v>78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</row>
    <row r="11" spans="1:15" ht="22.5" customHeight="1" x14ac:dyDescent="0.15">
      <c r="A11" s="166" t="s">
        <v>17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</row>
    <row r="12" spans="1:15" x14ac:dyDescent="0.15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</row>
    <row r="15" spans="1:15" ht="22.5" x14ac:dyDescent="0.25">
      <c r="A15" s="130" t="s">
        <v>22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1:15" ht="14.25" x14ac:dyDescent="0.1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131"/>
      <c r="M16" s="131"/>
      <c r="N16" s="131"/>
      <c r="O16" s="131"/>
    </row>
    <row r="17" spans="1:15" ht="14.25" x14ac:dyDescent="0.15">
      <c r="A17" s="178" t="s">
        <v>36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23" t="s">
        <v>0</v>
      </c>
      <c r="M17" s="24"/>
      <c r="N17" s="24" t="s">
        <v>1</v>
      </c>
      <c r="O17" s="24" t="s">
        <v>2</v>
      </c>
    </row>
    <row r="18" spans="1:15" ht="14.25" x14ac:dyDescent="0.1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 x14ac:dyDescent="0.15">
      <c r="A19" s="173" t="s">
        <v>3</v>
      </c>
      <c r="B19" s="179" t="s">
        <v>4</v>
      </c>
      <c r="C19" s="179" t="s">
        <v>5</v>
      </c>
      <c r="D19" s="181" t="s">
        <v>6</v>
      </c>
      <c r="E19" s="179" t="s">
        <v>7</v>
      </c>
      <c r="F19" s="173" t="s">
        <v>8</v>
      </c>
      <c r="G19" s="179" t="s">
        <v>19</v>
      </c>
      <c r="H19" s="183" t="s">
        <v>39</v>
      </c>
      <c r="I19" s="183"/>
      <c r="J19" s="167" t="s">
        <v>49</v>
      </c>
      <c r="K19" s="169"/>
      <c r="L19" s="170" t="s">
        <v>18</v>
      </c>
      <c r="M19" s="171"/>
      <c r="N19" s="172"/>
      <c r="O19" s="173" t="s">
        <v>10</v>
      </c>
    </row>
    <row r="20" spans="1:15" ht="27" customHeight="1" x14ac:dyDescent="0.15">
      <c r="A20" s="174"/>
      <c r="B20" s="180"/>
      <c r="C20" s="180"/>
      <c r="D20" s="182"/>
      <c r="E20" s="180"/>
      <c r="F20" s="174"/>
      <c r="G20" s="180"/>
      <c r="H20" s="35" t="s">
        <v>46</v>
      </c>
      <c r="I20" s="35" t="s">
        <v>54</v>
      </c>
      <c r="J20" s="35" t="s">
        <v>50</v>
      </c>
      <c r="K20" s="35" t="s">
        <v>51</v>
      </c>
      <c r="L20" s="48" t="s">
        <v>12</v>
      </c>
      <c r="M20" s="36" t="s">
        <v>13</v>
      </c>
      <c r="N20" s="37" t="s">
        <v>14</v>
      </c>
      <c r="O20" s="174"/>
    </row>
    <row r="21" spans="1:15" ht="91.5" customHeight="1" x14ac:dyDescent="0.15">
      <c r="A21" s="38">
        <v>1</v>
      </c>
      <c r="B21" s="39" t="s">
        <v>34</v>
      </c>
      <c r="C21" s="39" t="s">
        <v>21</v>
      </c>
      <c r="D21" s="40" t="s">
        <v>43</v>
      </c>
      <c r="E21" s="34" t="s">
        <v>44</v>
      </c>
      <c r="G21" s="49" t="s">
        <v>77</v>
      </c>
      <c r="H21" s="58">
        <v>52.88</v>
      </c>
      <c r="I21" s="58">
        <v>51</v>
      </c>
      <c r="J21" s="35" t="s">
        <v>52</v>
      </c>
      <c r="K21" s="56">
        <v>46.91</v>
      </c>
      <c r="L21" s="57"/>
      <c r="M21" s="39"/>
      <c r="N21" s="39"/>
      <c r="O21" s="175" t="s">
        <v>59</v>
      </c>
    </row>
    <row r="22" spans="1:15" ht="31.5" customHeight="1" x14ac:dyDescent="0.15">
      <c r="A22" s="38"/>
      <c r="B22" s="38"/>
      <c r="C22" s="38"/>
      <c r="D22" s="42" t="s">
        <v>15</v>
      </c>
      <c r="E22" s="43"/>
      <c r="F22" s="38"/>
      <c r="G22" s="35"/>
      <c r="H22" s="167" t="s">
        <v>58</v>
      </c>
      <c r="I22" s="168"/>
      <c r="J22" s="168"/>
      <c r="K22" s="169"/>
      <c r="L22" s="53"/>
      <c r="M22" s="44"/>
      <c r="N22" s="45"/>
      <c r="O22" s="176"/>
    </row>
    <row r="23" spans="1:15" ht="40.5" customHeight="1" x14ac:dyDescent="0.15">
      <c r="A23" s="38"/>
      <c r="B23" s="38"/>
      <c r="C23" s="38"/>
      <c r="D23" s="42" t="s">
        <v>16</v>
      </c>
      <c r="E23" s="43"/>
      <c r="F23" s="46"/>
      <c r="G23" s="35"/>
      <c r="H23" s="167" t="s">
        <v>45</v>
      </c>
      <c r="I23" s="168"/>
      <c r="J23" s="168"/>
      <c r="K23" s="169"/>
      <c r="L23" s="36"/>
      <c r="M23" s="44"/>
      <c r="N23" s="45"/>
      <c r="O23" s="177"/>
    </row>
    <row r="24" spans="1:15" ht="33" customHeight="1" x14ac:dyDescent="0.15">
      <c r="A24" s="164" t="s">
        <v>76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1:15" ht="18" customHeight="1" x14ac:dyDescent="0.15">
      <c r="A25" s="166" t="s">
        <v>17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</row>
    <row r="26" spans="1:15" ht="27" customHeight="1" x14ac:dyDescent="0.15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</row>
  </sheetData>
  <mergeCells count="40"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A24:O24"/>
    <mergeCell ref="A25:O26"/>
    <mergeCell ref="H23:K23"/>
    <mergeCell ref="H22:K22"/>
    <mergeCell ref="L19:N19"/>
    <mergeCell ref="O19:O20"/>
    <mergeCell ref="O21:O23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95250</xdr:colOff>
                    <xdr:row>2</xdr:row>
                    <xdr:rowOff>19050</xdr:rowOff>
                  </from>
                  <to>
                    <xdr:col>12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466725</xdr:colOff>
                    <xdr:row>2</xdr:row>
                    <xdr:rowOff>9525</xdr:rowOff>
                  </from>
                  <to>
                    <xdr:col>13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95250</xdr:colOff>
                    <xdr:row>16</xdr:row>
                    <xdr:rowOff>19050</xdr:rowOff>
                  </from>
                  <to>
                    <xdr:col>12</xdr:col>
                    <xdr:colOff>76200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466725</xdr:colOff>
                    <xdr:row>16</xdr:row>
                    <xdr:rowOff>9525</xdr:rowOff>
                  </from>
                  <to>
                    <xdr:col>13</xdr:col>
                    <xdr:colOff>361950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3.5" x14ac:dyDescent="0.15"/>
  <cols>
    <col min="1" max="1" width="5.625" customWidth="1"/>
    <col min="2" max="2" width="7.875" customWidth="1"/>
    <col min="3" max="3" width="9.875" customWidth="1"/>
    <col min="4" max="4" width="20" customWidth="1"/>
    <col min="5" max="5" width="11.625" customWidth="1"/>
    <col min="8" max="8" width="11.5" customWidth="1"/>
    <col min="9" max="9" width="10.25" customWidth="1"/>
    <col min="10" max="10" width="10.375" customWidth="1"/>
    <col min="14" max="14" width="10.25" customWidth="1"/>
  </cols>
  <sheetData>
    <row r="1" spans="1:14" ht="22.5" x14ac:dyDescent="0.25">
      <c r="A1" s="130" t="s">
        <v>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ht="14.25" x14ac:dyDescent="0.15">
      <c r="A2" s="5"/>
      <c r="B2" s="5"/>
      <c r="C2" s="5"/>
      <c r="D2" s="5"/>
      <c r="E2" s="6"/>
      <c r="F2" s="5"/>
      <c r="G2" s="5"/>
      <c r="H2" s="5"/>
      <c r="I2" s="5"/>
      <c r="J2" s="5"/>
      <c r="K2" s="131"/>
      <c r="L2" s="131"/>
      <c r="M2" s="131"/>
      <c r="N2" s="131"/>
    </row>
    <row r="3" spans="1:14" ht="14.25" customHeight="1" x14ac:dyDescent="0.15">
      <c r="A3" s="132" t="s">
        <v>88</v>
      </c>
      <c r="B3" s="132"/>
      <c r="C3" s="132"/>
      <c r="D3" s="132"/>
      <c r="E3" s="132"/>
      <c r="F3" s="132"/>
      <c r="G3" s="132"/>
      <c r="H3" s="132"/>
      <c r="I3" s="132"/>
      <c r="J3" s="60"/>
      <c r="K3" s="23" t="s">
        <v>0</v>
      </c>
      <c r="L3" s="24"/>
      <c r="M3" s="24" t="s">
        <v>1</v>
      </c>
      <c r="N3" s="24" t="s">
        <v>2</v>
      </c>
    </row>
    <row r="4" spans="1:14" ht="14.25" x14ac:dyDescent="0.1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 x14ac:dyDescent="0.15">
      <c r="A5" s="173" t="s">
        <v>3</v>
      </c>
      <c r="B5" s="179" t="s">
        <v>4</v>
      </c>
      <c r="C5" s="179" t="s">
        <v>5</v>
      </c>
      <c r="D5" s="181" t="s">
        <v>6</v>
      </c>
      <c r="E5" s="179" t="s">
        <v>7</v>
      </c>
      <c r="F5" s="173" t="s">
        <v>8</v>
      </c>
      <c r="G5" s="179" t="s">
        <v>19</v>
      </c>
      <c r="H5" s="179" t="s">
        <v>60</v>
      </c>
      <c r="I5" s="179" t="s">
        <v>61</v>
      </c>
      <c r="J5" s="179" t="s">
        <v>62</v>
      </c>
      <c r="K5" s="170" t="s">
        <v>75</v>
      </c>
      <c r="L5" s="171"/>
      <c r="M5" s="172"/>
      <c r="N5" s="173" t="s">
        <v>10</v>
      </c>
    </row>
    <row r="6" spans="1:14" ht="21" customHeight="1" x14ac:dyDescent="0.15">
      <c r="A6" s="174"/>
      <c r="B6" s="180"/>
      <c r="C6" s="180"/>
      <c r="D6" s="182"/>
      <c r="E6" s="180"/>
      <c r="F6" s="174"/>
      <c r="G6" s="180"/>
      <c r="H6" s="180"/>
      <c r="I6" s="180"/>
      <c r="J6" s="180"/>
      <c r="K6" s="62" t="s">
        <v>12</v>
      </c>
      <c r="L6" s="36" t="s">
        <v>13</v>
      </c>
      <c r="M6" s="37" t="s">
        <v>14</v>
      </c>
      <c r="N6" s="174"/>
    </row>
    <row r="7" spans="1:14" ht="51" customHeight="1" x14ac:dyDescent="0.15">
      <c r="A7" s="38">
        <v>1</v>
      </c>
      <c r="B7" s="39" t="s">
        <v>64</v>
      </c>
      <c r="C7" s="39" t="s">
        <v>65</v>
      </c>
      <c r="D7" s="40" t="s">
        <v>67</v>
      </c>
      <c r="E7" s="34" t="s">
        <v>68</v>
      </c>
      <c r="F7" s="40"/>
      <c r="G7" s="63" t="s">
        <v>63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 x14ac:dyDescent="0.15">
      <c r="A8" s="186">
        <v>2</v>
      </c>
      <c r="B8" s="186" t="s">
        <v>64</v>
      </c>
      <c r="C8" s="39" t="s">
        <v>65</v>
      </c>
      <c r="D8" s="40" t="s">
        <v>70</v>
      </c>
      <c r="E8" s="34" t="s">
        <v>69</v>
      </c>
      <c r="F8" s="189"/>
      <c r="G8" s="63" t="s">
        <v>63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 x14ac:dyDescent="0.15">
      <c r="A9" s="187"/>
      <c r="B9" s="187"/>
      <c r="C9" s="39" t="s">
        <v>65</v>
      </c>
      <c r="D9" s="40" t="s">
        <v>71</v>
      </c>
      <c r="E9" s="34" t="s">
        <v>73</v>
      </c>
      <c r="F9" s="190"/>
      <c r="G9" s="63" t="s">
        <v>63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 x14ac:dyDescent="0.15">
      <c r="A10" s="188"/>
      <c r="B10" s="188"/>
      <c r="C10" s="39" t="s">
        <v>66</v>
      </c>
      <c r="D10" s="40" t="s">
        <v>72</v>
      </c>
      <c r="E10" s="34" t="s">
        <v>74</v>
      </c>
      <c r="F10" s="191"/>
      <c r="G10" s="63" t="s">
        <v>63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 x14ac:dyDescent="0.15">
      <c r="A11" s="67"/>
      <c r="B11" s="67"/>
      <c r="C11" s="39"/>
      <c r="D11" s="70" t="s">
        <v>79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 x14ac:dyDescent="0.15">
      <c r="A12" s="38"/>
      <c r="B12" s="38"/>
      <c r="C12" s="38"/>
      <c r="D12" s="42" t="s">
        <v>15</v>
      </c>
      <c r="E12" s="43"/>
      <c r="F12" s="38"/>
      <c r="G12" s="64"/>
      <c r="H12" s="72" t="s">
        <v>82</v>
      </c>
      <c r="I12" s="72" t="s">
        <v>83</v>
      </c>
      <c r="J12" s="72" t="s">
        <v>82</v>
      </c>
      <c r="K12" s="36"/>
      <c r="L12" s="44"/>
      <c r="M12" s="45"/>
      <c r="N12" s="41"/>
    </row>
    <row r="13" spans="1:14" ht="40.5" customHeight="1" x14ac:dyDescent="0.15">
      <c r="A13" s="38"/>
      <c r="B13" s="38"/>
      <c r="C13" s="38"/>
      <c r="D13" s="42" t="s">
        <v>16</v>
      </c>
      <c r="E13" s="43"/>
      <c r="F13" s="46"/>
      <c r="G13" s="64"/>
      <c r="H13" s="64" t="s">
        <v>85</v>
      </c>
      <c r="I13" s="64" t="s">
        <v>86</v>
      </c>
      <c r="J13" s="61" t="s">
        <v>81</v>
      </c>
      <c r="K13" s="36"/>
      <c r="L13" s="44"/>
      <c r="M13" s="45"/>
      <c r="N13" s="41"/>
    </row>
    <row r="14" spans="1:14" ht="40.5" customHeight="1" x14ac:dyDescent="0.15">
      <c r="A14" s="164" t="s">
        <v>84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ht="33.75" customHeight="1" x14ac:dyDescent="0.15">
      <c r="A15" s="166" t="s">
        <v>87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33.75" customHeight="1" x14ac:dyDescent="0.15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</sheetData>
  <mergeCells count="20"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14:N14"/>
    <mergeCell ref="A15:N16"/>
    <mergeCell ref="A8:A10"/>
    <mergeCell ref="B8:B10"/>
    <mergeCell ref="F8:F10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"/>
  <sheetViews>
    <sheetView workbookViewId="0">
      <selection activeCell="E12" sqref="E12"/>
    </sheetView>
  </sheetViews>
  <sheetFormatPr defaultRowHeight="13.5" x14ac:dyDescent="0.15"/>
  <cols>
    <col min="1" max="1" width="16.875" style="32" customWidth="1"/>
    <col min="2" max="3" width="10.125" customWidth="1"/>
    <col min="4" max="4" width="12.5" customWidth="1"/>
    <col min="5" max="5" width="12.375" customWidth="1"/>
    <col min="6" max="6" width="13.5" customWidth="1"/>
    <col min="7" max="7" width="14.625" customWidth="1"/>
    <col min="8" max="8" width="13" customWidth="1"/>
    <col min="9" max="9" width="12.5" customWidth="1"/>
    <col min="10" max="10" width="14.75" customWidth="1"/>
    <col min="11" max="11" width="17.625" customWidth="1"/>
    <col min="12" max="12" width="32.125" customWidth="1"/>
  </cols>
  <sheetData>
    <row r="1" spans="1:1" ht="54.75" customHeight="1" x14ac:dyDescent="0.15">
      <c r="A1"/>
    </row>
    <row r="2" spans="1:1" ht="59.25" customHeight="1" x14ac:dyDescent="0.15">
      <c r="A2"/>
    </row>
    <row r="3" spans="1:1" ht="48" customHeight="1" x14ac:dyDescent="0.15">
      <c r="A3"/>
    </row>
    <row r="4" spans="1:1" ht="48" customHeight="1" x14ac:dyDescent="0.15">
      <c r="A4"/>
    </row>
    <row r="5" spans="1:1" ht="48" customHeight="1" x14ac:dyDescent="0.15">
      <c r="A5"/>
    </row>
    <row r="6" spans="1:1" ht="48" customHeight="1" x14ac:dyDescent="0.15">
      <c r="A6"/>
    </row>
    <row r="7" spans="1:1" ht="53.25" customHeight="1" x14ac:dyDescent="0.15">
      <c r="A7"/>
    </row>
  </sheetData>
  <phoneticPr fontId="14" type="noConversion"/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J20" sqref="J20"/>
    </sheetView>
  </sheetViews>
  <sheetFormatPr defaultRowHeight="13.5" x14ac:dyDescent="0.15"/>
  <cols>
    <col min="1" max="1" width="3.875" customWidth="1"/>
    <col min="4" max="4" width="12.375" customWidth="1"/>
    <col min="5" max="5" width="6.625" customWidth="1"/>
    <col min="6" max="6" width="4.25" customWidth="1"/>
    <col min="7" max="7" width="4" customWidth="1"/>
  </cols>
  <sheetData>
    <row r="1" spans="1:9" x14ac:dyDescent="0.15">
      <c r="A1" s="200" t="s">
        <v>3</v>
      </c>
      <c r="B1" s="199" t="s">
        <v>4</v>
      </c>
      <c r="C1" s="201" t="s">
        <v>108</v>
      </c>
      <c r="D1" s="199" t="s">
        <v>104</v>
      </c>
      <c r="E1" s="195" t="s">
        <v>100</v>
      </c>
      <c r="F1" s="197" t="s">
        <v>106</v>
      </c>
      <c r="G1" s="199" t="s">
        <v>105</v>
      </c>
      <c r="H1" s="197" t="s">
        <v>109</v>
      </c>
      <c r="I1" s="199" t="s">
        <v>110</v>
      </c>
    </row>
    <row r="2" spans="1:9" x14ac:dyDescent="0.15">
      <c r="A2" s="200"/>
      <c r="B2" s="199"/>
      <c r="C2" s="202"/>
      <c r="D2" s="199"/>
      <c r="E2" s="196"/>
      <c r="F2" s="198"/>
      <c r="G2" s="199"/>
      <c r="H2" s="198"/>
      <c r="I2" s="199"/>
    </row>
    <row r="3" spans="1:9" ht="27" x14ac:dyDescent="0.15">
      <c r="A3" s="73">
        <v>1</v>
      </c>
      <c r="B3" s="74" t="s">
        <v>93</v>
      </c>
      <c r="C3" s="78" t="s">
        <v>96</v>
      </c>
      <c r="D3" s="77" t="s">
        <v>94</v>
      </c>
      <c r="E3" s="76" t="s">
        <v>101</v>
      </c>
      <c r="F3" s="76" t="s">
        <v>107</v>
      </c>
      <c r="G3" s="74">
        <v>1</v>
      </c>
      <c r="H3" s="75">
        <v>90000</v>
      </c>
      <c r="I3" s="75"/>
    </row>
    <row r="4" spans="1:9" ht="27" x14ac:dyDescent="0.15">
      <c r="A4" s="73">
        <v>2</v>
      </c>
      <c r="B4" s="74" t="s">
        <v>93</v>
      </c>
      <c r="C4" s="78" t="s">
        <v>97</v>
      </c>
      <c r="D4" s="77" t="s">
        <v>95</v>
      </c>
      <c r="E4" s="76" t="s">
        <v>102</v>
      </c>
      <c r="F4" s="76" t="s">
        <v>107</v>
      </c>
      <c r="G4" s="74">
        <v>1</v>
      </c>
      <c r="H4" s="75">
        <v>60000</v>
      </c>
      <c r="I4" s="75"/>
    </row>
    <row r="5" spans="1:9" ht="27" customHeight="1" x14ac:dyDescent="0.15">
      <c r="A5" s="192" t="s">
        <v>111</v>
      </c>
      <c r="B5" s="193"/>
      <c r="C5" s="193"/>
      <c r="D5" s="193"/>
      <c r="E5" s="194"/>
      <c r="F5" s="76" t="s">
        <v>107</v>
      </c>
      <c r="G5" s="74">
        <v>2</v>
      </c>
      <c r="H5" s="74">
        <v>150000</v>
      </c>
      <c r="I5" s="74" t="s">
        <v>112</v>
      </c>
    </row>
    <row r="6" spans="1:9" ht="27" customHeight="1" x14ac:dyDescent="0.15">
      <c r="A6" s="192" t="s">
        <v>113</v>
      </c>
      <c r="B6" s="193"/>
      <c r="C6" s="193"/>
      <c r="D6" s="193"/>
      <c r="E6" s="193"/>
      <c r="F6" s="193"/>
      <c r="G6" s="193"/>
      <c r="H6" s="193"/>
      <c r="I6" s="194"/>
    </row>
  </sheetData>
  <mergeCells count="11">
    <mergeCell ref="A5:E5"/>
    <mergeCell ref="A6:I6"/>
    <mergeCell ref="E1:E2"/>
    <mergeCell ref="F1:F2"/>
    <mergeCell ref="G1:G2"/>
    <mergeCell ref="H1:H2"/>
    <mergeCell ref="I1:I2"/>
    <mergeCell ref="A1:A2"/>
    <mergeCell ref="B1:B2"/>
    <mergeCell ref="C1:C2"/>
    <mergeCell ref="D1:D2"/>
  </mergeCells>
  <phoneticPr fontId="2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靠背总成</vt:lpstr>
      <vt:lpstr>议价</vt:lpstr>
      <vt:lpstr> 阻尼器总成  滑轨</vt:lpstr>
      <vt:lpstr>X5000模具</vt:lpstr>
      <vt:lpstr>Sheet2</vt:lpstr>
      <vt:lpstr>Sheet3</vt:lpstr>
      <vt:lpstr>靠背总成!Print_Area</vt:lpstr>
      <vt:lpstr>靠背总成!Print_Titles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PC</cp:lastModifiedBy>
  <cp:lastPrinted>2022-04-11T06:22:11Z</cp:lastPrinted>
  <dcterms:created xsi:type="dcterms:W3CDTF">2018-08-13T05:49:00Z</dcterms:created>
  <dcterms:modified xsi:type="dcterms:W3CDTF">2022-04-12T01:22:03Z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