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2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'2月保险费--座椅'!$A$2:$M$126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<sst xmlns="http://schemas.openxmlformats.org/spreadsheetml/2006/main" count="6073" uniqueCount="1396">
  <si>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</si>
  <si>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</si>
  <si>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</si>
  <si>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</si>
  <si>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</si>
  <si>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</si>
  <si>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</si>
  <si>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</si>
  <si>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</si>
  <si>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</si>
  <si>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</si>
  <si>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</si>
  <si>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</si>
  <si>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</si>
  <si>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</si>
  <si>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</si>
  <si>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</si>
  <si>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</si>
  <si>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</si>
  <si>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</si>
  <si>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</si>
  <si>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</si>
  <si>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</si>
  <si>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</si>
  <si>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</si>
  <si>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</si>
  <si>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</si>
  <si>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</si>
  <si>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</si>
  <si>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</si>
  <si>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</si>
  <si>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</si>
  <si>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</si>
  <si>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</si>
  <si>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</si>
  <si>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</si>
  <si>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</si>
  <si>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</si>
  <si>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</si>
  <si>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</si>
  <si>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</si>
  <si>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</si>
  <si>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</si>
  <si>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</si>
  <si>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</si>
  <si>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</si>
  <si>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</si>
  <si>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</si>
  <si>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</si>
  <si>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</si>
  <si>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</si>
  <si>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</si>
  <si>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</si>
  <si>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</si>
  <si>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</si>
  <si>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</si>
  <si>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</si>
  <si>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</si>
  <si>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</si>
  <si>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</si>
  <si>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</si>
  <si>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</si>
  <si>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</si>
  <si>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</si>
  <si>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</si>
  <si>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</si>
  <si>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</si>
  <si>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</si>
  <si>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</si>
  <si>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</si>
  <si>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</si>
  <si>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</si>
  <si>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</si>
  <si>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</si>
  <si>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</si>
  <si>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</si>
  <si>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</si>
  <si>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</si>
  <si>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</si>
  <si>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</si>
  <si>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</si>
  <si>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</si>
  <si>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</si>
  <si>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</si>
  <si>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</si>
  <si>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</si>
  <si>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</si>
  <si>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</si>
  <si>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</si>
  <si>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</si>
  <si>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</si>
  <si>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</si>
  <si>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</si>
  <si>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</si>
  <si>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</si>
  <si>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</si>
  <si>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</si>
  <si>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</si>
  <si>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</si>
  <si>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</si>
  <si>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</si>
  <si>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</si>
  <si>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</si>
  <si>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</si>
  <si>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</si>
  <si>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</si>
  <si>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</si>
  <si>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</si>
  <si>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</si>
  <si>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</si>
  <si>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</si>
  <si>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</si>
  <si>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</si>
  <si>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</si>
  <si>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</si>
  <si>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</si>
  <si>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</si>
  <si>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</si>
  <si>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</si>
  <si>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</si>
  <si>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</si>
  <si>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</si>
  <si>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</si>
  <si>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</si>
  <si>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</si>
  <si>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</si>
  <si>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</si>
  <si>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</si>
  <si>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</si>
  <si>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</si>
  <si>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</si>
  <si>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</si>
  <si>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</si>
  <si>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</si>
  <si>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</si>
  <si>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</si>
  <si>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</si>
  <si>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</si>
  <si>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</si>
  <si>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</si>
  <si>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</si>
  <si>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</si>
  <si>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</si>
  <si>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</si>
  <si>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</si>
  <si>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</si>
  <si>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</si>
  <si>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</si>
  <si>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</si>
  <si>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</si>
  <si>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</si>
  <si>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</si>
  <si>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</si>
  <si>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</si>
  <si>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</si>
  <si>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</si>
  <si>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</si>
  <si>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</si>
  <si>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</si>
  <si>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</si>
  <si>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</si>
  <si>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</si>
  <si>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</si>
  <si>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</si>
  <si>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</si>
  <si>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</si>
  <si>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</si>
  <si>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</si>
  <si>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</si>
  <si>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</si>
  <si>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</si>
  <si>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</si>
  <si>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</si>
  <si>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</si>
  <si>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</si>
  <si>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</si>
  <si>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</si>
  <si>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</si>
  <si>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</si>
  <si>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</si>
  <si>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</si>
  <si>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</si>
  <si>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</si>
  <si>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</si>
  <si>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</si>
  <si>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</si>
  <si>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</si>
  <si>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</si>
  <si>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</si>
  <si>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</si>
  <si>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</si>
  <si>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</si>
  <si>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</si>
  <si>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</si>
  <si>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</si>
  <si>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</si>
  <si>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</si>
  <si>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</si>
  <si>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</si>
  <si>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</si>
  <si>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</si>
  <si>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</si>
  <si>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</si>
  <si>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</si>
  <si>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</si>
  <si>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</si>
  <si>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</si>
  <si>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</si>
  <si>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</si>
  <si>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</si>
  <si>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</si>
  <si>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</si>
  <si>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</si>
  <si>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</si>
  <si>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</si>
  <si>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</si>
  <si>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</si>
  <si>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</si>
  <si>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</si>
  <si>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</si>
  <si>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</si>
  <si>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</si>
  <si>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</si>
  <si>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</si>
  <si>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</si>
  <si>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</si>
  <si>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</si>
  <si>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</si>
  <si>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</si>
  <si>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</si>
  <si>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</si>
  <si>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</si>
  <si>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</si>
  <si>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</si>
  <si>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</si>
  <si>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</si>
  <si>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</si>
  <si>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</si>
  <si>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</si>
  <si>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</si>
  <si>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</si>
  <si>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</si>
  <si>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</si>
  <si>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</si>
  <si>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</si>
  <si>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</si>
  <si>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</si>
  <si>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</si>
  <si>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</si>
  <si>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</si>
  <si>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</si>
  <si>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</si>
  <si>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</si>
  <si>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</si>
  <si>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</si>
  <si>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</si>
  <si>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</si>
  <si>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</si>
  <si>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</si>
  <si>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</si>
  <si>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</si>
  <si>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</si>
  <si>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</si>
  <si>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</si>
  <si>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</si>
  <si>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</si>
  <si>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</si>
  <si>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</si>
  <si>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</si>
  <si>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</si>
  <si>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</si>
  <si>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</si>
  <si>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</si>
  <si>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</si>
  <si>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</si>
  <si>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</si>
  <si>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</si>
  <si>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</si>
  <si>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</si>
  <si>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</si>
  <si>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</si>
  <si>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</si>
  <si>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</si>
  <si>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</si>
  <si>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</si>
  <si>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</si>
  <si>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</si>
  <si>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</si>
  <si>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</si>
  <si>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</si>
  <si>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</si>
  <si>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</si>
  <si>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</si>
  <si>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</si>
  <si>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</si>
  <si>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</si>
  <si>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</si>
  <si>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</si>
  <si>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</si>
  <si>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</si>
  <si>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2022年2月份挂靠劳务人员保险缴费明细表</t>
  </si>
  <si>
    <t>2月
保险费</t>
  </si>
  <si>
    <t>2月
管理费</t>
  </si>
  <si>
    <t>总计</t>
  </si>
  <si>
    <t>2021-07-01</t>
  </si>
  <si>
    <t>2021-02-01</t>
  </si>
  <si>
    <t>王砚兵</t>
  </si>
  <si>
    <t>370728197103050212</t>
  </si>
  <si>
    <t>王雨涵</t>
  </si>
  <si>
    <t>技术质量部</t>
  </si>
  <si>
    <t>130983200403300047</t>
  </si>
  <si>
    <t>张家政</t>
  </si>
  <si>
    <t>130983200201270310</t>
  </si>
  <si>
    <t>赵洪升</t>
  </si>
  <si>
    <t>371121198109251515</t>
  </si>
  <si>
    <t>崔鑫</t>
  </si>
  <si>
    <t>370782199611121627</t>
  </si>
  <si>
    <t>于磊磊</t>
  </si>
  <si>
    <t>133030198101315498</t>
  </si>
  <si>
    <t>于相波</t>
  </si>
  <si>
    <t>130983200308273714</t>
  </si>
  <si>
    <t>张艺超</t>
  </si>
  <si>
    <t>130983200301091133</t>
  </si>
  <si>
    <t>韩文成</t>
  </si>
  <si>
    <t>130983200210260317</t>
  </si>
  <si>
    <t>杨寿旺</t>
  </si>
  <si>
    <t>132930198911071817</t>
  </si>
  <si>
    <t>高洪钧</t>
  </si>
  <si>
    <t>130983199702113019</t>
  </si>
  <si>
    <t>刘增元</t>
  </si>
  <si>
    <t>130983198711025032</t>
  </si>
  <si>
    <t>吴玉凯</t>
  </si>
  <si>
    <t>130983198912123034</t>
  </si>
  <si>
    <t>闫寿岳</t>
  </si>
  <si>
    <t>130983199407303039</t>
  </si>
  <si>
    <t>施立如</t>
  </si>
  <si>
    <t>销售管理部</t>
  </si>
  <si>
    <t>130983199703111621</t>
  </si>
  <si>
    <t>王化涛</t>
  </si>
  <si>
    <t>TPM管理科</t>
  </si>
  <si>
    <t>132930199508040310</t>
  </si>
  <si>
    <t>白丽霞</t>
  </si>
  <si>
    <t>132930198105155020</t>
  </si>
  <si>
    <t>刘广通</t>
  </si>
  <si>
    <t>132930199301293513</t>
  </si>
  <si>
    <t>何俊财</t>
  </si>
  <si>
    <t>130983199606161811</t>
  </si>
  <si>
    <t>李明杰</t>
  </si>
  <si>
    <t>130927198403210614</t>
  </si>
  <si>
    <t>许林霞</t>
  </si>
  <si>
    <t>410527199101159809</t>
  </si>
  <si>
    <t>白华庚</t>
  </si>
  <si>
    <t>骨架车间</t>
  </si>
  <si>
    <t>130983199203102219</t>
  </si>
  <si>
    <t>邓策</t>
  </si>
  <si>
    <t>130983199908211618</t>
  </si>
  <si>
    <t>杨秀虹</t>
  </si>
  <si>
    <t>130924199411083227</t>
  </si>
  <si>
    <t>王溢铭</t>
  </si>
  <si>
    <t>13098320050217551X</t>
  </si>
  <si>
    <t>白义翔</t>
  </si>
  <si>
    <t>130983200408165534</t>
  </si>
  <si>
    <t>张世垚</t>
  </si>
  <si>
    <t>130924200412280914</t>
  </si>
  <si>
    <t>宋昆儒</t>
  </si>
  <si>
    <t>130983200411284710</t>
  </si>
  <si>
    <t>130924200108070912</t>
  </si>
  <si>
    <t>王炳春</t>
  </si>
  <si>
    <t>130924200102141513</t>
  </si>
  <si>
    <t>胡承志</t>
  </si>
  <si>
    <t>130983200402170316</t>
  </si>
  <si>
    <t>刘文明</t>
  </si>
  <si>
    <t>130983199006101639</t>
  </si>
  <si>
    <t>李振营</t>
  </si>
  <si>
    <t>130983199807295015</t>
  </si>
  <si>
    <t>吕亭亭</t>
  </si>
  <si>
    <t>132930199103203716</t>
  </si>
  <si>
    <t>郭万奇</t>
  </si>
  <si>
    <t>13053320050408443X</t>
  </si>
  <si>
    <t>马明锴</t>
  </si>
  <si>
    <t>130983200204293913</t>
  </si>
  <si>
    <t>东雅杰</t>
  </si>
  <si>
    <t>财务管理部</t>
  </si>
  <si>
    <t>13293019890118472X</t>
  </si>
  <si>
    <t>郑博</t>
  </si>
  <si>
    <t>130983200302151812</t>
  </si>
  <si>
    <t>郑世涛</t>
  </si>
  <si>
    <t>130983200108061813</t>
  </si>
  <si>
    <t>刘长宇</t>
  </si>
  <si>
    <t>130983198610105316</t>
  </si>
  <si>
    <t>郭庆钊</t>
  </si>
  <si>
    <t>130983199304040010</t>
  </si>
  <si>
    <t>耿海明</t>
  </si>
  <si>
    <t>131127198606194359</t>
  </si>
  <si>
    <t>李承锡</t>
  </si>
  <si>
    <t>130983200304092019</t>
  </si>
  <si>
    <t>熊圆圆</t>
  </si>
  <si>
    <t>喷涂车间</t>
  </si>
  <si>
    <t>130983199302210522</t>
  </si>
  <si>
    <t>替换闫寿月</t>
  </si>
  <si>
    <t>张淑义</t>
  </si>
  <si>
    <t>130924198303244228</t>
  </si>
  <si>
    <t>替换许林霞</t>
  </si>
  <si>
    <t>高爱荣</t>
  </si>
  <si>
    <t>132930198112151423</t>
  </si>
  <si>
    <t>替换王溢铭</t>
  </si>
  <si>
    <t>张跃进</t>
  </si>
  <si>
    <t>130983199908181113</t>
  </si>
  <si>
    <t>替换白义翔</t>
  </si>
  <si>
    <t>孔德申</t>
  </si>
  <si>
    <t>130983199301092413</t>
  </si>
  <si>
    <t>张椿昊</t>
  </si>
  <si>
    <t>130983200506211119</t>
  </si>
  <si>
    <t>高金凤</t>
  </si>
  <si>
    <t>130924198102254243</t>
  </si>
  <si>
    <t>张树昆</t>
  </si>
  <si>
    <t>后视镜组装</t>
  </si>
  <si>
    <t>130930200104133311</t>
  </si>
  <si>
    <t>刘新</t>
  </si>
  <si>
    <t>13098319880823202X</t>
  </si>
  <si>
    <t>孔双进</t>
  </si>
  <si>
    <t>13098319910909243X</t>
  </si>
  <si>
    <t>白金宇</t>
  </si>
  <si>
    <t>130983199905013915</t>
  </si>
  <si>
    <t>孟凡玉</t>
  </si>
  <si>
    <t>37148119861127247X</t>
  </si>
  <si>
    <t>宋立博</t>
  </si>
  <si>
    <t>130983199701242433</t>
  </si>
  <si>
    <t>康俊凯</t>
  </si>
  <si>
    <t>130983200010032010</t>
  </si>
  <si>
    <t>康永增</t>
  </si>
  <si>
    <t>130983199005252013</t>
  </si>
  <si>
    <t>孙洪洋</t>
  </si>
  <si>
    <t>130983199104061618</t>
  </si>
  <si>
    <t>何伟伟</t>
  </si>
  <si>
    <t>TPM科</t>
  </si>
  <si>
    <t>13032419880125002X</t>
  </si>
  <si>
    <t>李宁静</t>
  </si>
  <si>
    <t>140322199501104227</t>
  </si>
  <si>
    <t>陈楠</t>
  </si>
  <si>
    <t>130983198905181682</t>
  </si>
  <si>
    <t>朱敬臣</t>
  </si>
  <si>
    <t>130929200201216631</t>
  </si>
  <si>
    <t>杨博文</t>
  </si>
  <si>
    <t>座椅总装工序</t>
  </si>
  <si>
    <t>130924199904090513</t>
  </si>
  <si>
    <t>王伟如</t>
  </si>
  <si>
    <t>132930197802260913</t>
  </si>
  <si>
    <t>杨策</t>
  </si>
  <si>
    <t>13098319920906003X</t>
  </si>
  <si>
    <t>王博</t>
  </si>
  <si>
    <t>130983199801154115</t>
  </si>
  <si>
    <t>刘鹏</t>
  </si>
  <si>
    <t>132930199806291812</t>
  </si>
  <si>
    <t>刘敏</t>
  </si>
  <si>
    <t>13092419940829092X</t>
  </si>
  <si>
    <t>张海东</t>
  </si>
  <si>
    <t>130983198802281138</t>
  </si>
  <si>
    <t>刘荣辰</t>
  </si>
  <si>
    <t>13098320000703471X</t>
  </si>
  <si>
    <t>刘俊麟</t>
  </si>
  <si>
    <t>130983200312235016</t>
  </si>
  <si>
    <t>张雯</t>
  </si>
  <si>
    <t>130983199706110034</t>
  </si>
  <si>
    <t>刘旺</t>
  </si>
  <si>
    <t>132930199308014134</t>
  </si>
  <si>
    <t>替换施立如</t>
  </si>
  <si>
    <t>刘昱材</t>
  </si>
  <si>
    <t>130983199911112426</t>
  </si>
  <si>
    <t>替换刘广通</t>
  </si>
  <si>
    <t>刘喜均</t>
  </si>
  <si>
    <t>132930198204203518</t>
  </si>
  <si>
    <t>替换何俊财</t>
  </si>
  <si>
    <t>李雪峰</t>
  </si>
  <si>
    <t>130983199407215055</t>
  </si>
  <si>
    <t>替换李明杰</t>
  </si>
  <si>
    <t>许洪振</t>
  </si>
  <si>
    <t>130983199311101619</t>
  </si>
  <si>
    <t>替换邓策</t>
  </si>
  <si>
    <t>姚福强</t>
  </si>
  <si>
    <t>132930197409061416</t>
  </si>
  <si>
    <t>李明程</t>
  </si>
  <si>
    <t>130983199710081416</t>
  </si>
  <si>
    <t>陈小菊</t>
  </si>
  <si>
    <t>51352419771210774X</t>
  </si>
  <si>
    <t>替换王化涛</t>
  </si>
  <si>
    <t>赵连森</t>
  </si>
  <si>
    <t>130983200405302417</t>
  </si>
  <si>
    <t>替换刘文明</t>
  </si>
  <si>
    <t>孙朝君</t>
  </si>
  <si>
    <t>后视镜组装工序</t>
  </si>
  <si>
    <t>130983198407281429</t>
  </si>
  <si>
    <t>替换李振营</t>
  </si>
  <si>
    <t>庄丽</t>
  </si>
  <si>
    <t>230321197809245903</t>
  </si>
  <si>
    <t>替换吕亭亭</t>
  </si>
  <si>
    <t>吴海龙</t>
  </si>
  <si>
    <t>冲压车间</t>
  </si>
  <si>
    <t>132934197602204613</t>
  </si>
  <si>
    <t>替换东雅杰</t>
  </si>
  <si>
    <t>许荣彦</t>
  </si>
  <si>
    <t>132934197605114621</t>
  </si>
  <si>
    <t>替换张雯</t>
  </si>
  <si>
    <t>张景义</t>
  </si>
  <si>
    <t>132934197102240933</t>
  </si>
  <si>
    <t>张丽杰</t>
  </si>
  <si>
    <t>132930198002220328</t>
  </si>
  <si>
    <t>许东来</t>
  </si>
  <si>
    <t>130983200301065517</t>
  </si>
  <si>
    <t>邓丁乾</t>
  </si>
  <si>
    <t>焊接工序</t>
  </si>
  <si>
    <t>130983198809121612</t>
  </si>
  <si>
    <t>杨娅莉</t>
  </si>
  <si>
    <t>喷涂工序</t>
  </si>
  <si>
    <t>130925199410116628</t>
  </si>
  <si>
    <t>丁友谊</t>
  </si>
  <si>
    <t>13098319910811203X</t>
  </si>
  <si>
    <t>许立德</t>
  </si>
  <si>
    <t>130924199205160519</t>
  </si>
  <si>
    <t>郭立娟</t>
  </si>
  <si>
    <t>152122198608142424</t>
  </si>
  <si>
    <t>于香换</t>
  </si>
  <si>
    <t>130983198612261427</t>
  </si>
  <si>
    <t>臧月英</t>
  </si>
  <si>
    <t>13092119700105402X</t>
  </si>
  <si>
    <t>郭立清</t>
  </si>
  <si>
    <t>132934196903245211</t>
  </si>
  <si>
    <t>杨东兴</t>
  </si>
  <si>
    <t>130924198503160539</t>
  </si>
  <si>
    <t>周纬</t>
  </si>
  <si>
    <t>132930198104260064</t>
  </si>
  <si>
    <t>李广宇</t>
  </si>
  <si>
    <t>130983200211160019</t>
  </si>
  <si>
    <t>曹剑</t>
  </si>
  <si>
    <t>130983200003180031</t>
  </si>
  <si>
    <t>刘振山</t>
  </si>
  <si>
    <t>130983199805133311</t>
  </si>
  <si>
    <t>张超</t>
  </si>
  <si>
    <t>372321199104290036</t>
  </si>
  <si>
    <t>刘海霞</t>
  </si>
  <si>
    <t>132930198804201129</t>
  </si>
  <si>
    <t>张家辉</t>
  </si>
  <si>
    <t>13098319960116241X</t>
  </si>
  <si>
    <t>张华义</t>
  </si>
  <si>
    <t>130924198503084257</t>
  </si>
  <si>
    <t>孙福元</t>
  </si>
  <si>
    <t>130924198107184256</t>
  </si>
  <si>
    <t>张晓东</t>
  </si>
  <si>
    <t>142623198612284312</t>
  </si>
  <si>
    <t>齐金松</t>
  </si>
  <si>
    <t>132930197105231412</t>
  </si>
  <si>
    <t>刘刚</t>
  </si>
  <si>
    <t>弯管冲压车间</t>
  </si>
  <si>
    <t>130983199004065013</t>
  </si>
  <si>
    <t>替换李广宇</t>
  </si>
  <si>
    <t>张梓诺</t>
  </si>
  <si>
    <t>132930199106161128</t>
  </si>
  <si>
    <t>赵连林</t>
  </si>
  <si>
    <t>130983200406232414</t>
  </si>
  <si>
    <t>替换曹健</t>
  </si>
  <si>
    <t>米金勉</t>
  </si>
  <si>
    <t>13293019820827222X</t>
  </si>
  <si>
    <t>张凤武</t>
  </si>
  <si>
    <t>132930199003171112</t>
  </si>
  <si>
    <t>程淑兰</t>
  </si>
  <si>
    <t>132929197309231523</t>
  </si>
  <si>
    <t>谷云健</t>
  </si>
  <si>
    <t>130983199601021414</t>
  </si>
  <si>
    <t>崔光旭</t>
  </si>
  <si>
    <t>231124200203314015</t>
  </si>
  <si>
    <t>刘艳霞</t>
  </si>
  <si>
    <t>130924199004233240</t>
  </si>
  <si>
    <t>王坤柏</t>
  </si>
  <si>
    <t>130930200501183312</t>
  </si>
  <si>
    <t>合计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</si>
  <si>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</si>
  <si>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</si>
  <si>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</si>
  <si>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</si>
  <si>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</si>
  <si>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</si>
  <si>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</si>
  <si>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</si>
  <si>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</si>
  <si>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</si>
  <si>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</si>
  <si>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</si>
  <si>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</si>
  <si>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</si>
  <si>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</si>
  <si>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</si>
  <si>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</si>
  <si>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</si>
  <si>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</si>
  <si>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</si>
  <si>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</si>
  <si>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</si>
  <si>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</si>
  <si>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</si>
  <si>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</si>
  <si>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</si>
  <si>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</si>
  <si>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</si>
  <si>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</si>
  <si>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</si>
  <si>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</si>
  <si>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</si>
  <si>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</si>
  <si>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</si>
  <si>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</si>
  <si>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</si>
  <si>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</si>
  <si>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</si>
  <si>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</si>
  <si>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</si>
  <si>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</si>
  <si>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</si>
  <si>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</si>
  <si>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</si>
  <si>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</si>
  <si>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</si>
  <si>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</si>
  <si>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</si>
  <si>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</si>
  <si>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</si>
  <si>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</si>
  <si>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</si>
  <si>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</si>
  <si>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</si>
  <si>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</si>
  <si>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</si>
  <si>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</si>
  <si>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</si>
  <si>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</si>
  <si>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</si>
  <si>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</si>
  <si>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</si>
  <si>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</si>
  <si>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</si>
  <si>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</si>
  <si>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</si>
  <si>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</si>
  <si>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</si>
  <si>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</si>
  <si>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</si>
  <si>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</si>
  <si>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</si>
  <si>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</si>
  <si>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</si>
  <si>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</si>
  <si>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</si>
  <si>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</si>
  <si>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</si>
  <si>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</si>
  <si>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</si>
  <si>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</si>
  <si>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</si>
  <si>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</si>
  <si>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</si>
  <si>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</si>
  <si>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</si>
  <si>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</si>
  <si>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</si>
  <si>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</si>
  <si>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</si>
  <si>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</si>
  <si>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</si>
  <si>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</si>
  <si>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</si>
  <si>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</si>
  <si>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132930199206034716</t>
  </si>
  <si>
    <t>赵砚昌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</si>
  <si>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</si>
  <si>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</si>
  <si>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</si>
  <si>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</si>
  <si>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</si>
  <si>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</si>
  <si>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</si>
  <si>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</si>
  <si>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</si>
  <si>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</si>
  <si>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</si>
  <si>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</si>
  <si>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</si>
  <si>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</si>
  <si>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</si>
  <si>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</si>
  <si>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</si>
  <si>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</si>
  <si>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</si>
  <si>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</si>
  <si>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</si>
  <si>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</si>
  <si>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</si>
  <si>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</si>
  <si>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</si>
  <si>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</si>
  <si>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</si>
  <si>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</si>
  <si>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</si>
  <si>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</si>
  <si>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王祥</t>
  </si>
  <si>
    <t>130983199302141619</t>
  </si>
  <si>
    <t>贾丽娜</t>
  </si>
  <si>
    <t>132930198909030522</t>
  </si>
  <si>
    <t>赵世敏</t>
  </si>
  <si>
    <t>132929197802073434</t>
  </si>
  <si>
    <t>胡万松</t>
  </si>
  <si>
    <t>130983200409192411</t>
  </si>
  <si>
    <t>于正军</t>
  </si>
  <si>
    <t>132930197707191817</t>
  </si>
  <si>
    <t>贾展</t>
  </si>
  <si>
    <t>130983199702095017</t>
  </si>
  <si>
    <t>梁国敏</t>
  </si>
  <si>
    <t>132930198203022838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</si>
  <si>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</si>
  <si>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</si>
  <si>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</si>
  <si>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</si>
  <si>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</si>
  <si>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</si>
  <si>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</si>
  <si>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</si>
  <si>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</si>
  <si>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</si>
  <si>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</si>
  <si>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</si>
  <si>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</si>
  <si>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</si>
  <si>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</si>
  <si>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</si>
  <si>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</si>
  <si>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</si>
  <si>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</si>
  <si>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</si>
  <si>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</si>
  <si>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</si>
  <si>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</si>
  <si>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</si>
  <si>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</si>
  <si>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</si>
  <si>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</si>
  <si>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</si>
  <si>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</si>
  <si>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</si>
  <si>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</si>
  <si>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</si>
  <si>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</si>
  <si>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</si>
  <si>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</si>
  <si>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</si>
  <si>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</si>
  <si>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</si>
  <si>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</si>
  <si>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</si>
  <si>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</si>
  <si>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</si>
  <si>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</si>
  <si>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</si>
  <si>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</si>
  <si>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</si>
  <si>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</si>
  <si>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</si>
  <si>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</si>
  <si>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</si>
  <si>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</si>
  <si>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</si>
  <si>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</si>
  <si>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</si>
  <si>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</si>
  <si>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</si>
  <si>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</si>
  <si>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</si>
  <si>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</si>
  <si>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</si>
  <si>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</si>
  <si>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</si>
  <si>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</si>
  <si>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</si>
  <si>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</si>
  <si>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</si>
  <si>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</si>
  <si>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</si>
  <si>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</si>
  <si>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</si>
  <si>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</si>
  <si>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</si>
  <si>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</si>
  <si>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</si>
  <si>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</si>
  <si>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</si>
  <si>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</si>
  <si>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</si>
  <si>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</si>
  <si>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</si>
  <si>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</si>
  <si>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</si>
  <si>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</si>
  <si>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</si>
  <si>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</si>
  <si>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</si>
  <si>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</si>
  <si>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</si>
  <si>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</si>
  <si>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杨学涛</t>
  </si>
  <si>
    <t>13293019820815221X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</si>
  <si>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</si>
  <si>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</si>
  <si>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</si>
  <si>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</si>
  <si>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</si>
  <si>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</si>
  <si>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</si>
  <si>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</si>
  <si>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</si>
  <si>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</si>
  <si>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</si>
  <si>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</si>
  <si>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</si>
  <si>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</si>
  <si>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</si>
  <si>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</si>
  <si>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宁文凯</t>
  </si>
  <si>
    <t>130983198906132014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</si>
  <si>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</si>
  <si>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</si>
  <si>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</si>
  <si>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</si>
  <si>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</si>
  <si>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</si>
  <si>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</si>
  <si>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</si>
  <si>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</si>
  <si>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</si>
  <si>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</si>
  <si>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</si>
  <si>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孙金海</t>
  </si>
  <si>
    <t>132930196712241415</t>
  </si>
  <si>
    <t>胡庆生</t>
  </si>
  <si>
    <t>132930196611212412</t>
  </si>
  <si>
    <t>张世玉</t>
  </si>
  <si>
    <t>130930199902082111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</si>
  <si>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</si>
  <si>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</si>
  <si>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</si>
  <si>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</si>
  <si>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</si>
  <si>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</si>
  <si>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</si>
  <si>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</si>
  <si>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</si>
  <si>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</si>
  <si>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</si>
  <si>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</si>
  <si>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</si>
  <si>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</si>
  <si>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</si>
  <si>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</si>
  <si>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</si>
  <si>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</si>
  <si>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</si>
  <si>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</si>
  <si>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</si>
  <si>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</si>
  <si>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</si>
  <si>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</si>
  <si>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</si>
  <si>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</si>
  <si>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</si>
  <si>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</si>
  <si>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</si>
  <si>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</si>
  <si>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</si>
  <si>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</si>
  <si>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</si>
  <si>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</si>
  <si>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</si>
  <si>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</si>
  <si>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</si>
  <si>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</si>
  <si>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</si>
  <si>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</si>
  <si>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</si>
  <si>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</si>
  <si>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</si>
  <si>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</si>
  <si>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</si>
  <si>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</si>
  <si>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</si>
  <si>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</si>
  <si>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</si>
  <si>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</si>
  <si>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</si>
  <si>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</si>
  <si>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</si>
  <si>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</si>
  <si>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</si>
  <si>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</si>
  <si>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</si>
  <si>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</si>
  <si>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</si>
  <si>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</si>
  <si>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</si>
  <si>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</si>
  <si>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</si>
  <si>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</si>
  <si>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</si>
  <si>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</si>
  <si>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</si>
  <si>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</si>
  <si>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</si>
  <si>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</si>
  <si>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</si>
  <si>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</si>
  <si>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</si>
  <si>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</si>
  <si>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</si>
  <si>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</si>
  <si>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</si>
  <si>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</si>
  <si>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</si>
  <si>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</si>
  <si>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</si>
  <si>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</si>
  <si>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</si>
  <si>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</si>
  <si>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</si>
  <si>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</si>
  <si>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</si>
  <si>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</si>
  <si>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</si>
  <si>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</si>
  <si>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</si>
  <si>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</si>
  <si>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</si>
  <si>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</si>
  <si>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</si>
  <si>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</si>
  <si>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</si>
  <si>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</si>
  <si>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</si>
  <si>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</si>
  <si>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</si>
  <si>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</si>
  <si>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</si>
  <si>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</si>
  <si>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</si>
  <si>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</si>
  <si>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</si>
  <si>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</si>
  <si>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</si>
  <si>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</si>
  <si>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</si>
  <si>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</si>
  <si>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</si>
  <si>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</si>
  <si>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</si>
  <si>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</si>
  <si>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</si>
  <si>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</si>
  <si>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</si>
  <si>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</si>
  <si>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</si>
  <si>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</si>
  <si>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</si>
  <si>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</si>
  <si>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</si>
  <si>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</si>
  <si>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</si>
  <si>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</si>
  <si>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</si>
  <si>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</si>
  <si>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</si>
  <si>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</si>
  <si>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</si>
  <si>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</si>
  <si>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</si>
  <si>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赵志恒</t>
  </si>
  <si>
    <t>130983200502020016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</si>
  <si>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</si>
  <si>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</si>
  <si>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</si>
  <si>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</si>
  <si>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</si>
  <si>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</si>
  <si>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</si>
  <si>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</si>
  <si>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</si>
  <si>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</si>
  <si>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</si>
  <si>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</si>
  <si>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</si>
  <si>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</si>
  <si>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</si>
  <si>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</si>
  <si>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</si>
  <si>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</si>
  <si>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</si>
  <si>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</si>
  <si>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</si>
  <si>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</si>
  <si>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</si>
  <si>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</si>
  <si>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</si>
  <si>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</si>
  <si>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</si>
  <si>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</si>
  <si>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</si>
  <si>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</si>
  <si>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</si>
  <si>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</si>
  <si>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</si>
  <si>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</si>
  <si>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</si>
  <si>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</si>
  <si>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</si>
  <si>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</si>
  <si>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</si>
  <si>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</si>
  <si>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</si>
  <si>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</si>
  <si>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</si>
  <si>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</si>
  <si>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</si>
  <si>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</si>
  <si>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</si>
  <si>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</si>
  <si>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</si>
  <si>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</si>
  <si>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</si>
  <si>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</si>
  <si>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</si>
  <si>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</si>
  <si>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</si>
  <si>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</si>
  <si>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</si>
  <si>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</si>
  <si>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</si>
  <si>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</si>
  <si>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</si>
  <si>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</si>
  <si>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</si>
  <si>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</si>
  <si>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</si>
  <si>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</si>
  <si>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</si>
  <si>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</si>
  <si>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</si>
  <si>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</si>
  <si>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</si>
  <si>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</si>
  <si>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</si>
  <si>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</si>
  <si>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</si>
  <si>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</si>
  <si>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</si>
  <si>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</si>
  <si>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</si>
  <si>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</si>
  <si>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</si>
  <si>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</si>
  <si>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</si>
  <si>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</si>
  <si>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</si>
  <si>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</si>
  <si>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</si>
  <si>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</si>
  <si>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</si>
  <si>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</si>
  <si>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张凤广</t>
  </si>
  <si>
    <t>130983200412213017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</si>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</sst>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  <numFmt numFmtId="180" formatCode="yyyy\-mm\-dd"/>
  </numFmts>
  <fonts count="60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Calibri"/>
      <charset val="134"/>
    </font>
    <font>
      <sz val="11"/>
      <color indexed="62"/>
      <name val="Calibri"/>
      <charset val="134"/>
    </font>
    <font>
      <b/>
      <sz val="11"/>
      <color indexed="63"/>
      <name val="Calibri"/>
      <charset val="134"/>
    </font>
    <font>
      <sz val="11"/>
      <color rgb="FF9C6500"/>
      <name val="宋体"/>
      <charset val="0"/>
      <scheme val="minor"/>
    </font>
    <font>
      <b/>
      <sz val="11"/>
      <color indexed="8"/>
      <name val="Calibri"/>
      <charset val="134"/>
    </font>
    <font>
      <sz val="11"/>
      <color indexed="8"/>
      <name val="Calibri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0"/>
      <name val="Calibri"/>
      <charset val="134"/>
    </font>
    <font>
      <sz val="11"/>
      <color indexed="20"/>
      <name val="Calibri"/>
      <charset val="134"/>
    </font>
    <font>
      <b/>
      <sz val="15"/>
      <color indexed="56"/>
      <name val="Calibri"/>
      <charset val="134"/>
    </font>
    <font>
      <b/>
      <sz val="11"/>
      <color indexed="9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3"/>
      <color indexed="56"/>
      <name val="Calibri"/>
      <charset val="134"/>
    </font>
    <font>
      <sz val="10"/>
      <name val="Arial"/>
      <charset val="134"/>
    </font>
    <font>
      <i/>
      <sz val="11"/>
      <color indexed="23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7" fillId="0" borderId="0">
      <alignment vertical="center"/>
    </xf>
    <xf numFmtId="0" fontId="18" fillId="0" borderId="0"/>
    <xf numFmtId="42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30" fillId="16" borderId="10" applyNumberFormat="0" applyAlignment="0" applyProtection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44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9" fillId="15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43" fontId="17" fillId="0" borderId="0" applyFont="0" applyFill="0" applyBorder="0" applyAlignment="0" applyProtection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8" fillId="0" borderId="0"/>
    <xf numFmtId="0" fontId="20" fillId="0" borderId="0"/>
    <xf numFmtId="0" fontId="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8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9" fontId="17" fillId="0" borderId="0" applyFont="0" applyFill="0" applyBorder="0" applyAlignment="0" applyProtection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33" fillId="0" borderId="0" applyNumberFormat="0" applyFill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25" borderId="11" applyNumberFormat="0" applyFont="0" applyAlignment="0" applyProtection="0">
      <alignment vertical="center"/>
    </xf>
    <xf numFmtId="0" fontId="20" fillId="0" borderId="0"/>
    <xf numFmtId="0" fontId="18" fillId="0" borderId="0"/>
    <xf numFmtId="0" fontId="28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176" fontId="26" fillId="0" borderId="0" applyFont="0" applyFill="0" applyBorder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3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35" fillId="0" borderId="0" applyNumberFormat="0" applyFill="0" applyBorder="0" applyAlignment="0" applyProtection="0">
      <alignment vertical="center"/>
    </xf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37" fillId="0" borderId="12" applyNumberFormat="0" applyFill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38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27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39" fillId="33" borderId="14" applyNumberFormat="0" applyAlignment="0" applyProtection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40" fillId="33" borderId="10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42" fillId="36" borderId="16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9" fillId="37" borderId="0" applyNumberFormat="0" applyBorder="0" applyAlignment="0" applyProtection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43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41" fillId="0" borderId="15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8" fillId="3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9" fillId="22" borderId="0" applyNumberFormat="0" applyBorder="0" applyAlignment="0" applyProtection="0">
      <alignment vertical="center"/>
    </xf>
    <xf numFmtId="0" fontId="21" fillId="7" borderId="6" applyNumberFormat="0" applyAlignment="0" applyProtection="0"/>
    <xf numFmtId="0" fontId="19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9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9" fillId="4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9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1" fillId="7" borderId="6" applyNumberFormat="0" applyAlignment="0" applyProtection="0"/>
    <xf numFmtId="0" fontId="28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8" fillId="28" borderId="0" applyNumberFormat="0" applyBorder="0" applyAlignment="0" applyProtection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6" fillId="49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50" borderId="0" applyNumberFormat="0" applyBorder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1" fillId="51" borderId="0" applyNumberFormat="0" applyBorder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52" borderId="0" applyNumberFormat="0" applyBorder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54" borderId="0" applyNumberFormat="0" applyBorder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31" fillId="23" borderId="0" applyNumberFormat="0" applyBorder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31" fillId="18" borderId="0" applyNumberFormat="0" applyBorder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6" fillId="55" borderId="0" applyNumberFormat="0" applyBorder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35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23" borderId="0" applyNumberFormat="0" applyBorder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6" fillId="18" borderId="0" applyNumberFormat="0" applyBorder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49" borderId="0" applyNumberFormat="0" applyBorder="0" applyAlignment="0" applyProtection="0"/>
    <xf numFmtId="0" fontId="20" fillId="0" borderId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6" fillId="35" borderId="0" applyNumberFormat="0" applyBorder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31" fillId="17" borderId="0" applyNumberFormat="0" applyBorder="0" applyAlignment="0" applyProtection="0"/>
    <xf numFmtId="0" fontId="18" fillId="0" borderId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31" fillId="30" borderId="0" applyNumberFormat="0" applyBorder="0" applyAlignment="0" applyProtection="0"/>
    <xf numFmtId="0" fontId="31" fillId="29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31" fillId="21" borderId="0" applyNumberFormat="0" applyBorder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31" fillId="4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31" fillId="17" borderId="0" applyNumberFormat="0" applyBorder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31" fillId="42" borderId="0" applyNumberFormat="0" applyBorder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46" fillId="56" borderId="0" applyNumberFormat="0" applyBorder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3" fillId="7" borderId="7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9" fontId="26" fillId="0" borderId="0" applyFont="0" applyFill="0" applyBorder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3" fillId="7" borderId="7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8" fillId="0" borderId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8" fillId="0" borderId="0"/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51" fillId="0" borderId="21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49" fillId="0" borderId="20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49" fillId="0" borderId="0" applyNumberFormat="0" applyFill="0" applyBorder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3" fillId="7" borderId="7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7" borderId="7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8" fillId="0" borderId="0"/>
    <xf numFmtId="0" fontId="18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0" fillId="0" borderId="0"/>
    <xf numFmtId="0" fontId="0" fillId="0" borderId="0"/>
    <xf numFmtId="0" fontId="23" fillId="7" borderId="7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3" fillId="7" borderId="7" applyNumberFormat="0" applyAlignment="0" applyProtection="0"/>
    <xf numFmtId="0" fontId="21" fillId="7" borderId="6" applyNumberFormat="0" applyAlignment="0" applyProtection="0"/>
    <xf numFmtId="0" fontId="20" fillId="0" borderId="0"/>
    <xf numFmtId="0" fontId="23" fillId="7" borderId="7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3" fillId="7" borderId="7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3" fillId="7" borderId="7" applyNumberFormat="0" applyAlignment="0" applyProtection="0"/>
    <xf numFmtId="0" fontId="20" fillId="0" borderId="0"/>
    <xf numFmtId="0" fontId="18" fillId="0" borderId="0"/>
    <xf numFmtId="0" fontId="50" fillId="52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8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1" fillId="7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1" fillId="7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1" fillId="7" borderId="6" applyNumberFormat="0" applyAlignment="0" applyProtection="0"/>
    <xf numFmtId="0" fontId="18" fillId="0" borderId="0"/>
    <xf numFmtId="0" fontId="20" fillId="0" borderId="0"/>
    <xf numFmtId="0" fontId="21" fillId="7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1" fillId="7" borderId="6" applyNumberForma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1" fillId="7" borderId="6" applyNumberFormat="0" applyAlignment="0" applyProtection="0"/>
    <xf numFmtId="0" fontId="21" fillId="7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48" fillId="57" borderId="19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53" fillId="0" borderId="0" applyNumberFormat="0" applyFill="0" applyBorder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47" fillId="0" borderId="18" applyNumberFormat="0" applyFill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54" fillId="0" borderId="22" applyNumberFormat="0" applyFill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0" fillId="0" borderId="0"/>
    <xf numFmtId="0" fontId="22" fillId="8" borderId="6" applyNumberFormat="0" applyAlignment="0" applyProtection="0"/>
    <xf numFmtId="0" fontId="18" fillId="0" borderId="0"/>
    <xf numFmtId="0" fontId="23" fillId="7" borderId="7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0" fillId="0" borderId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3" fillId="7" borderId="7" applyNumberFormat="0" applyAlignment="0" applyProtection="0"/>
    <xf numFmtId="0" fontId="22" fillId="8" borderId="6" applyNumberFormat="0" applyAlignment="0" applyProtection="0"/>
    <xf numFmtId="0" fontId="23" fillId="7" borderId="7" applyNumberFormat="0" applyAlignment="0" applyProtection="0"/>
    <xf numFmtId="0" fontId="22" fillId="8" borderId="6" applyNumberFormat="0" applyAlignment="0" applyProtection="0"/>
    <xf numFmtId="0" fontId="23" fillId="7" borderId="7" applyNumberFormat="0" applyAlignment="0" applyProtection="0"/>
    <xf numFmtId="0" fontId="20" fillId="0" borderId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8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3" fillId="7" borderId="7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45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22" fillId="8" borderId="6" applyNumberFormat="0" applyAlignment="0" applyProtection="0"/>
    <xf numFmtId="0" fontId="18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5" fillId="0" borderId="8" applyNumberFormat="0" applyFill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0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2" fillId="8" borderId="6" applyNumberFormat="0" applyAlignment="0" applyProtection="0"/>
    <xf numFmtId="0" fontId="18" fillId="0" borderId="0"/>
    <xf numFmtId="0" fontId="22" fillId="8" borderId="6" applyNumberFormat="0" applyAlignment="0" applyProtection="0"/>
    <xf numFmtId="0" fontId="22" fillId="8" borderId="6" applyNumberForma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8" borderId="6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2" fillId="8" borderId="6" applyNumberFormat="0" applyAlignment="0" applyProtection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2" fillId="8" borderId="6" applyNumberFormat="0" applyAlignment="0" applyProtection="0"/>
    <xf numFmtId="0" fontId="17" fillId="0" borderId="0">
      <alignment vertical="center"/>
    </xf>
    <xf numFmtId="0" fontId="22" fillId="8" borderId="6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2" fillId="8" borderId="6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55" fillId="58" borderId="0" applyNumberFormat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>
      <alignment vertical="center"/>
    </xf>
    <xf numFmtId="0" fontId="52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3" fillId="7" borderId="7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18" fillId="0" borderId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5" fillId="0" borderId="8" applyNumberFormat="0" applyFill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7" borderId="7" applyNumberFormat="0" applyAlignment="0" applyProtection="0"/>
    <xf numFmtId="0" fontId="18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18" fillId="0" borderId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18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0" fillId="0" borderId="0"/>
    <xf numFmtId="0" fontId="26" fillId="10" borderId="9" applyNumberFormat="0" applyFont="0" applyAlignment="0" applyProtection="0"/>
    <xf numFmtId="0" fontId="25" fillId="0" borderId="8" applyNumberFormat="0" applyFill="0" applyAlignment="0" applyProtection="0"/>
    <xf numFmtId="0" fontId="0" fillId="0" borderId="0"/>
    <xf numFmtId="0" fontId="20" fillId="0" borderId="0"/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7" fillId="0" borderId="0">
      <alignment vertical="center"/>
    </xf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18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26" fillId="10" borderId="9" applyNumberFormat="0" applyFont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6" fillId="10" borderId="9" applyNumberFormat="0" applyFon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6" fillId="10" borderId="9" applyNumberFormat="0" applyFon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18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18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8" fillId="0" borderId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7" borderId="7" applyNumberFormat="0" applyAlignment="0" applyProtection="0"/>
    <xf numFmtId="0" fontId="2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8" fillId="0" borderId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8" fillId="0" borderId="0"/>
    <xf numFmtId="0" fontId="20" fillId="0" borderId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0" fillId="0" borderId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18" fillId="0" borderId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8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3" fillId="7" borderId="7" applyNumberFormat="0" applyAlignment="0" applyProtection="0"/>
    <xf numFmtId="0" fontId="17" fillId="0" borderId="0">
      <alignment vertical="center"/>
    </xf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0" fillId="0" borderId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23" fillId="7" borderId="7" applyNumberFormat="0" applyAlignment="0" applyProtection="0"/>
    <xf numFmtId="0" fontId="18" fillId="0" borderId="0"/>
    <xf numFmtId="0" fontId="17" fillId="0" borderId="0">
      <alignment vertical="center"/>
    </xf>
    <xf numFmtId="0" fontId="56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0" fillId="0" borderId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8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18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18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5" fillId="0" borderId="8" applyNumberFormat="0" applyFill="0" applyAlignment="0" applyProtection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20" fillId="0" borderId="0"/>
    <xf numFmtId="0" fontId="20" fillId="0" borderId="0"/>
    <xf numFmtId="0" fontId="25" fillId="0" borderId="8" applyNumberFormat="0" applyFill="0" applyAlignment="0" applyProtection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8" fillId="0" borderId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7" fillId="0" borderId="0">
      <alignment vertical="center"/>
    </xf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18" fillId="0" borderId="0"/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8" fillId="0" borderId="0"/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76" fontId="20" fillId="0" borderId="0" applyFont="0" applyFill="0" applyBorder="0" applyAlignment="0" applyProtection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20" fillId="0" borderId="0"/>
    <xf numFmtId="0" fontId="20" fillId="0" borderId="0"/>
    <xf numFmtId="0" fontId="17" fillId="0" borderId="0">
      <alignment vertical="center"/>
    </xf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0" fontId="20" fillId="0" borderId="0"/>
  </cellStyleXfs>
  <cellXfs count="82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49" fontId="13" fillId="0" borderId="0" xfId="0" applyNumberFormat="1" applyFont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13282" applyFont="1" applyFill="1" applyBorder="1" applyAlignment="1">
      <alignment horizontal="center" vertical="center" wrapText="1"/>
    </xf>
    <xf numFmtId="49" fontId="15" fillId="0" borderId="1" xfId="1328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9873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5" fillId="0" borderId="1" xfId="893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49" fontId="15" fillId="0" borderId="1" xfId="8931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15" fillId="0" borderId="2" xfId="13282" applyFont="1" applyFill="1" applyBorder="1" applyAlignment="1">
      <alignment horizontal="center" vertical="center" wrapText="1"/>
    </xf>
    <xf numFmtId="0" fontId="14" fillId="0" borderId="2" xfId="9873" applyFont="1" applyFill="1" applyBorder="1" applyAlignment="1">
      <alignment horizontal="center" vertical="center" wrapText="1"/>
    </xf>
    <xf numFmtId="179" fontId="14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177" fontId="13" fillId="0" borderId="0" xfId="0" applyNumberFormat="1" applyFont="1" applyAlignment="1">
      <alignment horizont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4" fillId="0" borderId="5" xfId="0" applyFont="1" applyBorder="1"/>
    <xf numFmtId="0" fontId="14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2 2 2 2 2 2 2 6 4" xfId="4"/>
    <cellStyle name="Input 9 5 2" xfId="5"/>
    <cellStyle name="常规 3 6 3 8 4" xfId="6"/>
    <cellStyle name="常规 10 3 2 2 2 2" xfId="7"/>
    <cellStyle name="常规 2 2 3 3 2 2 7 3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常规 2 3 2 2 2 2 2 7 2" xfId="17"/>
    <cellStyle name="Calculation 12 35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000000"/>
      <color rgb="00FF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8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8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8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8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8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8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8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8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8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8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8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8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8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8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8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8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8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8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8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8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8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8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8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8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8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8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8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8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8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8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8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8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8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8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8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8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1375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1376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1377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1377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1377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1377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1377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1377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1377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1377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1377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1377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1377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1377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1377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1377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1377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1377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1377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1377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1377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1377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1377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1377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1377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1377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1377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1377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1377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1377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1377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1377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1377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1377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1377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1377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1377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1377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1377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1377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1378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1379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1379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1379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1379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1379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1379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1379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1380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1380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1380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1380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1381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1382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1382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1383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1384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1384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1384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1385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1385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1385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1385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1385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1386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1386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1386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1386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1387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1387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1388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1389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1389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1390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1391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1391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1391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1392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1393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1393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1394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1394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1395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1395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8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8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8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8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8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8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8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8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8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8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8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8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8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8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8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8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8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8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8"/>
  <sheetViews>
    <sheetView showGridLines="0" tabSelected="1" workbookViewId="0">
      <selection activeCell="O11" sqref="O11"/>
    </sheetView>
  </sheetViews>
  <sheetFormatPr defaultColWidth="9" defaultRowHeight="14.25"/>
  <cols>
    <col min="1" max="1" width="7.375" style="39" customWidth="1"/>
    <col min="2" max="2" width="9" style="39"/>
    <col min="3" max="3" width="18.625" customWidth="1"/>
    <col min="4" max="4" width="5.75" customWidth="1"/>
    <col min="5" max="5" width="14.125" customWidth="1"/>
    <col min="6" max="6" width="22.25" customWidth="1"/>
    <col min="7" max="7" width="4.75" customWidth="1"/>
    <col min="8" max="8" width="11.625" customWidth="1"/>
    <col min="9" max="9" width="9" customWidth="1"/>
    <col min="10" max="10" width="9.625"/>
    <col min="11" max="12" width="9.375" customWidth="1"/>
    <col min="13" max="13" width="13.25" customWidth="1"/>
  </cols>
  <sheetData>
    <row r="1" ht="38" customHeight="1" spans="1:13">
      <c r="A1" s="53" t="s">
        <v>300</v>
      </c>
      <c r="B1" s="53"/>
      <c r="C1" s="54"/>
      <c r="D1" s="54"/>
      <c r="E1" s="55"/>
      <c r="F1" s="54"/>
      <c r="G1" s="54"/>
      <c r="H1" s="54"/>
      <c r="I1" s="54"/>
      <c r="J1" s="54"/>
      <c r="K1" s="76"/>
      <c r="L1" s="76"/>
      <c r="M1" s="54"/>
    </row>
    <row r="2" ht="35" customHeight="1" spans="1:13">
      <c r="A2" s="56" t="s">
        <v>1</v>
      </c>
      <c r="B2" s="57" t="s">
        <v>2</v>
      </c>
      <c r="C2" s="57" t="s">
        <v>3</v>
      </c>
      <c r="D2" s="57" t="s">
        <v>4</v>
      </c>
      <c r="E2" s="58" t="s">
        <v>5</v>
      </c>
      <c r="F2" s="58" t="s">
        <v>6</v>
      </c>
      <c r="G2" s="58" t="s">
        <v>7</v>
      </c>
      <c r="H2" s="59" t="s">
        <v>9</v>
      </c>
      <c r="I2" s="59" t="s">
        <v>10</v>
      </c>
      <c r="J2" s="59" t="s">
        <v>11</v>
      </c>
      <c r="K2" s="59" t="s">
        <v>301</v>
      </c>
      <c r="L2" s="59" t="s">
        <v>302</v>
      </c>
      <c r="M2" s="59" t="s">
        <v>303</v>
      </c>
    </row>
    <row r="3" s="39" customFormat="1" ht="24" customHeight="1" spans="1:13">
      <c r="A3" s="56">
        <v>1</v>
      </c>
      <c r="B3" s="60" t="s">
        <v>136</v>
      </c>
      <c r="C3" s="57" t="s">
        <v>48</v>
      </c>
      <c r="D3" s="61" t="str">
        <f>IF(MOD(MID(F3,17,1),2)=0,"女","男")</f>
        <v>男</v>
      </c>
      <c r="E3" s="62" t="s">
        <v>304</v>
      </c>
      <c r="F3" s="63" t="s">
        <v>137</v>
      </c>
      <c r="G3" s="63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9"/>
      <c r="I3" s="59" t="s">
        <v>20</v>
      </c>
      <c r="J3" s="59">
        <v>28</v>
      </c>
      <c r="K3" s="77">
        <v>59</v>
      </c>
      <c r="L3" s="77">
        <f>J3</f>
        <v>28</v>
      </c>
      <c r="M3" s="77">
        <f>SUM(K3:L3)</f>
        <v>87</v>
      </c>
    </row>
    <row r="4" s="39" customFormat="1" ht="24" customHeight="1" spans="1:13">
      <c r="A4" s="56">
        <v>2</v>
      </c>
      <c r="B4" s="64" t="s">
        <v>43</v>
      </c>
      <c r="C4" s="57" t="s">
        <v>37</v>
      </c>
      <c r="D4" s="61" t="s">
        <v>16</v>
      </c>
      <c r="E4" s="62" t="s">
        <v>305</v>
      </c>
      <c r="F4" s="63" t="s">
        <v>44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9"/>
      <c r="I4" s="59" t="s">
        <v>20</v>
      </c>
      <c r="J4" s="59">
        <v>28</v>
      </c>
      <c r="K4" s="77">
        <v>59</v>
      </c>
      <c r="L4" s="77">
        <f>J4</f>
        <v>28</v>
      </c>
      <c r="M4" s="77">
        <f>SUM(K4:L4)</f>
        <v>87</v>
      </c>
    </row>
    <row r="5" s="39" customFormat="1" ht="24" customHeight="1" spans="1:13">
      <c r="A5" s="56">
        <v>3</v>
      </c>
      <c r="B5" s="56" t="s">
        <v>306</v>
      </c>
      <c r="C5" s="57" t="s">
        <v>37</v>
      </c>
      <c r="D5" s="56" t="s">
        <v>16</v>
      </c>
      <c r="E5" s="62" t="s">
        <v>305</v>
      </c>
      <c r="F5" s="56" t="s">
        <v>307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59"/>
      <c r="I5" s="59" t="s">
        <v>20</v>
      </c>
      <c r="J5" s="59">
        <v>28</v>
      </c>
      <c r="K5" s="77">
        <v>59</v>
      </c>
      <c r="L5" s="77">
        <f>J5</f>
        <v>28</v>
      </c>
      <c r="M5" s="77">
        <f>SUM(K5:L5)</f>
        <v>87</v>
      </c>
    </row>
    <row r="6" s="39" customFormat="1" ht="24" customHeight="1" spans="1:13">
      <c r="A6" s="56">
        <v>4</v>
      </c>
      <c r="B6" s="57" t="s">
        <v>308</v>
      </c>
      <c r="C6" s="57" t="s">
        <v>309</v>
      </c>
      <c r="D6" s="61" t="s">
        <v>31</v>
      </c>
      <c r="E6" s="65">
        <v>44531</v>
      </c>
      <c r="F6" s="63" t="s">
        <v>310</v>
      </c>
      <c r="G6" s="63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9"/>
      <c r="I6" s="59" t="s">
        <v>20</v>
      </c>
      <c r="J6" s="59">
        <v>28</v>
      </c>
      <c r="K6" s="77">
        <v>59</v>
      </c>
      <c r="L6" s="77">
        <f t="shared" ref="L6:L19" si="0">J6</f>
        <v>28</v>
      </c>
      <c r="M6" s="77">
        <f t="shared" ref="M6:M19" si="1">SUM(K6:L6)</f>
        <v>87</v>
      </c>
    </row>
    <row r="7" s="39" customFormat="1" ht="24" customHeight="1" spans="1:13">
      <c r="A7" s="56">
        <v>5</v>
      </c>
      <c r="B7" s="57" t="s">
        <v>311</v>
      </c>
      <c r="C7" s="57" t="s">
        <v>34</v>
      </c>
      <c r="D7" s="61" t="s">
        <v>16</v>
      </c>
      <c r="E7" s="65">
        <v>44547</v>
      </c>
      <c r="F7" s="63" t="s">
        <v>312</v>
      </c>
      <c r="G7" s="63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9"/>
      <c r="I7" s="59" t="s">
        <v>20</v>
      </c>
      <c r="J7" s="59">
        <v>28</v>
      </c>
      <c r="K7" s="77">
        <v>59</v>
      </c>
      <c r="L7" s="77">
        <f t="shared" si="0"/>
        <v>28</v>
      </c>
      <c r="M7" s="77">
        <f t="shared" si="1"/>
        <v>87</v>
      </c>
    </row>
    <row r="8" s="51" customFormat="1" ht="21" customHeight="1" spans="1:13">
      <c r="A8" s="56">
        <v>6</v>
      </c>
      <c r="B8" s="64" t="s">
        <v>45</v>
      </c>
      <c r="C8" s="57" t="s">
        <v>37</v>
      </c>
      <c r="D8" s="61" t="s">
        <v>16</v>
      </c>
      <c r="E8" s="66">
        <v>44531</v>
      </c>
      <c r="F8" s="63" t="s">
        <v>46</v>
      </c>
      <c r="G8" s="63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67"/>
      <c r="I8" s="59" t="s">
        <v>20</v>
      </c>
      <c r="J8" s="59">
        <v>28</v>
      </c>
      <c r="K8" s="77">
        <v>59</v>
      </c>
      <c r="L8" s="77">
        <f t="shared" si="0"/>
        <v>28</v>
      </c>
      <c r="M8" s="77">
        <f t="shared" si="1"/>
        <v>87</v>
      </c>
    </row>
    <row r="9" s="52" customFormat="1" ht="20" customHeight="1" spans="1:13">
      <c r="A9" s="56">
        <v>7</v>
      </c>
      <c r="B9" s="56" t="s">
        <v>313</v>
      </c>
      <c r="C9" s="57" t="s">
        <v>37</v>
      </c>
      <c r="D9" s="56" t="s">
        <v>16</v>
      </c>
      <c r="E9" s="66">
        <v>44531</v>
      </c>
      <c r="F9" s="56" t="s">
        <v>314</v>
      </c>
      <c r="G9" s="63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67"/>
      <c r="I9" s="59" t="s">
        <v>20</v>
      </c>
      <c r="J9" s="59">
        <v>28</v>
      </c>
      <c r="K9" s="77">
        <v>59</v>
      </c>
      <c r="L9" s="77">
        <f t="shared" si="0"/>
        <v>28</v>
      </c>
      <c r="M9" s="77">
        <f t="shared" si="1"/>
        <v>87</v>
      </c>
    </row>
    <row r="10" s="52" customFormat="1" ht="23" customHeight="1" spans="1:13">
      <c r="A10" s="56">
        <v>8</v>
      </c>
      <c r="B10" s="56" t="s">
        <v>315</v>
      </c>
      <c r="C10" s="57" t="s">
        <v>37</v>
      </c>
      <c r="D10" s="56" t="s">
        <v>31</v>
      </c>
      <c r="E10" s="66">
        <v>44531</v>
      </c>
      <c r="F10" s="83" t="s">
        <v>316</v>
      </c>
      <c r="G10" s="63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67"/>
      <c r="I10" s="59" t="s">
        <v>20</v>
      </c>
      <c r="J10" s="59">
        <v>28</v>
      </c>
      <c r="K10" s="77">
        <v>59</v>
      </c>
      <c r="L10" s="77">
        <f t="shared" si="0"/>
        <v>28</v>
      </c>
      <c r="M10" s="77">
        <f t="shared" si="1"/>
        <v>87</v>
      </c>
    </row>
    <row r="11" s="52" customFormat="1" ht="23" customHeight="1" spans="1:13">
      <c r="A11" s="56">
        <v>9</v>
      </c>
      <c r="B11" s="56" t="s">
        <v>317</v>
      </c>
      <c r="C11" s="57" t="s">
        <v>37</v>
      </c>
      <c r="D11" s="56" t="s">
        <v>16</v>
      </c>
      <c r="E11" s="66">
        <v>44531</v>
      </c>
      <c r="F11" s="83" t="s">
        <v>318</v>
      </c>
      <c r="G11" s="63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67"/>
      <c r="I11" s="59" t="s">
        <v>20</v>
      </c>
      <c r="J11" s="59">
        <v>28</v>
      </c>
      <c r="K11" s="77">
        <v>59</v>
      </c>
      <c r="L11" s="77">
        <f t="shared" si="0"/>
        <v>28</v>
      </c>
      <c r="M11" s="77">
        <f t="shared" si="1"/>
        <v>87</v>
      </c>
    </row>
    <row r="12" s="39" customFormat="1" ht="24" customHeight="1" spans="1:13">
      <c r="A12" s="56">
        <v>10</v>
      </c>
      <c r="B12" s="60" t="s">
        <v>319</v>
      </c>
      <c r="C12" s="57" t="s">
        <v>152</v>
      </c>
      <c r="D12" s="61" t="s">
        <v>16</v>
      </c>
      <c r="E12" s="65">
        <v>44487</v>
      </c>
      <c r="F12" s="63" t="s">
        <v>320</v>
      </c>
      <c r="G12" s="60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9"/>
      <c r="I12" s="60" t="s">
        <v>20</v>
      </c>
      <c r="J12" s="59">
        <v>28</v>
      </c>
      <c r="K12" s="77">
        <v>59</v>
      </c>
      <c r="L12" s="77">
        <f t="shared" si="0"/>
        <v>28</v>
      </c>
      <c r="M12" s="77">
        <f t="shared" si="1"/>
        <v>87</v>
      </c>
    </row>
    <row r="13" s="39" customFormat="1" ht="22" customHeight="1" spans="1:13">
      <c r="A13" s="56">
        <v>11</v>
      </c>
      <c r="B13" s="60" t="s">
        <v>321</v>
      </c>
      <c r="C13" s="57" t="s">
        <v>15</v>
      </c>
      <c r="D13" s="61" t="s">
        <v>16</v>
      </c>
      <c r="E13" s="65">
        <v>44503</v>
      </c>
      <c r="F13" s="63" t="s">
        <v>322</v>
      </c>
      <c r="G13" s="60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9"/>
      <c r="I13" s="60" t="s">
        <v>20</v>
      </c>
      <c r="J13" s="59">
        <v>28</v>
      </c>
      <c r="K13" s="77">
        <v>59</v>
      </c>
      <c r="L13" s="77">
        <f t="shared" si="0"/>
        <v>28</v>
      </c>
      <c r="M13" s="77">
        <f t="shared" si="1"/>
        <v>87</v>
      </c>
    </row>
    <row r="14" s="39" customFormat="1" ht="22" customHeight="1" spans="1:13">
      <c r="A14" s="56">
        <v>12</v>
      </c>
      <c r="B14" s="57" t="s">
        <v>323</v>
      </c>
      <c r="C14" s="57" t="s">
        <v>15</v>
      </c>
      <c r="D14" s="61" t="s">
        <v>16</v>
      </c>
      <c r="E14" s="65">
        <v>44527</v>
      </c>
      <c r="F14" s="63" t="s">
        <v>324</v>
      </c>
      <c r="G14" s="60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9"/>
      <c r="I14" s="60" t="s">
        <v>20</v>
      </c>
      <c r="J14" s="59">
        <v>28</v>
      </c>
      <c r="K14" s="77">
        <v>59</v>
      </c>
      <c r="L14" s="77">
        <f t="shared" si="0"/>
        <v>28</v>
      </c>
      <c r="M14" s="77">
        <f t="shared" si="1"/>
        <v>87</v>
      </c>
    </row>
    <row r="15" s="39" customFormat="1" ht="22" customHeight="1" spans="1:13">
      <c r="A15" s="56">
        <v>13</v>
      </c>
      <c r="B15" s="57" t="s">
        <v>325</v>
      </c>
      <c r="C15" s="57" t="s">
        <v>15</v>
      </c>
      <c r="D15" s="61" t="s">
        <v>16</v>
      </c>
      <c r="E15" s="65">
        <v>44529</v>
      </c>
      <c r="F15" s="63" t="s">
        <v>326</v>
      </c>
      <c r="G15" s="60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9"/>
      <c r="I15" s="60" t="s">
        <v>20</v>
      </c>
      <c r="J15" s="59">
        <v>28</v>
      </c>
      <c r="K15" s="77">
        <v>59</v>
      </c>
      <c r="L15" s="77">
        <f t="shared" si="0"/>
        <v>28</v>
      </c>
      <c r="M15" s="77">
        <f t="shared" si="1"/>
        <v>87</v>
      </c>
    </row>
    <row r="16" s="39" customFormat="1" ht="24" customHeight="1" spans="1:13">
      <c r="A16" s="56">
        <v>14</v>
      </c>
      <c r="B16" s="57" t="s">
        <v>327</v>
      </c>
      <c r="C16" s="57" t="s">
        <v>34</v>
      </c>
      <c r="D16" s="61" t="s">
        <v>16</v>
      </c>
      <c r="E16" s="65">
        <v>44529</v>
      </c>
      <c r="F16" s="63" t="s">
        <v>328</v>
      </c>
      <c r="G16" s="60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9"/>
      <c r="I16" s="60" t="s">
        <v>20</v>
      </c>
      <c r="J16" s="59">
        <v>28</v>
      </c>
      <c r="K16" s="77">
        <v>59</v>
      </c>
      <c r="L16" s="77">
        <f t="shared" si="0"/>
        <v>28</v>
      </c>
      <c r="M16" s="77">
        <f t="shared" si="1"/>
        <v>87</v>
      </c>
    </row>
    <row r="17" s="39" customFormat="1" ht="24" customHeight="1" spans="1:13">
      <c r="A17" s="56">
        <v>15</v>
      </c>
      <c r="B17" s="57" t="s">
        <v>329</v>
      </c>
      <c r="C17" s="57" t="s">
        <v>15</v>
      </c>
      <c r="D17" s="61" t="s">
        <v>16</v>
      </c>
      <c r="E17" s="65">
        <v>44531</v>
      </c>
      <c r="F17" s="63" t="s">
        <v>330</v>
      </c>
      <c r="G17" s="60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9"/>
      <c r="I17" s="60" t="s">
        <v>20</v>
      </c>
      <c r="J17" s="59">
        <v>28</v>
      </c>
      <c r="K17" s="77">
        <v>59</v>
      </c>
      <c r="L17" s="77">
        <f t="shared" si="0"/>
        <v>28</v>
      </c>
      <c r="M17" s="77">
        <f t="shared" si="1"/>
        <v>87</v>
      </c>
    </row>
    <row r="18" s="39" customFormat="1" ht="24" customHeight="1" spans="1:13">
      <c r="A18" s="56">
        <v>16</v>
      </c>
      <c r="B18" s="57" t="s">
        <v>331</v>
      </c>
      <c r="C18" s="57" t="s">
        <v>15</v>
      </c>
      <c r="D18" s="61" t="s">
        <v>16</v>
      </c>
      <c r="E18" s="65">
        <v>44531</v>
      </c>
      <c r="F18" s="63" t="s">
        <v>332</v>
      </c>
      <c r="G18" s="60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9"/>
      <c r="I18" s="60" t="s">
        <v>20</v>
      </c>
      <c r="J18" s="59">
        <v>28</v>
      </c>
      <c r="K18" s="77">
        <v>59</v>
      </c>
      <c r="L18" s="77">
        <f t="shared" si="0"/>
        <v>28</v>
      </c>
      <c r="M18" s="77">
        <f t="shared" si="1"/>
        <v>87</v>
      </c>
    </row>
    <row r="19" s="39" customFormat="1" ht="24" customHeight="1" spans="1:13">
      <c r="A19" s="56">
        <v>17</v>
      </c>
      <c r="B19" s="57" t="s">
        <v>333</v>
      </c>
      <c r="C19" s="57" t="s">
        <v>15</v>
      </c>
      <c r="D19" s="61" t="s">
        <v>16</v>
      </c>
      <c r="E19" s="65">
        <v>44536</v>
      </c>
      <c r="F19" s="63" t="s">
        <v>334</v>
      </c>
      <c r="G19" s="60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9"/>
      <c r="I19" s="60" t="s">
        <v>20</v>
      </c>
      <c r="J19" s="59">
        <v>28</v>
      </c>
      <c r="K19" s="77">
        <v>59</v>
      </c>
      <c r="L19" s="77">
        <f t="shared" si="0"/>
        <v>28</v>
      </c>
      <c r="M19" s="77">
        <f t="shared" si="1"/>
        <v>87</v>
      </c>
    </row>
    <row r="20" s="39" customFormat="1" ht="24" customHeight="1" spans="1:13">
      <c r="A20" s="56">
        <v>18</v>
      </c>
      <c r="B20" s="57" t="s">
        <v>335</v>
      </c>
      <c r="C20" s="57" t="s">
        <v>336</v>
      </c>
      <c r="D20" s="61" t="s">
        <v>31</v>
      </c>
      <c r="E20" s="65">
        <v>44554</v>
      </c>
      <c r="F20" s="63" t="s">
        <v>337</v>
      </c>
      <c r="G20" s="60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9"/>
      <c r="I20" s="60" t="s">
        <v>20</v>
      </c>
      <c r="J20" s="59">
        <v>28</v>
      </c>
      <c r="K20" s="77">
        <v>59</v>
      </c>
      <c r="L20" s="77">
        <f t="shared" ref="L20:L25" si="2">J20</f>
        <v>28</v>
      </c>
      <c r="M20" s="77">
        <f t="shared" ref="M20:M47" si="3">SUM(K20:L20)</f>
        <v>87</v>
      </c>
    </row>
    <row r="21" s="39" customFormat="1" ht="23" customHeight="1" spans="1:13">
      <c r="A21" s="56">
        <v>19</v>
      </c>
      <c r="B21" s="57" t="s">
        <v>338</v>
      </c>
      <c r="C21" s="57" t="s">
        <v>339</v>
      </c>
      <c r="D21" s="61" t="s">
        <v>16</v>
      </c>
      <c r="E21" s="65">
        <v>44557</v>
      </c>
      <c r="F21" s="63" t="s">
        <v>340</v>
      </c>
      <c r="G21" s="60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9"/>
      <c r="I21" s="60" t="s">
        <v>20</v>
      </c>
      <c r="J21" s="59">
        <v>28</v>
      </c>
      <c r="K21" s="77">
        <v>59</v>
      </c>
      <c r="L21" s="77">
        <f t="shared" si="2"/>
        <v>28</v>
      </c>
      <c r="M21" s="77">
        <f t="shared" si="3"/>
        <v>87</v>
      </c>
    </row>
    <row r="22" s="39" customFormat="1" ht="23" customHeight="1" spans="1:13">
      <c r="A22" s="56">
        <v>20</v>
      </c>
      <c r="B22" s="57" t="s">
        <v>341</v>
      </c>
      <c r="C22" s="57" t="s">
        <v>80</v>
      </c>
      <c r="D22" s="61" t="s">
        <v>31</v>
      </c>
      <c r="E22" s="65">
        <v>44558</v>
      </c>
      <c r="F22" s="63" t="s">
        <v>342</v>
      </c>
      <c r="G22" s="60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9"/>
      <c r="I22" s="60" t="s">
        <v>20</v>
      </c>
      <c r="J22" s="59">
        <v>28</v>
      </c>
      <c r="K22" s="77">
        <v>59</v>
      </c>
      <c r="L22" s="77">
        <f t="shared" si="2"/>
        <v>28</v>
      </c>
      <c r="M22" s="77">
        <f t="shared" si="3"/>
        <v>87</v>
      </c>
    </row>
    <row r="23" s="39" customFormat="1" ht="23" customHeight="1" spans="1:13">
      <c r="A23" s="56">
        <v>21</v>
      </c>
      <c r="B23" s="57" t="s">
        <v>343</v>
      </c>
      <c r="C23" s="57" t="s">
        <v>34</v>
      </c>
      <c r="D23" s="61" t="s">
        <v>16</v>
      </c>
      <c r="E23" s="65">
        <v>44558</v>
      </c>
      <c r="F23" s="63" t="s">
        <v>344</v>
      </c>
      <c r="G23" s="60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9"/>
      <c r="I23" s="60" t="s">
        <v>20</v>
      </c>
      <c r="J23" s="59">
        <v>28</v>
      </c>
      <c r="K23" s="77">
        <v>59</v>
      </c>
      <c r="L23" s="77">
        <f t="shared" si="2"/>
        <v>28</v>
      </c>
      <c r="M23" s="77">
        <f t="shared" si="3"/>
        <v>87</v>
      </c>
    </row>
    <row r="24" s="39" customFormat="1" ht="23" customHeight="1" spans="1:13">
      <c r="A24" s="56">
        <v>22</v>
      </c>
      <c r="B24" s="57" t="s">
        <v>345</v>
      </c>
      <c r="C24" s="57" t="s">
        <v>34</v>
      </c>
      <c r="D24" s="61" t="s">
        <v>16</v>
      </c>
      <c r="E24" s="65">
        <v>44559</v>
      </c>
      <c r="F24" s="63" t="s">
        <v>346</v>
      </c>
      <c r="G24" s="60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59"/>
      <c r="I24" s="60" t="s">
        <v>20</v>
      </c>
      <c r="J24" s="59">
        <v>28</v>
      </c>
      <c r="K24" s="77">
        <v>59</v>
      </c>
      <c r="L24" s="77">
        <f t="shared" si="2"/>
        <v>28</v>
      </c>
      <c r="M24" s="77">
        <f t="shared" si="3"/>
        <v>87</v>
      </c>
    </row>
    <row r="25" s="39" customFormat="1" ht="23" customHeight="1" spans="1:13">
      <c r="A25" s="56">
        <v>23</v>
      </c>
      <c r="B25" s="57" t="s">
        <v>347</v>
      </c>
      <c r="C25" s="57" t="s">
        <v>105</v>
      </c>
      <c r="D25" s="61" t="s">
        <v>16</v>
      </c>
      <c r="E25" s="65">
        <v>44562</v>
      </c>
      <c r="F25" s="63" t="s">
        <v>348</v>
      </c>
      <c r="G25" s="60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59"/>
      <c r="I25" s="60" t="s">
        <v>20</v>
      </c>
      <c r="J25" s="59">
        <v>28</v>
      </c>
      <c r="K25" s="77">
        <v>59</v>
      </c>
      <c r="L25" s="77">
        <f t="shared" si="2"/>
        <v>28</v>
      </c>
      <c r="M25" s="77">
        <f t="shared" si="3"/>
        <v>87</v>
      </c>
    </row>
    <row r="26" s="39" customFormat="1" ht="23" customHeight="1" spans="1:13">
      <c r="A26" s="56">
        <v>24</v>
      </c>
      <c r="B26" s="57" t="s">
        <v>349</v>
      </c>
      <c r="C26" s="57" t="s">
        <v>34</v>
      </c>
      <c r="D26" s="61" t="s">
        <v>31</v>
      </c>
      <c r="E26" s="65">
        <v>44565</v>
      </c>
      <c r="F26" s="63" t="s">
        <v>350</v>
      </c>
      <c r="G26" s="60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59"/>
      <c r="I26" s="60" t="s">
        <v>20</v>
      </c>
      <c r="J26" s="59">
        <v>28</v>
      </c>
      <c r="K26" s="77">
        <v>59</v>
      </c>
      <c r="L26" s="77">
        <f t="shared" ref="L26:L47" si="4">J26*1</f>
        <v>28</v>
      </c>
      <c r="M26" s="77">
        <f t="shared" si="3"/>
        <v>87</v>
      </c>
    </row>
    <row r="27" s="39" customFormat="1" ht="23" customHeight="1" spans="1:13">
      <c r="A27" s="56">
        <v>25</v>
      </c>
      <c r="B27" s="57" t="s">
        <v>351</v>
      </c>
      <c r="C27" s="57" t="s">
        <v>352</v>
      </c>
      <c r="D27" s="61" t="s">
        <v>16</v>
      </c>
      <c r="E27" s="65">
        <v>44565</v>
      </c>
      <c r="F27" s="63" t="s">
        <v>353</v>
      </c>
      <c r="G27" s="60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59"/>
      <c r="I27" s="60" t="s">
        <v>20</v>
      </c>
      <c r="J27" s="59">
        <v>28</v>
      </c>
      <c r="K27" s="77">
        <v>59</v>
      </c>
      <c r="L27" s="77">
        <f t="shared" si="4"/>
        <v>28</v>
      </c>
      <c r="M27" s="77">
        <f t="shared" si="3"/>
        <v>87</v>
      </c>
    </row>
    <row r="28" s="39" customFormat="1" ht="23" customHeight="1" spans="1:13">
      <c r="A28" s="56">
        <v>26</v>
      </c>
      <c r="B28" s="57" t="s">
        <v>354</v>
      </c>
      <c r="C28" s="57" t="s">
        <v>34</v>
      </c>
      <c r="D28" s="61" t="s">
        <v>16</v>
      </c>
      <c r="E28" s="65">
        <v>44565</v>
      </c>
      <c r="F28" s="63" t="s">
        <v>355</v>
      </c>
      <c r="G28" s="60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59"/>
      <c r="I28" s="60" t="s">
        <v>20</v>
      </c>
      <c r="J28" s="59">
        <v>28</v>
      </c>
      <c r="K28" s="77">
        <v>59</v>
      </c>
      <c r="L28" s="77">
        <f t="shared" si="4"/>
        <v>28</v>
      </c>
      <c r="M28" s="77">
        <f t="shared" si="3"/>
        <v>87</v>
      </c>
    </row>
    <row r="29" s="39" customFormat="1" ht="23" customHeight="1" spans="1:13">
      <c r="A29" s="56">
        <v>27</v>
      </c>
      <c r="B29" s="57" t="s">
        <v>356</v>
      </c>
      <c r="C29" s="57" t="s">
        <v>34</v>
      </c>
      <c r="D29" s="61" t="s">
        <v>31</v>
      </c>
      <c r="E29" s="65">
        <v>44566</v>
      </c>
      <c r="F29" s="63" t="s">
        <v>357</v>
      </c>
      <c r="G29" s="60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59"/>
      <c r="I29" s="60" t="s">
        <v>20</v>
      </c>
      <c r="J29" s="59">
        <v>28</v>
      </c>
      <c r="K29" s="77">
        <v>59</v>
      </c>
      <c r="L29" s="77">
        <f t="shared" si="4"/>
        <v>28</v>
      </c>
      <c r="M29" s="77">
        <f t="shared" si="3"/>
        <v>87</v>
      </c>
    </row>
    <row r="30" s="39" customFormat="1" ht="23" customHeight="1" spans="1:13">
      <c r="A30" s="56">
        <v>28</v>
      </c>
      <c r="B30" s="57" t="s">
        <v>358</v>
      </c>
      <c r="C30" s="57" t="s">
        <v>15</v>
      </c>
      <c r="D30" s="61" t="s">
        <v>16</v>
      </c>
      <c r="E30" s="65">
        <v>44566</v>
      </c>
      <c r="F30" s="63" t="s">
        <v>359</v>
      </c>
      <c r="G30" s="60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59"/>
      <c r="I30" s="60" t="s">
        <v>20</v>
      </c>
      <c r="J30" s="59">
        <v>28</v>
      </c>
      <c r="K30" s="77">
        <v>59</v>
      </c>
      <c r="L30" s="77">
        <f t="shared" si="4"/>
        <v>28</v>
      </c>
      <c r="M30" s="77">
        <f t="shared" si="3"/>
        <v>87</v>
      </c>
    </row>
    <row r="31" s="39" customFormat="1" ht="23" customHeight="1" spans="1:13">
      <c r="A31" s="56">
        <v>29</v>
      </c>
      <c r="B31" s="57" t="s">
        <v>360</v>
      </c>
      <c r="C31" s="57" t="s">
        <v>15</v>
      </c>
      <c r="D31" s="61" t="s">
        <v>16</v>
      </c>
      <c r="E31" s="65">
        <v>44566</v>
      </c>
      <c r="F31" s="63" t="s">
        <v>361</v>
      </c>
      <c r="G31" s="60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59"/>
      <c r="I31" s="60" t="s">
        <v>20</v>
      </c>
      <c r="J31" s="59">
        <v>28</v>
      </c>
      <c r="K31" s="77">
        <v>59</v>
      </c>
      <c r="L31" s="77">
        <f t="shared" si="4"/>
        <v>28</v>
      </c>
      <c r="M31" s="77">
        <f t="shared" si="3"/>
        <v>87</v>
      </c>
    </row>
    <row r="32" s="39" customFormat="1" ht="23" customHeight="1" spans="1:13">
      <c r="A32" s="56">
        <v>30</v>
      </c>
      <c r="B32" s="57" t="s">
        <v>362</v>
      </c>
      <c r="C32" s="57" t="s">
        <v>152</v>
      </c>
      <c r="D32" s="61" t="s">
        <v>16</v>
      </c>
      <c r="E32" s="65">
        <v>44567</v>
      </c>
      <c r="F32" s="63" t="s">
        <v>363</v>
      </c>
      <c r="G32" s="60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59"/>
      <c r="I32" s="60" t="s">
        <v>20</v>
      </c>
      <c r="J32" s="59">
        <v>28</v>
      </c>
      <c r="K32" s="77">
        <v>59</v>
      </c>
      <c r="L32" s="77">
        <f t="shared" si="4"/>
        <v>28</v>
      </c>
      <c r="M32" s="77">
        <f t="shared" si="3"/>
        <v>87</v>
      </c>
    </row>
    <row r="33" s="39" customFormat="1" ht="23" customHeight="1" spans="1:13">
      <c r="A33" s="56">
        <v>31</v>
      </c>
      <c r="B33" s="57" t="s">
        <v>364</v>
      </c>
      <c r="C33" s="57" t="s">
        <v>152</v>
      </c>
      <c r="D33" s="61" t="s">
        <v>16</v>
      </c>
      <c r="E33" s="65">
        <v>44567</v>
      </c>
      <c r="F33" s="63" t="s">
        <v>365</v>
      </c>
      <c r="G33" s="60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59"/>
      <c r="I33" s="60" t="s">
        <v>20</v>
      </c>
      <c r="J33" s="59">
        <v>28</v>
      </c>
      <c r="K33" s="77">
        <v>59</v>
      </c>
      <c r="L33" s="77">
        <f t="shared" si="4"/>
        <v>28</v>
      </c>
      <c r="M33" s="77">
        <f t="shared" si="3"/>
        <v>87</v>
      </c>
    </row>
    <row r="34" s="39" customFormat="1" ht="23" customHeight="1" spans="1:13">
      <c r="A34" s="56">
        <v>32</v>
      </c>
      <c r="B34" s="57" t="s">
        <v>108</v>
      </c>
      <c r="C34" s="57" t="s">
        <v>15</v>
      </c>
      <c r="D34" s="61" t="s">
        <v>16</v>
      </c>
      <c r="E34" s="65">
        <v>44567</v>
      </c>
      <c r="F34" s="63" t="s">
        <v>366</v>
      </c>
      <c r="G34" s="60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59"/>
      <c r="I34" s="60" t="s">
        <v>20</v>
      </c>
      <c r="J34" s="59">
        <v>28</v>
      </c>
      <c r="K34" s="77">
        <v>59</v>
      </c>
      <c r="L34" s="77">
        <f t="shared" si="4"/>
        <v>28</v>
      </c>
      <c r="M34" s="77">
        <f t="shared" si="3"/>
        <v>87</v>
      </c>
    </row>
    <row r="35" s="39" customFormat="1" ht="23" customHeight="1" spans="1:13">
      <c r="A35" s="56">
        <v>33</v>
      </c>
      <c r="B35" s="57" t="s">
        <v>367</v>
      </c>
      <c r="C35" s="57" t="s">
        <v>15</v>
      </c>
      <c r="D35" s="61" t="s">
        <v>16</v>
      </c>
      <c r="E35" s="65">
        <v>44567</v>
      </c>
      <c r="F35" s="63" t="s">
        <v>368</v>
      </c>
      <c r="G35" s="60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59"/>
      <c r="I35" s="60" t="s">
        <v>20</v>
      </c>
      <c r="J35" s="59">
        <v>28</v>
      </c>
      <c r="K35" s="77">
        <v>59</v>
      </c>
      <c r="L35" s="77">
        <f t="shared" si="4"/>
        <v>28</v>
      </c>
      <c r="M35" s="77">
        <f t="shared" si="3"/>
        <v>87</v>
      </c>
    </row>
    <row r="36" s="39" customFormat="1" ht="23" customHeight="1" spans="1:13">
      <c r="A36" s="56">
        <v>34</v>
      </c>
      <c r="B36" s="57" t="s">
        <v>369</v>
      </c>
      <c r="C36" s="57" t="s">
        <v>15</v>
      </c>
      <c r="D36" s="61" t="s">
        <v>16</v>
      </c>
      <c r="E36" s="65">
        <v>44567</v>
      </c>
      <c r="F36" s="63" t="s">
        <v>370</v>
      </c>
      <c r="G36" s="60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59"/>
      <c r="I36" s="60" t="s">
        <v>20</v>
      </c>
      <c r="J36" s="59">
        <v>28</v>
      </c>
      <c r="K36" s="77">
        <v>59</v>
      </c>
      <c r="L36" s="77">
        <f t="shared" si="4"/>
        <v>28</v>
      </c>
      <c r="M36" s="77">
        <f t="shared" si="3"/>
        <v>87</v>
      </c>
    </row>
    <row r="37" s="39" customFormat="1" ht="23" customHeight="1" spans="1:13">
      <c r="A37" s="56">
        <v>35</v>
      </c>
      <c r="B37" s="57" t="s">
        <v>371</v>
      </c>
      <c r="C37" s="57" t="s">
        <v>15</v>
      </c>
      <c r="D37" s="61" t="s">
        <v>16</v>
      </c>
      <c r="E37" s="65">
        <v>44568</v>
      </c>
      <c r="F37" s="63" t="s">
        <v>372</v>
      </c>
      <c r="G37" s="60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59"/>
      <c r="I37" s="60" t="s">
        <v>20</v>
      </c>
      <c r="J37" s="59">
        <v>28</v>
      </c>
      <c r="K37" s="77">
        <v>59</v>
      </c>
      <c r="L37" s="77">
        <f t="shared" si="4"/>
        <v>28</v>
      </c>
      <c r="M37" s="77">
        <f t="shared" si="3"/>
        <v>87</v>
      </c>
    </row>
    <row r="38" s="39" customFormat="1" ht="23" customHeight="1" spans="1:13">
      <c r="A38" s="56">
        <v>36</v>
      </c>
      <c r="B38" s="57" t="s">
        <v>373</v>
      </c>
      <c r="C38" s="57" t="s">
        <v>15</v>
      </c>
      <c r="D38" s="61" t="s">
        <v>16</v>
      </c>
      <c r="E38" s="65">
        <v>44568</v>
      </c>
      <c r="F38" s="63" t="s">
        <v>374</v>
      </c>
      <c r="G38" s="60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59"/>
      <c r="I38" s="60" t="s">
        <v>20</v>
      </c>
      <c r="J38" s="59">
        <v>28</v>
      </c>
      <c r="K38" s="77">
        <v>59</v>
      </c>
      <c r="L38" s="77">
        <f t="shared" si="4"/>
        <v>28</v>
      </c>
      <c r="M38" s="77">
        <f t="shared" si="3"/>
        <v>87</v>
      </c>
    </row>
    <row r="39" s="39" customFormat="1" ht="23" customHeight="1" spans="1:13">
      <c r="A39" s="56">
        <v>37</v>
      </c>
      <c r="B39" s="57" t="s">
        <v>375</v>
      </c>
      <c r="C39" s="57" t="s">
        <v>15</v>
      </c>
      <c r="D39" s="61" t="s">
        <v>16</v>
      </c>
      <c r="E39" s="65">
        <v>44571</v>
      </c>
      <c r="F39" s="63" t="s">
        <v>376</v>
      </c>
      <c r="G39" s="60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59"/>
      <c r="I39" s="60" t="s">
        <v>20</v>
      </c>
      <c r="J39" s="59">
        <v>28</v>
      </c>
      <c r="K39" s="77">
        <v>59</v>
      </c>
      <c r="L39" s="77">
        <f t="shared" si="4"/>
        <v>28</v>
      </c>
      <c r="M39" s="77">
        <f t="shared" si="3"/>
        <v>87</v>
      </c>
    </row>
    <row r="40" s="39" customFormat="1" ht="23" customHeight="1" spans="1:13">
      <c r="A40" s="56">
        <v>38</v>
      </c>
      <c r="B40" s="57" t="s">
        <v>377</v>
      </c>
      <c r="C40" s="57" t="s">
        <v>152</v>
      </c>
      <c r="D40" s="61" t="s">
        <v>16</v>
      </c>
      <c r="E40" s="65">
        <v>44572</v>
      </c>
      <c r="F40" s="63" t="s">
        <v>378</v>
      </c>
      <c r="G40" s="60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59"/>
      <c r="I40" s="60" t="s">
        <v>20</v>
      </c>
      <c r="J40" s="59">
        <v>28</v>
      </c>
      <c r="K40" s="77">
        <v>59</v>
      </c>
      <c r="L40" s="77">
        <f t="shared" si="4"/>
        <v>28</v>
      </c>
      <c r="M40" s="77">
        <f t="shared" si="3"/>
        <v>87</v>
      </c>
    </row>
    <row r="41" s="39" customFormat="1" ht="23" customHeight="1" spans="1:13">
      <c r="A41" s="56">
        <v>39</v>
      </c>
      <c r="B41" s="57" t="s">
        <v>379</v>
      </c>
      <c r="C41" s="57" t="s">
        <v>15</v>
      </c>
      <c r="D41" s="61" t="s">
        <v>16</v>
      </c>
      <c r="E41" s="65">
        <v>44572</v>
      </c>
      <c r="F41" s="63" t="s">
        <v>380</v>
      </c>
      <c r="G41" s="60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59"/>
      <c r="I41" s="60" t="s">
        <v>20</v>
      </c>
      <c r="J41" s="59">
        <v>28</v>
      </c>
      <c r="K41" s="77">
        <v>59</v>
      </c>
      <c r="L41" s="77">
        <f t="shared" si="4"/>
        <v>28</v>
      </c>
      <c r="M41" s="77">
        <f t="shared" si="3"/>
        <v>87</v>
      </c>
    </row>
    <row r="42" s="39" customFormat="1" ht="23" customHeight="1" spans="1:13">
      <c r="A42" s="56">
        <v>40</v>
      </c>
      <c r="B42" s="57" t="s">
        <v>381</v>
      </c>
      <c r="C42" s="57" t="s">
        <v>382</v>
      </c>
      <c r="D42" s="61" t="s">
        <v>31</v>
      </c>
      <c r="E42" s="65">
        <v>44579</v>
      </c>
      <c r="F42" s="68" t="s">
        <v>383</v>
      </c>
      <c r="G42" s="69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59"/>
      <c r="I42" s="60" t="s">
        <v>20</v>
      </c>
      <c r="J42" s="59">
        <v>28</v>
      </c>
      <c r="K42" s="77">
        <v>59</v>
      </c>
      <c r="L42" s="77">
        <f t="shared" si="4"/>
        <v>28</v>
      </c>
      <c r="M42" s="77">
        <f t="shared" si="3"/>
        <v>87</v>
      </c>
    </row>
    <row r="43" s="39" customFormat="1" ht="23" customHeight="1" spans="1:13">
      <c r="A43" s="56">
        <v>41</v>
      </c>
      <c r="B43" s="57" t="s">
        <v>384</v>
      </c>
      <c r="C43" s="57" t="s">
        <v>15</v>
      </c>
      <c r="D43" s="61" t="s">
        <v>16</v>
      </c>
      <c r="E43" s="65">
        <v>44580</v>
      </c>
      <c r="F43" s="63" t="s">
        <v>385</v>
      </c>
      <c r="G43" s="69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59"/>
      <c r="I43" s="60" t="s">
        <v>20</v>
      </c>
      <c r="J43" s="59">
        <v>28</v>
      </c>
      <c r="K43" s="77">
        <v>59</v>
      </c>
      <c r="L43" s="77">
        <f t="shared" si="4"/>
        <v>28</v>
      </c>
      <c r="M43" s="77">
        <f t="shared" si="3"/>
        <v>87</v>
      </c>
    </row>
    <row r="44" s="39" customFormat="1" ht="23" customHeight="1" spans="1:13">
      <c r="A44" s="56">
        <v>42</v>
      </c>
      <c r="B44" s="57" t="s">
        <v>386</v>
      </c>
      <c r="C44" s="57" t="s">
        <v>15</v>
      </c>
      <c r="D44" s="61" t="s">
        <v>16</v>
      </c>
      <c r="E44" s="65">
        <v>44580</v>
      </c>
      <c r="F44" s="63" t="s">
        <v>387</v>
      </c>
      <c r="G44" s="69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59"/>
      <c r="I44" s="60" t="s">
        <v>20</v>
      </c>
      <c r="J44" s="59">
        <v>28</v>
      </c>
      <c r="K44" s="77">
        <v>59</v>
      </c>
      <c r="L44" s="77">
        <f t="shared" si="4"/>
        <v>28</v>
      </c>
      <c r="M44" s="77">
        <f t="shared" si="3"/>
        <v>87</v>
      </c>
    </row>
    <row r="45" s="39" customFormat="1" ht="23" customHeight="1" spans="1:13">
      <c r="A45" s="56">
        <v>43</v>
      </c>
      <c r="B45" s="57" t="s">
        <v>388</v>
      </c>
      <c r="C45" s="57" t="s">
        <v>339</v>
      </c>
      <c r="D45" s="61" t="s">
        <v>16</v>
      </c>
      <c r="E45" s="65">
        <v>44581</v>
      </c>
      <c r="F45" s="63" t="s">
        <v>389</v>
      </c>
      <c r="G45" s="69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59"/>
      <c r="I45" s="60" t="s">
        <v>20</v>
      </c>
      <c r="J45" s="59">
        <v>28</v>
      </c>
      <c r="K45" s="77">
        <v>59</v>
      </c>
      <c r="L45" s="77">
        <f t="shared" si="4"/>
        <v>28</v>
      </c>
      <c r="M45" s="77">
        <f t="shared" si="3"/>
        <v>87</v>
      </c>
    </row>
    <row r="46" s="39" customFormat="1" ht="23" customHeight="1" spans="1:13">
      <c r="A46" s="56">
        <v>44</v>
      </c>
      <c r="B46" s="70" t="s">
        <v>390</v>
      </c>
      <c r="C46" s="70" t="s">
        <v>34</v>
      </c>
      <c r="D46" s="71" t="s">
        <v>16</v>
      </c>
      <c r="E46" s="72">
        <v>44593</v>
      </c>
      <c r="F46" s="73" t="s">
        <v>391</v>
      </c>
      <c r="G46" s="74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75"/>
      <c r="I46" s="78" t="s">
        <v>20</v>
      </c>
      <c r="J46" s="75">
        <v>28</v>
      </c>
      <c r="K46" s="77">
        <v>59</v>
      </c>
      <c r="L46" s="77">
        <f t="shared" si="4"/>
        <v>28</v>
      </c>
      <c r="M46" s="77">
        <f t="shared" si="3"/>
        <v>87</v>
      </c>
    </row>
    <row r="47" s="39" customFormat="1" ht="23" customHeight="1" spans="1:13">
      <c r="A47" s="56">
        <v>45</v>
      </c>
      <c r="B47" s="57" t="s">
        <v>392</v>
      </c>
      <c r="C47" s="57" t="s">
        <v>48</v>
      </c>
      <c r="D47" s="61" t="s">
        <v>16</v>
      </c>
      <c r="E47" s="65">
        <v>44599</v>
      </c>
      <c r="F47" s="63" t="s">
        <v>393</v>
      </c>
      <c r="G47" s="74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59"/>
      <c r="I47" s="78" t="s">
        <v>20</v>
      </c>
      <c r="J47" s="59">
        <f>DAY(EOMONTH(E47,0))-DAY(E47)+1</f>
        <v>22</v>
      </c>
      <c r="K47" s="77">
        <f>J47*1.966</f>
        <v>43.252</v>
      </c>
      <c r="L47" s="77">
        <f t="shared" si="4"/>
        <v>22</v>
      </c>
      <c r="M47" s="77">
        <f t="shared" si="3"/>
        <v>65.252</v>
      </c>
    </row>
    <row r="48" s="39" customFormat="1" ht="23" customHeight="1" spans="1:13">
      <c r="A48" s="56">
        <v>46</v>
      </c>
      <c r="B48" s="57" t="s">
        <v>394</v>
      </c>
      <c r="C48" s="57" t="s">
        <v>15</v>
      </c>
      <c r="D48" s="61" t="s">
        <v>16</v>
      </c>
      <c r="E48" s="65">
        <v>44599</v>
      </c>
      <c r="F48" s="63" t="s">
        <v>395</v>
      </c>
      <c r="G48" s="74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59"/>
      <c r="I48" s="78" t="s">
        <v>20</v>
      </c>
      <c r="J48" s="59">
        <f t="shared" ref="J48:J79" si="5">DAY(EOMONTH(E48,0))-DAY(E48)+1</f>
        <v>22</v>
      </c>
      <c r="K48" s="77">
        <f t="shared" ref="K48:K79" si="6">J48*1.966</f>
        <v>43.252</v>
      </c>
      <c r="L48" s="77">
        <f t="shared" ref="L48:L79" si="7">J48*1</f>
        <v>22</v>
      </c>
      <c r="M48" s="77">
        <f t="shared" ref="M48:M79" si="8">SUM(K48:L48)</f>
        <v>65.252</v>
      </c>
    </row>
    <row r="49" s="39" customFormat="1" ht="23" customHeight="1" spans="1:13">
      <c r="A49" s="56">
        <v>47</v>
      </c>
      <c r="B49" s="57" t="s">
        <v>396</v>
      </c>
      <c r="C49" s="57" t="s">
        <v>397</v>
      </c>
      <c r="D49" s="61" t="s">
        <v>31</v>
      </c>
      <c r="E49" s="65">
        <v>44602</v>
      </c>
      <c r="F49" s="63" t="s">
        <v>398</v>
      </c>
      <c r="G49" s="74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59" t="s">
        <v>399</v>
      </c>
      <c r="I49" s="78" t="s">
        <v>20</v>
      </c>
      <c r="J49" s="59">
        <f t="shared" si="5"/>
        <v>19</v>
      </c>
      <c r="K49" s="77">
        <f t="shared" si="6"/>
        <v>37.354</v>
      </c>
      <c r="L49" s="77">
        <f t="shared" si="7"/>
        <v>19</v>
      </c>
      <c r="M49" s="77">
        <f t="shared" si="8"/>
        <v>56.354</v>
      </c>
    </row>
    <row r="50" s="39" customFormat="1" ht="23" customHeight="1" spans="1:13">
      <c r="A50" s="56">
        <v>48</v>
      </c>
      <c r="B50" s="57" t="s">
        <v>400</v>
      </c>
      <c r="C50" s="57" t="s">
        <v>397</v>
      </c>
      <c r="D50" s="61" t="s">
        <v>31</v>
      </c>
      <c r="E50" s="65">
        <v>44602</v>
      </c>
      <c r="F50" s="63" t="s">
        <v>401</v>
      </c>
      <c r="G50" s="74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59" t="s">
        <v>402</v>
      </c>
      <c r="I50" s="78" t="s">
        <v>20</v>
      </c>
      <c r="J50" s="59">
        <f t="shared" si="5"/>
        <v>19</v>
      </c>
      <c r="K50" s="77">
        <f t="shared" si="6"/>
        <v>37.354</v>
      </c>
      <c r="L50" s="77">
        <f t="shared" si="7"/>
        <v>19</v>
      </c>
      <c r="M50" s="77">
        <f t="shared" si="8"/>
        <v>56.354</v>
      </c>
    </row>
    <row r="51" s="39" customFormat="1" ht="23" customHeight="1" spans="1:13">
      <c r="A51" s="56">
        <v>49</v>
      </c>
      <c r="B51" s="57" t="s">
        <v>403</v>
      </c>
      <c r="C51" s="57" t="s">
        <v>397</v>
      </c>
      <c r="D51" s="61" t="s">
        <v>31</v>
      </c>
      <c r="E51" s="65">
        <v>44602</v>
      </c>
      <c r="F51" s="63" t="s">
        <v>404</v>
      </c>
      <c r="G51" s="74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59" t="s">
        <v>405</v>
      </c>
      <c r="I51" s="78" t="s">
        <v>20</v>
      </c>
      <c r="J51" s="59">
        <f t="shared" si="5"/>
        <v>19</v>
      </c>
      <c r="K51" s="77">
        <f t="shared" si="6"/>
        <v>37.354</v>
      </c>
      <c r="L51" s="77">
        <f t="shared" si="7"/>
        <v>19</v>
      </c>
      <c r="M51" s="77">
        <f t="shared" si="8"/>
        <v>56.354</v>
      </c>
    </row>
    <row r="52" s="39" customFormat="1" ht="23" customHeight="1" spans="1:13">
      <c r="A52" s="56">
        <v>50</v>
      </c>
      <c r="B52" s="57" t="s">
        <v>406</v>
      </c>
      <c r="C52" s="57" t="s">
        <v>15</v>
      </c>
      <c r="D52" s="61" t="s">
        <v>16</v>
      </c>
      <c r="E52" s="65">
        <v>44602</v>
      </c>
      <c r="F52" s="63" t="s">
        <v>407</v>
      </c>
      <c r="G52" s="74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59" t="s">
        <v>408</v>
      </c>
      <c r="I52" s="78" t="s">
        <v>20</v>
      </c>
      <c r="J52" s="59">
        <f t="shared" si="5"/>
        <v>19</v>
      </c>
      <c r="K52" s="77">
        <f t="shared" si="6"/>
        <v>37.354</v>
      </c>
      <c r="L52" s="77">
        <f t="shared" si="7"/>
        <v>19</v>
      </c>
      <c r="M52" s="77">
        <f t="shared" si="8"/>
        <v>56.354</v>
      </c>
    </row>
    <row r="53" s="39" customFormat="1" ht="23" customHeight="1" spans="1:13">
      <c r="A53" s="56">
        <v>51</v>
      </c>
      <c r="B53" s="57" t="s">
        <v>409</v>
      </c>
      <c r="C53" s="57" t="s">
        <v>15</v>
      </c>
      <c r="D53" s="61" t="s">
        <v>16</v>
      </c>
      <c r="E53" s="65">
        <v>44602</v>
      </c>
      <c r="F53" s="63" t="s">
        <v>410</v>
      </c>
      <c r="G53" s="60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59"/>
      <c r="I53" s="78" t="s">
        <v>20</v>
      </c>
      <c r="J53" s="59">
        <f t="shared" si="5"/>
        <v>19</v>
      </c>
      <c r="K53" s="77">
        <f t="shared" si="6"/>
        <v>37.354</v>
      </c>
      <c r="L53" s="77">
        <f t="shared" si="7"/>
        <v>19</v>
      </c>
      <c r="M53" s="77">
        <f t="shared" si="8"/>
        <v>56.354</v>
      </c>
    </row>
    <row r="54" s="39" customFormat="1" ht="23" customHeight="1" spans="1:13">
      <c r="A54" s="56">
        <v>52</v>
      </c>
      <c r="B54" s="57" t="s">
        <v>411</v>
      </c>
      <c r="C54" s="57" t="s">
        <v>15</v>
      </c>
      <c r="D54" s="61" t="s">
        <v>16</v>
      </c>
      <c r="E54" s="65">
        <v>44602</v>
      </c>
      <c r="F54" s="63" t="s">
        <v>412</v>
      </c>
      <c r="G54" s="60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59"/>
      <c r="I54" s="78" t="s">
        <v>20</v>
      </c>
      <c r="J54" s="59">
        <f t="shared" si="5"/>
        <v>19</v>
      </c>
      <c r="K54" s="77">
        <f t="shared" si="6"/>
        <v>37.354</v>
      </c>
      <c r="L54" s="77">
        <f t="shared" si="7"/>
        <v>19</v>
      </c>
      <c r="M54" s="77">
        <f t="shared" si="8"/>
        <v>56.354</v>
      </c>
    </row>
    <row r="55" s="39" customFormat="1" ht="23" customHeight="1" spans="1:13">
      <c r="A55" s="56">
        <v>53</v>
      </c>
      <c r="B55" s="57" t="s">
        <v>413</v>
      </c>
      <c r="C55" s="57" t="s">
        <v>15</v>
      </c>
      <c r="D55" s="61" t="s">
        <v>31</v>
      </c>
      <c r="E55" s="65">
        <v>44603</v>
      </c>
      <c r="F55" s="63" t="s">
        <v>414</v>
      </c>
      <c r="G55" s="60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59"/>
      <c r="I55" s="78" t="s">
        <v>20</v>
      </c>
      <c r="J55" s="59">
        <f t="shared" si="5"/>
        <v>18</v>
      </c>
      <c r="K55" s="77">
        <f t="shared" si="6"/>
        <v>35.388</v>
      </c>
      <c r="L55" s="77">
        <f t="shared" si="7"/>
        <v>18</v>
      </c>
      <c r="M55" s="77">
        <f t="shared" si="8"/>
        <v>53.388</v>
      </c>
    </row>
    <row r="56" s="39" customFormat="1" ht="23" customHeight="1" spans="1:13">
      <c r="A56" s="56">
        <v>54</v>
      </c>
      <c r="B56" s="57" t="s">
        <v>415</v>
      </c>
      <c r="C56" s="57" t="s">
        <v>416</v>
      </c>
      <c r="D56" s="61" t="s">
        <v>16</v>
      </c>
      <c r="E56" s="65">
        <v>44603</v>
      </c>
      <c r="F56" s="63" t="s">
        <v>417</v>
      </c>
      <c r="G56" s="60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59"/>
      <c r="I56" s="78" t="s">
        <v>20</v>
      </c>
      <c r="J56" s="59">
        <f t="shared" si="5"/>
        <v>18</v>
      </c>
      <c r="K56" s="77">
        <f t="shared" si="6"/>
        <v>35.388</v>
      </c>
      <c r="L56" s="77">
        <f t="shared" si="7"/>
        <v>18</v>
      </c>
      <c r="M56" s="77">
        <f t="shared" si="8"/>
        <v>53.388</v>
      </c>
    </row>
    <row r="57" s="39" customFormat="1" ht="23" customHeight="1" spans="1:13">
      <c r="A57" s="56">
        <v>55</v>
      </c>
      <c r="B57" s="57" t="s">
        <v>418</v>
      </c>
      <c r="C57" s="57" t="s">
        <v>34</v>
      </c>
      <c r="D57" s="61" t="s">
        <v>31</v>
      </c>
      <c r="E57" s="65">
        <v>44603</v>
      </c>
      <c r="F57" s="63" t="s">
        <v>419</v>
      </c>
      <c r="G57" s="69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59"/>
      <c r="I57" s="78" t="s">
        <v>20</v>
      </c>
      <c r="J57" s="59">
        <f t="shared" si="5"/>
        <v>18</v>
      </c>
      <c r="K57" s="77">
        <f t="shared" si="6"/>
        <v>35.388</v>
      </c>
      <c r="L57" s="77">
        <f t="shared" si="7"/>
        <v>18</v>
      </c>
      <c r="M57" s="77">
        <f t="shared" si="8"/>
        <v>53.388</v>
      </c>
    </row>
    <row r="58" s="39" customFormat="1" ht="23" customHeight="1" spans="1:13">
      <c r="A58" s="56">
        <v>56</v>
      </c>
      <c r="B58" s="57" t="s">
        <v>420</v>
      </c>
      <c r="C58" s="57" t="s">
        <v>15</v>
      </c>
      <c r="D58" s="61" t="s">
        <v>16</v>
      </c>
      <c r="E58" s="65">
        <v>44603</v>
      </c>
      <c r="F58" s="63" t="s">
        <v>421</v>
      </c>
      <c r="G58" s="69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59"/>
      <c r="I58" s="78" t="s">
        <v>20</v>
      </c>
      <c r="J58" s="59">
        <f t="shared" si="5"/>
        <v>18</v>
      </c>
      <c r="K58" s="77">
        <f t="shared" si="6"/>
        <v>35.388</v>
      </c>
      <c r="L58" s="77">
        <f t="shared" si="7"/>
        <v>18</v>
      </c>
      <c r="M58" s="77">
        <f t="shared" si="8"/>
        <v>53.388</v>
      </c>
    </row>
    <row r="59" s="39" customFormat="1" ht="23" customHeight="1" spans="1:13">
      <c r="A59" s="56">
        <v>57</v>
      </c>
      <c r="B59" s="57" t="s">
        <v>422</v>
      </c>
      <c r="C59" s="57" t="s">
        <v>15</v>
      </c>
      <c r="D59" s="61" t="s">
        <v>16</v>
      </c>
      <c r="E59" s="65">
        <v>44603</v>
      </c>
      <c r="F59" s="63" t="s">
        <v>423</v>
      </c>
      <c r="G59" s="69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59"/>
      <c r="I59" s="78" t="s">
        <v>20</v>
      </c>
      <c r="J59" s="59">
        <f t="shared" si="5"/>
        <v>18</v>
      </c>
      <c r="K59" s="77">
        <f t="shared" si="6"/>
        <v>35.388</v>
      </c>
      <c r="L59" s="77">
        <f t="shared" si="7"/>
        <v>18</v>
      </c>
      <c r="M59" s="77">
        <f t="shared" si="8"/>
        <v>53.388</v>
      </c>
    </row>
    <row r="60" s="39" customFormat="1" ht="23" customHeight="1" spans="1:13">
      <c r="A60" s="56">
        <v>58</v>
      </c>
      <c r="B60" s="57" t="s">
        <v>424</v>
      </c>
      <c r="C60" s="57" t="s">
        <v>309</v>
      </c>
      <c r="D60" s="61" t="s">
        <v>16</v>
      </c>
      <c r="E60" s="65">
        <v>44607</v>
      </c>
      <c r="F60" s="63" t="s">
        <v>425</v>
      </c>
      <c r="G60" s="69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59"/>
      <c r="I60" s="78" t="s">
        <v>20</v>
      </c>
      <c r="J60" s="59">
        <f t="shared" si="5"/>
        <v>14</v>
      </c>
      <c r="K60" s="77">
        <f t="shared" si="6"/>
        <v>27.524</v>
      </c>
      <c r="L60" s="77">
        <f t="shared" si="7"/>
        <v>14</v>
      </c>
      <c r="M60" s="77">
        <f t="shared" si="8"/>
        <v>41.524</v>
      </c>
    </row>
    <row r="61" s="39" customFormat="1" ht="23" customHeight="1" spans="1:13">
      <c r="A61" s="56">
        <v>59</v>
      </c>
      <c r="B61" s="57" t="s">
        <v>426</v>
      </c>
      <c r="C61" s="57" t="s">
        <v>143</v>
      </c>
      <c r="D61" s="61" t="s">
        <v>16</v>
      </c>
      <c r="E61" s="65">
        <v>44607</v>
      </c>
      <c r="F61" s="63" t="s">
        <v>427</v>
      </c>
      <c r="G61" s="74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59"/>
      <c r="I61" s="78" t="s">
        <v>20</v>
      </c>
      <c r="J61" s="59">
        <f t="shared" si="5"/>
        <v>14</v>
      </c>
      <c r="K61" s="77">
        <f t="shared" si="6"/>
        <v>27.524</v>
      </c>
      <c r="L61" s="77">
        <f t="shared" si="7"/>
        <v>14</v>
      </c>
      <c r="M61" s="77">
        <f t="shared" si="8"/>
        <v>41.524</v>
      </c>
    </row>
    <row r="62" s="39" customFormat="1" ht="23" customHeight="1" spans="1:13">
      <c r="A62" s="56">
        <v>60</v>
      </c>
      <c r="B62" s="57" t="s">
        <v>428</v>
      </c>
      <c r="C62" s="57" t="s">
        <v>15</v>
      </c>
      <c r="D62" s="61" t="s">
        <v>16</v>
      </c>
      <c r="E62" s="65">
        <v>44607</v>
      </c>
      <c r="F62" s="63" t="s">
        <v>429</v>
      </c>
      <c r="G62" s="74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59"/>
      <c r="I62" s="78" t="s">
        <v>20</v>
      </c>
      <c r="J62" s="59">
        <f t="shared" si="5"/>
        <v>14</v>
      </c>
      <c r="K62" s="77">
        <f t="shared" si="6"/>
        <v>27.524</v>
      </c>
      <c r="L62" s="77">
        <f t="shared" si="7"/>
        <v>14</v>
      </c>
      <c r="M62" s="77">
        <f t="shared" si="8"/>
        <v>41.524</v>
      </c>
    </row>
    <row r="63" s="39" customFormat="1" ht="23" customHeight="1" spans="1:13">
      <c r="A63" s="56">
        <v>61</v>
      </c>
      <c r="B63" s="57" t="s">
        <v>430</v>
      </c>
      <c r="C63" s="57" t="s">
        <v>15</v>
      </c>
      <c r="D63" s="61" t="s">
        <v>16</v>
      </c>
      <c r="E63" s="65">
        <v>44607</v>
      </c>
      <c r="F63" s="63" t="s">
        <v>431</v>
      </c>
      <c r="G63" s="74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59"/>
      <c r="I63" s="78" t="s">
        <v>20</v>
      </c>
      <c r="J63" s="59">
        <f t="shared" si="5"/>
        <v>14</v>
      </c>
      <c r="K63" s="77">
        <f t="shared" si="6"/>
        <v>27.524</v>
      </c>
      <c r="L63" s="77">
        <f t="shared" si="7"/>
        <v>14</v>
      </c>
      <c r="M63" s="77">
        <f t="shared" si="8"/>
        <v>41.524</v>
      </c>
    </row>
    <row r="64" s="39" customFormat="1" ht="23" customHeight="1" spans="1:13">
      <c r="A64" s="56">
        <v>62</v>
      </c>
      <c r="B64" s="57" t="s">
        <v>432</v>
      </c>
      <c r="C64" s="57" t="s">
        <v>15</v>
      </c>
      <c r="D64" s="61" t="s">
        <v>16</v>
      </c>
      <c r="E64" s="65">
        <v>44607</v>
      </c>
      <c r="F64" s="63" t="s">
        <v>433</v>
      </c>
      <c r="G64" s="74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59"/>
      <c r="I64" s="78" t="s">
        <v>20</v>
      </c>
      <c r="J64" s="59">
        <f t="shared" si="5"/>
        <v>14</v>
      </c>
      <c r="K64" s="77">
        <f t="shared" si="6"/>
        <v>27.524</v>
      </c>
      <c r="L64" s="77">
        <f t="shared" si="7"/>
        <v>14</v>
      </c>
      <c r="M64" s="77">
        <f t="shared" si="8"/>
        <v>41.524</v>
      </c>
    </row>
    <row r="65" s="39" customFormat="1" ht="23" customHeight="1" spans="1:13">
      <c r="A65" s="56">
        <v>63</v>
      </c>
      <c r="B65" s="57" t="s">
        <v>434</v>
      </c>
      <c r="C65" s="57" t="s">
        <v>435</v>
      </c>
      <c r="D65" s="61" t="s">
        <v>31</v>
      </c>
      <c r="E65" s="65">
        <v>44608</v>
      </c>
      <c r="F65" s="63" t="s">
        <v>436</v>
      </c>
      <c r="G65" s="74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59"/>
      <c r="I65" s="78" t="s">
        <v>20</v>
      </c>
      <c r="J65" s="59">
        <f t="shared" si="5"/>
        <v>13</v>
      </c>
      <c r="K65" s="77">
        <f t="shared" si="6"/>
        <v>25.558</v>
      </c>
      <c r="L65" s="77">
        <f t="shared" si="7"/>
        <v>13</v>
      </c>
      <c r="M65" s="77">
        <f t="shared" si="8"/>
        <v>38.558</v>
      </c>
    </row>
    <row r="66" s="39" customFormat="1" ht="23" customHeight="1" spans="1:13">
      <c r="A66" s="56">
        <v>64</v>
      </c>
      <c r="B66" s="57" t="s">
        <v>437</v>
      </c>
      <c r="C66" s="57" t="s">
        <v>15</v>
      </c>
      <c r="D66" s="61" t="s">
        <v>31</v>
      </c>
      <c r="E66" s="65">
        <v>44608</v>
      </c>
      <c r="F66" s="63" t="s">
        <v>438</v>
      </c>
      <c r="G66" s="74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59"/>
      <c r="I66" s="78" t="s">
        <v>20</v>
      </c>
      <c r="J66" s="59">
        <f t="shared" si="5"/>
        <v>13</v>
      </c>
      <c r="K66" s="77">
        <f t="shared" si="6"/>
        <v>25.558</v>
      </c>
      <c r="L66" s="77">
        <f t="shared" si="7"/>
        <v>13</v>
      </c>
      <c r="M66" s="77">
        <f t="shared" si="8"/>
        <v>38.558</v>
      </c>
    </row>
    <row r="67" s="39" customFormat="1" ht="23" customHeight="1" spans="1:13">
      <c r="A67" s="56">
        <v>65</v>
      </c>
      <c r="B67" s="57" t="s">
        <v>439</v>
      </c>
      <c r="C67" s="57" t="s">
        <v>15</v>
      </c>
      <c r="D67" s="61" t="s">
        <v>31</v>
      </c>
      <c r="E67" s="65">
        <v>44608</v>
      </c>
      <c r="F67" s="63" t="s">
        <v>440</v>
      </c>
      <c r="G67" s="74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59"/>
      <c r="I67" s="78" t="s">
        <v>20</v>
      </c>
      <c r="J67" s="59">
        <f t="shared" si="5"/>
        <v>13</v>
      </c>
      <c r="K67" s="77">
        <f t="shared" si="6"/>
        <v>25.558</v>
      </c>
      <c r="L67" s="77">
        <f t="shared" si="7"/>
        <v>13</v>
      </c>
      <c r="M67" s="77">
        <f t="shared" si="8"/>
        <v>38.558</v>
      </c>
    </row>
    <row r="68" s="39" customFormat="1" ht="23" customHeight="1" spans="1:13">
      <c r="A68" s="56">
        <v>66</v>
      </c>
      <c r="B68" s="57" t="s">
        <v>441</v>
      </c>
      <c r="C68" s="56" t="s">
        <v>435</v>
      </c>
      <c r="D68" s="61" t="s">
        <v>16</v>
      </c>
      <c r="E68" s="65">
        <v>44608</v>
      </c>
      <c r="F68" s="63" t="s">
        <v>442</v>
      </c>
      <c r="G68" s="60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59"/>
      <c r="I68" s="78" t="s">
        <v>20</v>
      </c>
      <c r="J68" s="59">
        <f t="shared" si="5"/>
        <v>13</v>
      </c>
      <c r="K68" s="77">
        <f t="shared" si="6"/>
        <v>25.558</v>
      </c>
      <c r="L68" s="77">
        <f t="shared" si="7"/>
        <v>13</v>
      </c>
      <c r="M68" s="77">
        <f t="shared" si="8"/>
        <v>38.558</v>
      </c>
    </row>
    <row r="69" s="39" customFormat="1" ht="23" customHeight="1" spans="1:13">
      <c r="A69" s="56">
        <v>67</v>
      </c>
      <c r="B69" s="57" t="s">
        <v>443</v>
      </c>
      <c r="C69" s="56" t="s">
        <v>444</v>
      </c>
      <c r="D69" s="61" t="s">
        <v>16</v>
      </c>
      <c r="E69" s="65">
        <v>44608</v>
      </c>
      <c r="F69" s="63" t="s">
        <v>445</v>
      </c>
      <c r="G69" s="60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59"/>
      <c r="I69" s="78" t="s">
        <v>20</v>
      </c>
      <c r="J69" s="59">
        <f t="shared" si="5"/>
        <v>13</v>
      </c>
      <c r="K69" s="77">
        <f t="shared" si="6"/>
        <v>25.558</v>
      </c>
      <c r="L69" s="77">
        <f t="shared" si="7"/>
        <v>13</v>
      </c>
      <c r="M69" s="77">
        <f t="shared" si="8"/>
        <v>38.558</v>
      </c>
    </row>
    <row r="70" s="39" customFormat="1" ht="23" customHeight="1" spans="1:13">
      <c r="A70" s="56">
        <v>68</v>
      </c>
      <c r="B70" s="57" t="s">
        <v>446</v>
      </c>
      <c r="C70" s="57" t="s">
        <v>339</v>
      </c>
      <c r="D70" s="61" t="s">
        <v>16</v>
      </c>
      <c r="E70" s="65">
        <v>44609</v>
      </c>
      <c r="F70" s="63" t="s">
        <v>447</v>
      </c>
      <c r="G70" s="60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59"/>
      <c r="I70" s="78" t="s">
        <v>20</v>
      </c>
      <c r="J70" s="59">
        <f t="shared" si="5"/>
        <v>12</v>
      </c>
      <c r="K70" s="77">
        <f t="shared" si="6"/>
        <v>23.592</v>
      </c>
      <c r="L70" s="77">
        <f t="shared" si="7"/>
        <v>12</v>
      </c>
      <c r="M70" s="77">
        <f t="shared" si="8"/>
        <v>35.592</v>
      </c>
    </row>
    <row r="71" s="39" customFormat="1" ht="23" customHeight="1" spans="1:13">
      <c r="A71" s="56">
        <v>69</v>
      </c>
      <c r="B71" s="57" t="s">
        <v>448</v>
      </c>
      <c r="C71" s="57" t="s">
        <v>15</v>
      </c>
      <c r="D71" s="61" t="s">
        <v>16</v>
      </c>
      <c r="E71" s="65">
        <v>44609</v>
      </c>
      <c r="F71" s="65" t="s">
        <v>449</v>
      </c>
      <c r="G71" s="60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59"/>
      <c r="I71" s="78" t="s">
        <v>20</v>
      </c>
      <c r="J71" s="59">
        <f t="shared" si="5"/>
        <v>12</v>
      </c>
      <c r="K71" s="77">
        <f t="shared" si="6"/>
        <v>23.592</v>
      </c>
      <c r="L71" s="77">
        <f t="shared" si="7"/>
        <v>12</v>
      </c>
      <c r="M71" s="77">
        <f t="shared" si="8"/>
        <v>35.592</v>
      </c>
    </row>
    <row r="72" s="39" customFormat="1" ht="23" customHeight="1" spans="1:13">
      <c r="A72" s="56">
        <v>70</v>
      </c>
      <c r="B72" s="57" t="s">
        <v>450</v>
      </c>
      <c r="C72" s="57" t="s">
        <v>15</v>
      </c>
      <c r="D72" s="61" t="s">
        <v>16</v>
      </c>
      <c r="E72" s="65">
        <v>44609</v>
      </c>
      <c r="F72" s="63" t="s">
        <v>451</v>
      </c>
      <c r="G72" s="69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59"/>
      <c r="I72" s="78" t="s">
        <v>20</v>
      </c>
      <c r="J72" s="59">
        <f t="shared" si="5"/>
        <v>12</v>
      </c>
      <c r="K72" s="77">
        <f t="shared" si="6"/>
        <v>23.592</v>
      </c>
      <c r="L72" s="77">
        <f t="shared" si="7"/>
        <v>12</v>
      </c>
      <c r="M72" s="77">
        <f t="shared" si="8"/>
        <v>35.592</v>
      </c>
    </row>
    <row r="73" s="39" customFormat="1" ht="23" customHeight="1" spans="1:13">
      <c r="A73" s="56">
        <v>71</v>
      </c>
      <c r="B73" s="57" t="s">
        <v>452</v>
      </c>
      <c r="C73" s="57" t="s">
        <v>15</v>
      </c>
      <c r="D73" s="61" t="s">
        <v>16</v>
      </c>
      <c r="E73" s="65">
        <v>44609</v>
      </c>
      <c r="F73" s="63" t="s">
        <v>453</v>
      </c>
      <c r="G73" s="69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59"/>
      <c r="I73" s="78" t="s">
        <v>20</v>
      </c>
      <c r="J73" s="59">
        <f t="shared" si="5"/>
        <v>12</v>
      </c>
      <c r="K73" s="77">
        <f t="shared" si="6"/>
        <v>23.592</v>
      </c>
      <c r="L73" s="77">
        <f t="shared" si="7"/>
        <v>12</v>
      </c>
      <c r="M73" s="77">
        <f t="shared" si="8"/>
        <v>35.592</v>
      </c>
    </row>
    <row r="74" s="39" customFormat="1" ht="23" customHeight="1" spans="1:13">
      <c r="A74" s="56">
        <v>72</v>
      </c>
      <c r="B74" s="57" t="s">
        <v>454</v>
      </c>
      <c r="C74" s="57" t="s">
        <v>80</v>
      </c>
      <c r="D74" s="61" t="s">
        <v>31</v>
      </c>
      <c r="E74" s="65">
        <v>44609</v>
      </c>
      <c r="F74" s="63" t="s">
        <v>455</v>
      </c>
      <c r="G74" s="69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59"/>
      <c r="I74" s="78" t="s">
        <v>20</v>
      </c>
      <c r="J74" s="59">
        <f t="shared" si="5"/>
        <v>12</v>
      </c>
      <c r="K74" s="77">
        <f t="shared" si="6"/>
        <v>23.592</v>
      </c>
      <c r="L74" s="77">
        <f t="shared" si="7"/>
        <v>12</v>
      </c>
      <c r="M74" s="77">
        <f t="shared" si="8"/>
        <v>35.592</v>
      </c>
    </row>
    <row r="75" s="39" customFormat="1" ht="23" customHeight="1" spans="1:13">
      <c r="A75" s="56">
        <v>73</v>
      </c>
      <c r="B75" s="57" t="s">
        <v>456</v>
      </c>
      <c r="C75" s="57" t="s">
        <v>48</v>
      </c>
      <c r="D75" s="61" t="s">
        <v>16</v>
      </c>
      <c r="E75" s="65">
        <v>44610</v>
      </c>
      <c r="F75" s="63" t="s">
        <v>457</v>
      </c>
      <c r="G75" s="69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59"/>
      <c r="I75" s="78" t="s">
        <v>20</v>
      </c>
      <c r="J75" s="59">
        <f t="shared" si="5"/>
        <v>11</v>
      </c>
      <c r="K75" s="77">
        <f t="shared" si="6"/>
        <v>21.626</v>
      </c>
      <c r="L75" s="77">
        <f t="shared" si="7"/>
        <v>11</v>
      </c>
      <c r="M75" s="77">
        <f t="shared" si="8"/>
        <v>32.626</v>
      </c>
    </row>
    <row r="76" s="39" customFormat="1" ht="23" customHeight="1" spans="1:13">
      <c r="A76" s="56">
        <v>74</v>
      </c>
      <c r="B76" s="57" t="s">
        <v>458</v>
      </c>
      <c r="C76" s="56" t="s">
        <v>444</v>
      </c>
      <c r="D76" s="61" t="s">
        <v>16</v>
      </c>
      <c r="E76" s="65">
        <v>44610</v>
      </c>
      <c r="F76" s="63" t="s">
        <v>459</v>
      </c>
      <c r="G76" s="74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59"/>
      <c r="I76" s="78" t="s">
        <v>20</v>
      </c>
      <c r="J76" s="59">
        <f t="shared" si="5"/>
        <v>11</v>
      </c>
      <c r="K76" s="77">
        <f t="shared" si="6"/>
        <v>21.626</v>
      </c>
      <c r="L76" s="77">
        <f t="shared" si="7"/>
        <v>11</v>
      </c>
      <c r="M76" s="77">
        <f t="shared" si="8"/>
        <v>32.626</v>
      </c>
    </row>
    <row r="77" s="39" customFormat="1" ht="23" customHeight="1" spans="1:13">
      <c r="A77" s="56">
        <v>75</v>
      </c>
      <c r="B77" s="57" t="s">
        <v>460</v>
      </c>
      <c r="C77" s="56" t="s">
        <v>444</v>
      </c>
      <c r="D77" s="61" t="s">
        <v>16</v>
      </c>
      <c r="E77" s="65">
        <v>44610</v>
      </c>
      <c r="F77" s="63" t="s">
        <v>461</v>
      </c>
      <c r="G77" s="74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59"/>
      <c r="I77" s="78" t="s">
        <v>20</v>
      </c>
      <c r="J77" s="59">
        <f t="shared" si="5"/>
        <v>11</v>
      </c>
      <c r="K77" s="77">
        <f t="shared" si="6"/>
        <v>21.626</v>
      </c>
      <c r="L77" s="77">
        <f t="shared" si="7"/>
        <v>11</v>
      </c>
      <c r="M77" s="77">
        <f t="shared" si="8"/>
        <v>32.626</v>
      </c>
    </row>
    <row r="78" s="39" customFormat="1" ht="23" customHeight="1" spans="1:13">
      <c r="A78" s="56">
        <v>76</v>
      </c>
      <c r="B78" s="57" t="s">
        <v>462</v>
      </c>
      <c r="C78" s="56" t="s">
        <v>444</v>
      </c>
      <c r="D78" s="61" t="s">
        <v>16</v>
      </c>
      <c r="E78" s="65">
        <v>44610</v>
      </c>
      <c r="F78" s="63" t="s">
        <v>463</v>
      </c>
      <c r="G78" s="74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59"/>
      <c r="I78" s="78" t="s">
        <v>20</v>
      </c>
      <c r="J78" s="59">
        <f t="shared" si="5"/>
        <v>11</v>
      </c>
      <c r="K78" s="77">
        <f t="shared" si="6"/>
        <v>21.626</v>
      </c>
      <c r="L78" s="77">
        <f t="shared" si="7"/>
        <v>11</v>
      </c>
      <c r="M78" s="77">
        <f t="shared" si="8"/>
        <v>32.626</v>
      </c>
    </row>
    <row r="79" s="39" customFormat="1" ht="23" customHeight="1" spans="1:13">
      <c r="A79" s="56">
        <v>77</v>
      </c>
      <c r="B79" s="57" t="s">
        <v>464</v>
      </c>
      <c r="C79" s="57" t="s">
        <v>34</v>
      </c>
      <c r="D79" s="61" t="s">
        <v>16</v>
      </c>
      <c r="E79" s="65">
        <v>44613</v>
      </c>
      <c r="F79" s="63" t="s">
        <v>465</v>
      </c>
      <c r="G79" s="74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59" t="s">
        <v>466</v>
      </c>
      <c r="I79" s="78" t="s">
        <v>20</v>
      </c>
      <c r="J79" s="59">
        <f t="shared" si="5"/>
        <v>8</v>
      </c>
      <c r="K79" s="77">
        <v>0</v>
      </c>
      <c r="L79" s="77">
        <v>0</v>
      </c>
      <c r="M79" s="77">
        <f t="shared" si="8"/>
        <v>0</v>
      </c>
    </row>
    <row r="80" s="39" customFormat="1" ht="23" customHeight="1" spans="1:13">
      <c r="A80" s="56">
        <v>78</v>
      </c>
      <c r="B80" s="57" t="s">
        <v>467</v>
      </c>
      <c r="C80" s="57" t="s">
        <v>34</v>
      </c>
      <c r="D80" s="61" t="s">
        <v>31</v>
      </c>
      <c r="E80" s="65">
        <v>44613</v>
      </c>
      <c r="F80" s="63" t="s">
        <v>468</v>
      </c>
      <c r="G80" s="74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59" t="s">
        <v>469</v>
      </c>
      <c r="I80" s="78" t="s">
        <v>20</v>
      </c>
      <c r="J80" s="59">
        <f t="shared" ref="J80:J125" si="9">DAY(EOMONTH(E80,0))-DAY(E80)+1</f>
        <v>8</v>
      </c>
      <c r="K80" s="77">
        <v>0</v>
      </c>
      <c r="L80" s="77">
        <v>0</v>
      </c>
      <c r="M80" s="77">
        <f t="shared" ref="M80:M125" si="10">SUM(K80:L80)</f>
        <v>0</v>
      </c>
    </row>
    <row r="81" s="39" customFormat="1" ht="23" customHeight="1" spans="1:13">
      <c r="A81" s="56">
        <v>79</v>
      </c>
      <c r="B81" s="57" t="s">
        <v>470</v>
      </c>
      <c r="C81" s="57" t="s">
        <v>15</v>
      </c>
      <c r="D81" s="61" t="s">
        <v>16</v>
      </c>
      <c r="E81" s="65">
        <v>44613</v>
      </c>
      <c r="F81" s="63" t="s">
        <v>471</v>
      </c>
      <c r="G81" s="74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59" t="s">
        <v>472</v>
      </c>
      <c r="I81" s="78" t="s">
        <v>20</v>
      </c>
      <c r="J81" s="59">
        <f t="shared" si="9"/>
        <v>8</v>
      </c>
      <c r="K81" s="77">
        <v>0</v>
      </c>
      <c r="L81" s="77">
        <v>0</v>
      </c>
      <c r="M81" s="77">
        <f t="shared" si="10"/>
        <v>0</v>
      </c>
    </row>
    <row r="82" s="39" customFormat="1" ht="23" customHeight="1" spans="1:13">
      <c r="A82" s="56">
        <v>80</v>
      </c>
      <c r="B82" s="57" t="s">
        <v>473</v>
      </c>
      <c r="C82" s="57" t="s">
        <v>34</v>
      </c>
      <c r="D82" s="61" t="s">
        <v>16</v>
      </c>
      <c r="E82" s="65">
        <v>44613</v>
      </c>
      <c r="F82" s="63" t="s">
        <v>474</v>
      </c>
      <c r="G82" s="74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59" t="s">
        <v>475</v>
      </c>
      <c r="I82" s="78" t="s">
        <v>20</v>
      </c>
      <c r="J82" s="59">
        <f t="shared" si="9"/>
        <v>8</v>
      </c>
      <c r="K82" s="77">
        <v>0</v>
      </c>
      <c r="L82" s="77">
        <v>0</v>
      </c>
      <c r="M82" s="77">
        <f t="shared" si="10"/>
        <v>0</v>
      </c>
    </row>
    <row r="83" s="39" customFormat="1" ht="23" customHeight="1" spans="1:13">
      <c r="A83" s="56">
        <v>81</v>
      </c>
      <c r="B83" s="57" t="s">
        <v>476</v>
      </c>
      <c r="C83" s="57" t="s">
        <v>15</v>
      </c>
      <c r="D83" s="61" t="s">
        <v>16</v>
      </c>
      <c r="E83" s="65">
        <v>44613</v>
      </c>
      <c r="F83" s="63" t="s">
        <v>477</v>
      </c>
      <c r="G83" s="60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59" t="s">
        <v>478</v>
      </c>
      <c r="I83" s="78" t="s">
        <v>20</v>
      </c>
      <c r="J83" s="59">
        <f t="shared" si="9"/>
        <v>8</v>
      </c>
      <c r="K83" s="77">
        <v>0</v>
      </c>
      <c r="L83" s="77">
        <v>0</v>
      </c>
      <c r="M83" s="77">
        <f t="shared" si="10"/>
        <v>0</v>
      </c>
    </row>
    <row r="84" s="39" customFormat="1" ht="23" customHeight="1" spans="1:13">
      <c r="A84" s="56">
        <v>82</v>
      </c>
      <c r="B84" s="57" t="s">
        <v>479</v>
      </c>
      <c r="C84" s="57" t="s">
        <v>15</v>
      </c>
      <c r="D84" s="61" t="s">
        <v>16</v>
      </c>
      <c r="E84" s="65">
        <v>44613</v>
      </c>
      <c r="F84" s="63" t="s">
        <v>480</v>
      </c>
      <c r="G84" s="60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59"/>
      <c r="I84" s="78" t="s">
        <v>20</v>
      </c>
      <c r="J84" s="59">
        <f t="shared" si="9"/>
        <v>8</v>
      </c>
      <c r="K84" s="77">
        <f t="shared" ref="K80:K114" si="11">J84*1.966</f>
        <v>15.728</v>
      </c>
      <c r="L84" s="77">
        <f t="shared" ref="L80:L114" si="12">J84*1</f>
        <v>8</v>
      </c>
      <c r="M84" s="77">
        <f t="shared" si="10"/>
        <v>23.728</v>
      </c>
    </row>
    <row r="85" s="39" customFormat="1" ht="23" customHeight="1" spans="1:13">
      <c r="A85" s="56">
        <v>83</v>
      </c>
      <c r="B85" s="57" t="s">
        <v>481</v>
      </c>
      <c r="C85" s="57" t="s">
        <v>15</v>
      </c>
      <c r="D85" s="61" t="s">
        <v>16</v>
      </c>
      <c r="E85" s="65">
        <v>44613</v>
      </c>
      <c r="F85" s="63" t="s">
        <v>482</v>
      </c>
      <c r="G85" s="60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59"/>
      <c r="I85" s="78" t="s">
        <v>20</v>
      </c>
      <c r="J85" s="59">
        <f t="shared" si="9"/>
        <v>8</v>
      </c>
      <c r="K85" s="77">
        <f t="shared" si="11"/>
        <v>15.728</v>
      </c>
      <c r="L85" s="77">
        <f t="shared" si="12"/>
        <v>8</v>
      </c>
      <c r="M85" s="77">
        <f t="shared" si="10"/>
        <v>23.728</v>
      </c>
    </row>
    <row r="86" s="39" customFormat="1" ht="23" customHeight="1" spans="1:13">
      <c r="A86" s="56">
        <v>84</v>
      </c>
      <c r="B86" s="57" t="s">
        <v>483</v>
      </c>
      <c r="C86" s="57" t="s">
        <v>152</v>
      </c>
      <c r="D86" s="61" t="s">
        <v>31</v>
      </c>
      <c r="E86" s="65">
        <v>44613</v>
      </c>
      <c r="F86" s="63" t="s">
        <v>484</v>
      </c>
      <c r="G86" s="60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59" t="s">
        <v>485</v>
      </c>
      <c r="I86" s="78" t="s">
        <v>20</v>
      </c>
      <c r="J86" s="59">
        <f t="shared" si="9"/>
        <v>8</v>
      </c>
      <c r="K86" s="77">
        <v>0</v>
      </c>
      <c r="L86" s="77">
        <v>0</v>
      </c>
      <c r="M86" s="77">
        <f t="shared" si="10"/>
        <v>0</v>
      </c>
    </row>
    <row r="87" s="39" customFormat="1" ht="23" customHeight="1" spans="1:13">
      <c r="A87" s="56">
        <v>85</v>
      </c>
      <c r="B87" s="57" t="s">
        <v>486</v>
      </c>
      <c r="C87" s="57" t="s">
        <v>15</v>
      </c>
      <c r="D87" s="61" t="s">
        <v>16</v>
      </c>
      <c r="E87" s="65">
        <v>44613</v>
      </c>
      <c r="F87" s="63" t="s">
        <v>487</v>
      </c>
      <c r="G87" s="69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59" t="s">
        <v>488</v>
      </c>
      <c r="I87" s="78" t="s">
        <v>20</v>
      </c>
      <c r="J87" s="59">
        <f t="shared" si="9"/>
        <v>8</v>
      </c>
      <c r="K87" s="77">
        <v>0</v>
      </c>
      <c r="L87" s="77">
        <v>0</v>
      </c>
      <c r="M87" s="77">
        <f t="shared" si="10"/>
        <v>0</v>
      </c>
    </row>
    <row r="88" s="39" customFormat="1" ht="23" customHeight="1" spans="1:13">
      <c r="A88" s="56">
        <v>86</v>
      </c>
      <c r="B88" s="57" t="s">
        <v>489</v>
      </c>
      <c r="C88" s="57" t="s">
        <v>490</v>
      </c>
      <c r="D88" s="61" t="s">
        <v>31</v>
      </c>
      <c r="E88" s="65">
        <v>44613</v>
      </c>
      <c r="F88" s="63" t="s">
        <v>491</v>
      </c>
      <c r="G88" s="69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59" t="s">
        <v>492</v>
      </c>
      <c r="I88" s="78" t="s">
        <v>20</v>
      </c>
      <c r="J88" s="59">
        <f t="shared" si="9"/>
        <v>8</v>
      </c>
      <c r="K88" s="77">
        <v>0</v>
      </c>
      <c r="L88" s="77">
        <v>0</v>
      </c>
      <c r="M88" s="77">
        <f t="shared" si="10"/>
        <v>0</v>
      </c>
    </row>
    <row r="89" s="39" customFormat="1" ht="23" customHeight="1" spans="1:13">
      <c r="A89" s="56">
        <v>87</v>
      </c>
      <c r="B89" s="57" t="s">
        <v>493</v>
      </c>
      <c r="C89" s="57" t="s">
        <v>34</v>
      </c>
      <c r="D89" s="61" t="s">
        <v>31</v>
      </c>
      <c r="E89" s="65">
        <v>44613</v>
      </c>
      <c r="F89" s="63" t="s">
        <v>494</v>
      </c>
      <c r="G89" s="69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59" t="s">
        <v>495</v>
      </c>
      <c r="I89" s="78" t="s">
        <v>20</v>
      </c>
      <c r="J89" s="59">
        <f t="shared" si="9"/>
        <v>8</v>
      </c>
      <c r="K89" s="77">
        <v>0</v>
      </c>
      <c r="L89" s="77">
        <v>0</v>
      </c>
      <c r="M89" s="77">
        <f t="shared" si="10"/>
        <v>0</v>
      </c>
    </row>
    <row r="90" s="39" customFormat="1" ht="23" customHeight="1" spans="1:13">
      <c r="A90" s="56">
        <v>88</v>
      </c>
      <c r="B90" s="57" t="s">
        <v>496</v>
      </c>
      <c r="C90" s="57" t="s">
        <v>497</v>
      </c>
      <c r="D90" s="61" t="s">
        <v>16</v>
      </c>
      <c r="E90" s="65">
        <v>44613</v>
      </c>
      <c r="F90" s="63" t="s">
        <v>498</v>
      </c>
      <c r="G90" s="69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59" t="s">
        <v>499</v>
      </c>
      <c r="I90" s="78" t="s">
        <v>20</v>
      </c>
      <c r="J90" s="59">
        <f t="shared" si="9"/>
        <v>8</v>
      </c>
      <c r="K90" s="77">
        <v>0</v>
      </c>
      <c r="L90" s="77">
        <v>0</v>
      </c>
      <c r="M90" s="77">
        <f t="shared" si="10"/>
        <v>0</v>
      </c>
    </row>
    <row r="91" s="39" customFormat="1" ht="23" customHeight="1" spans="1:13">
      <c r="A91" s="56">
        <v>89</v>
      </c>
      <c r="B91" s="57" t="s">
        <v>500</v>
      </c>
      <c r="C91" s="57" t="s">
        <v>352</v>
      </c>
      <c r="D91" s="61" t="s">
        <v>31</v>
      </c>
      <c r="E91" s="65">
        <v>44613</v>
      </c>
      <c r="F91" s="63" t="s">
        <v>501</v>
      </c>
      <c r="G91" s="74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59" t="s">
        <v>502</v>
      </c>
      <c r="I91" s="78" t="s">
        <v>20</v>
      </c>
      <c r="J91" s="59">
        <f t="shared" si="9"/>
        <v>8</v>
      </c>
      <c r="K91" s="77">
        <v>0</v>
      </c>
      <c r="L91" s="77">
        <v>0</v>
      </c>
      <c r="M91" s="77">
        <f t="shared" si="10"/>
        <v>0</v>
      </c>
    </row>
    <row r="92" s="39" customFormat="1" ht="23" customHeight="1" spans="1:13">
      <c r="A92" s="56">
        <v>90</v>
      </c>
      <c r="B92" s="57" t="s">
        <v>503</v>
      </c>
      <c r="C92" s="57" t="s">
        <v>48</v>
      </c>
      <c r="D92" s="61" t="s">
        <v>16</v>
      </c>
      <c r="E92" s="65">
        <v>44614</v>
      </c>
      <c r="F92" s="63" t="s">
        <v>504</v>
      </c>
      <c r="G92" s="74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59"/>
      <c r="I92" s="78" t="s">
        <v>20</v>
      </c>
      <c r="J92" s="59">
        <f t="shared" si="9"/>
        <v>7</v>
      </c>
      <c r="K92" s="77">
        <f t="shared" si="11"/>
        <v>13.762</v>
      </c>
      <c r="L92" s="77">
        <f t="shared" si="12"/>
        <v>7</v>
      </c>
      <c r="M92" s="77">
        <f t="shared" si="10"/>
        <v>20.762</v>
      </c>
    </row>
    <row r="93" s="39" customFormat="1" ht="23" customHeight="1" spans="1:13">
      <c r="A93" s="56">
        <v>91</v>
      </c>
      <c r="B93" s="57" t="s">
        <v>505</v>
      </c>
      <c r="C93" s="56" t="s">
        <v>490</v>
      </c>
      <c r="D93" s="61" t="s">
        <v>31</v>
      </c>
      <c r="E93" s="65">
        <v>44614</v>
      </c>
      <c r="F93" s="63" t="s">
        <v>506</v>
      </c>
      <c r="G93" s="74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59"/>
      <c r="I93" s="78" t="s">
        <v>20</v>
      </c>
      <c r="J93" s="59">
        <f t="shared" si="9"/>
        <v>7</v>
      </c>
      <c r="K93" s="77">
        <f t="shared" si="11"/>
        <v>13.762</v>
      </c>
      <c r="L93" s="77">
        <f t="shared" si="12"/>
        <v>7</v>
      </c>
      <c r="M93" s="77">
        <f t="shared" si="10"/>
        <v>20.762</v>
      </c>
    </row>
    <row r="94" s="39" customFormat="1" ht="23" customHeight="1" spans="1:13">
      <c r="A94" s="56">
        <v>92</v>
      </c>
      <c r="B94" s="57" t="s">
        <v>507</v>
      </c>
      <c r="C94" s="56" t="s">
        <v>444</v>
      </c>
      <c r="D94" s="61" t="s">
        <v>16</v>
      </c>
      <c r="E94" s="65">
        <v>44614</v>
      </c>
      <c r="F94" s="63" t="s">
        <v>508</v>
      </c>
      <c r="G94" s="74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59"/>
      <c r="I94" s="78" t="s">
        <v>20</v>
      </c>
      <c r="J94" s="59">
        <f t="shared" si="9"/>
        <v>7</v>
      </c>
      <c r="K94" s="77">
        <f t="shared" si="11"/>
        <v>13.762</v>
      </c>
      <c r="L94" s="77">
        <f t="shared" si="12"/>
        <v>7</v>
      </c>
      <c r="M94" s="77">
        <f t="shared" si="10"/>
        <v>20.762</v>
      </c>
    </row>
    <row r="95" s="39" customFormat="1" ht="23" customHeight="1" spans="1:13">
      <c r="A95" s="56">
        <v>93</v>
      </c>
      <c r="B95" s="57" t="s">
        <v>509</v>
      </c>
      <c r="C95" s="56" t="s">
        <v>510</v>
      </c>
      <c r="D95" s="61" t="s">
        <v>16</v>
      </c>
      <c r="E95" s="65">
        <v>44614</v>
      </c>
      <c r="F95" s="63" t="s">
        <v>511</v>
      </c>
      <c r="G95" s="74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59"/>
      <c r="I95" s="78" t="s">
        <v>20</v>
      </c>
      <c r="J95" s="59">
        <f t="shared" si="9"/>
        <v>7</v>
      </c>
      <c r="K95" s="77">
        <f t="shared" si="11"/>
        <v>13.762</v>
      </c>
      <c r="L95" s="77">
        <f t="shared" si="12"/>
        <v>7</v>
      </c>
      <c r="M95" s="77">
        <f t="shared" si="10"/>
        <v>20.762</v>
      </c>
    </row>
    <row r="96" s="39" customFormat="1" ht="23" customHeight="1" spans="1:13">
      <c r="A96" s="56">
        <v>94</v>
      </c>
      <c r="B96" s="57" t="s">
        <v>512</v>
      </c>
      <c r="C96" s="56" t="s">
        <v>513</v>
      </c>
      <c r="D96" s="61" t="s">
        <v>31</v>
      </c>
      <c r="E96" s="65">
        <v>44614</v>
      </c>
      <c r="F96" s="63" t="s">
        <v>514</v>
      </c>
      <c r="G96" s="74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59"/>
      <c r="I96" s="78" t="s">
        <v>20</v>
      </c>
      <c r="J96" s="59">
        <f t="shared" si="9"/>
        <v>7</v>
      </c>
      <c r="K96" s="77">
        <f t="shared" si="11"/>
        <v>13.762</v>
      </c>
      <c r="L96" s="77">
        <f t="shared" si="12"/>
        <v>7</v>
      </c>
      <c r="M96" s="77">
        <f t="shared" si="10"/>
        <v>20.762</v>
      </c>
    </row>
    <row r="97" s="39" customFormat="1" ht="23" customHeight="1" spans="1:13">
      <c r="A97" s="56">
        <v>95</v>
      </c>
      <c r="B97" s="57" t="s">
        <v>515</v>
      </c>
      <c r="C97" s="57" t="s">
        <v>48</v>
      </c>
      <c r="D97" s="61" t="s">
        <v>16</v>
      </c>
      <c r="E97" s="65">
        <v>44614</v>
      </c>
      <c r="F97" s="63" t="s">
        <v>516</v>
      </c>
      <c r="G97" s="74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59"/>
      <c r="I97" s="78" t="s">
        <v>20</v>
      </c>
      <c r="J97" s="59">
        <f t="shared" si="9"/>
        <v>7</v>
      </c>
      <c r="K97" s="77">
        <f t="shared" si="11"/>
        <v>13.762</v>
      </c>
      <c r="L97" s="77">
        <f t="shared" si="12"/>
        <v>7</v>
      </c>
      <c r="M97" s="77">
        <f t="shared" si="10"/>
        <v>20.762</v>
      </c>
    </row>
    <row r="98" s="39" customFormat="1" ht="23" customHeight="1" spans="1:13">
      <c r="A98" s="56">
        <v>96</v>
      </c>
      <c r="B98" s="57" t="s">
        <v>517</v>
      </c>
      <c r="C98" s="57" t="s">
        <v>352</v>
      </c>
      <c r="D98" s="61" t="s">
        <v>16</v>
      </c>
      <c r="E98" s="65">
        <v>44614</v>
      </c>
      <c r="F98" s="63" t="s">
        <v>518</v>
      </c>
      <c r="G98" s="60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59"/>
      <c r="I98" s="78" t="s">
        <v>20</v>
      </c>
      <c r="J98" s="59">
        <f t="shared" si="9"/>
        <v>7</v>
      </c>
      <c r="K98" s="77">
        <f t="shared" si="11"/>
        <v>13.762</v>
      </c>
      <c r="L98" s="77">
        <f t="shared" si="12"/>
        <v>7</v>
      </c>
      <c r="M98" s="77">
        <f t="shared" si="10"/>
        <v>20.762</v>
      </c>
    </row>
    <row r="99" s="39" customFormat="1" ht="23" customHeight="1" spans="1:13">
      <c r="A99" s="56">
        <v>97</v>
      </c>
      <c r="B99" s="57" t="s">
        <v>519</v>
      </c>
      <c r="C99" s="57" t="s">
        <v>490</v>
      </c>
      <c r="D99" s="61" t="s">
        <v>31</v>
      </c>
      <c r="E99" s="65">
        <v>44614</v>
      </c>
      <c r="F99" s="63" t="s">
        <v>520</v>
      </c>
      <c r="G99" s="60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59"/>
      <c r="I99" s="78" t="s">
        <v>20</v>
      </c>
      <c r="J99" s="59">
        <f t="shared" si="9"/>
        <v>7</v>
      </c>
      <c r="K99" s="77">
        <f t="shared" si="11"/>
        <v>13.762</v>
      </c>
      <c r="L99" s="77">
        <f t="shared" si="12"/>
        <v>7</v>
      </c>
      <c r="M99" s="77">
        <f t="shared" si="10"/>
        <v>20.762</v>
      </c>
    </row>
    <row r="100" s="39" customFormat="1" ht="23" customHeight="1" spans="1:13">
      <c r="A100" s="56">
        <v>98</v>
      </c>
      <c r="B100" s="57" t="s">
        <v>521</v>
      </c>
      <c r="C100" s="57" t="s">
        <v>352</v>
      </c>
      <c r="D100" s="61" t="s">
        <v>31</v>
      </c>
      <c r="E100" s="65">
        <v>44614</v>
      </c>
      <c r="F100" s="63" t="s">
        <v>522</v>
      </c>
      <c r="G100" s="60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59"/>
      <c r="I100" s="78" t="s">
        <v>20</v>
      </c>
      <c r="J100" s="59">
        <f t="shared" si="9"/>
        <v>7</v>
      </c>
      <c r="K100" s="77">
        <f t="shared" si="11"/>
        <v>13.762</v>
      </c>
      <c r="L100" s="77">
        <f t="shared" si="12"/>
        <v>7</v>
      </c>
      <c r="M100" s="77">
        <f t="shared" si="10"/>
        <v>20.762</v>
      </c>
    </row>
    <row r="101" s="39" customFormat="1" ht="23" customHeight="1" spans="1:13">
      <c r="A101" s="56">
        <v>99</v>
      </c>
      <c r="B101" s="57" t="s">
        <v>523</v>
      </c>
      <c r="C101" s="57" t="s">
        <v>80</v>
      </c>
      <c r="D101" s="61" t="s">
        <v>31</v>
      </c>
      <c r="E101" s="65">
        <v>44614</v>
      </c>
      <c r="F101" s="63" t="s">
        <v>524</v>
      </c>
      <c r="G101" s="60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59"/>
      <c r="I101" s="78" t="s">
        <v>20</v>
      </c>
      <c r="J101" s="59">
        <f t="shared" si="9"/>
        <v>7</v>
      </c>
      <c r="K101" s="77">
        <f t="shared" si="11"/>
        <v>13.762</v>
      </c>
      <c r="L101" s="77">
        <f t="shared" si="12"/>
        <v>7</v>
      </c>
      <c r="M101" s="77">
        <f t="shared" si="10"/>
        <v>20.762</v>
      </c>
    </row>
    <row r="102" s="39" customFormat="1" ht="23" customHeight="1" spans="1:13">
      <c r="A102" s="56">
        <v>100</v>
      </c>
      <c r="B102" s="57" t="s">
        <v>525</v>
      </c>
      <c r="C102" s="57" t="s">
        <v>48</v>
      </c>
      <c r="D102" s="61" t="s">
        <v>16</v>
      </c>
      <c r="E102" s="65">
        <v>44614</v>
      </c>
      <c r="F102" s="63" t="s">
        <v>526</v>
      </c>
      <c r="G102" s="69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59"/>
      <c r="I102" s="78" t="s">
        <v>20</v>
      </c>
      <c r="J102" s="59">
        <f t="shared" si="9"/>
        <v>7</v>
      </c>
      <c r="K102" s="77">
        <f t="shared" si="11"/>
        <v>13.762</v>
      </c>
      <c r="L102" s="77">
        <f t="shared" si="12"/>
        <v>7</v>
      </c>
      <c r="M102" s="77">
        <f t="shared" si="10"/>
        <v>20.762</v>
      </c>
    </row>
    <row r="103" s="39" customFormat="1" ht="23" customHeight="1" spans="1:13">
      <c r="A103" s="56">
        <v>101</v>
      </c>
      <c r="B103" s="57" t="s">
        <v>527</v>
      </c>
      <c r="C103" s="57" t="s">
        <v>352</v>
      </c>
      <c r="D103" s="61" t="s">
        <v>16</v>
      </c>
      <c r="E103" s="65">
        <v>44614</v>
      </c>
      <c r="F103" s="63" t="s">
        <v>528</v>
      </c>
      <c r="G103" s="69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59"/>
      <c r="I103" s="78" t="s">
        <v>20</v>
      </c>
      <c r="J103" s="59">
        <f t="shared" si="9"/>
        <v>7</v>
      </c>
      <c r="K103" s="77">
        <f t="shared" si="11"/>
        <v>13.762</v>
      </c>
      <c r="L103" s="77">
        <f t="shared" si="12"/>
        <v>7</v>
      </c>
      <c r="M103" s="77">
        <f t="shared" si="10"/>
        <v>20.762</v>
      </c>
    </row>
    <row r="104" s="39" customFormat="1" ht="23" customHeight="1" spans="1:13">
      <c r="A104" s="56">
        <v>102</v>
      </c>
      <c r="B104" s="57" t="s">
        <v>529</v>
      </c>
      <c r="C104" s="56" t="s">
        <v>490</v>
      </c>
      <c r="D104" s="61" t="s">
        <v>31</v>
      </c>
      <c r="E104" s="65">
        <v>44614</v>
      </c>
      <c r="F104" s="63" t="s">
        <v>530</v>
      </c>
      <c r="G104" s="69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59"/>
      <c r="I104" s="78" t="s">
        <v>20</v>
      </c>
      <c r="J104" s="59">
        <f t="shared" si="9"/>
        <v>7</v>
      </c>
      <c r="K104" s="77">
        <f t="shared" si="11"/>
        <v>13.762</v>
      </c>
      <c r="L104" s="77">
        <f t="shared" si="12"/>
        <v>7</v>
      </c>
      <c r="M104" s="77">
        <f t="shared" si="10"/>
        <v>20.762</v>
      </c>
    </row>
    <row r="105" s="39" customFormat="1" ht="23" customHeight="1" spans="1:13">
      <c r="A105" s="56">
        <v>103</v>
      </c>
      <c r="B105" s="57" t="s">
        <v>531</v>
      </c>
      <c r="C105" s="57" t="s">
        <v>34</v>
      </c>
      <c r="D105" s="61" t="s">
        <v>16</v>
      </c>
      <c r="E105" s="65">
        <v>44614</v>
      </c>
      <c r="F105" s="63" t="s">
        <v>532</v>
      </c>
      <c r="G105" s="69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59"/>
      <c r="I105" s="78" t="s">
        <v>20</v>
      </c>
      <c r="J105" s="59">
        <f t="shared" si="9"/>
        <v>7</v>
      </c>
      <c r="K105" s="77">
        <f t="shared" si="11"/>
        <v>13.762</v>
      </c>
      <c r="L105" s="77">
        <f t="shared" si="12"/>
        <v>7</v>
      </c>
      <c r="M105" s="77">
        <f t="shared" si="10"/>
        <v>20.762</v>
      </c>
    </row>
    <row r="106" s="39" customFormat="1" ht="23" customHeight="1" spans="1:13">
      <c r="A106" s="56">
        <v>104</v>
      </c>
      <c r="B106" s="57" t="s">
        <v>533</v>
      </c>
      <c r="C106" s="57" t="s">
        <v>34</v>
      </c>
      <c r="D106" s="61" t="s">
        <v>16</v>
      </c>
      <c r="E106" s="65">
        <v>44614</v>
      </c>
      <c r="F106" s="63" t="s">
        <v>534</v>
      </c>
      <c r="G106" s="74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59"/>
      <c r="I106" s="78" t="s">
        <v>20</v>
      </c>
      <c r="J106" s="59">
        <f t="shared" si="9"/>
        <v>7</v>
      </c>
      <c r="K106" s="77">
        <f t="shared" si="11"/>
        <v>13.762</v>
      </c>
      <c r="L106" s="77">
        <f t="shared" si="12"/>
        <v>7</v>
      </c>
      <c r="M106" s="77">
        <f t="shared" si="10"/>
        <v>20.762</v>
      </c>
    </row>
    <row r="107" s="39" customFormat="1" ht="23" customHeight="1" spans="1:13">
      <c r="A107" s="56">
        <v>105</v>
      </c>
      <c r="B107" s="57" t="s">
        <v>535</v>
      </c>
      <c r="C107" s="57" t="s">
        <v>15</v>
      </c>
      <c r="D107" s="61" t="s">
        <v>16</v>
      </c>
      <c r="E107" s="65">
        <v>44615</v>
      </c>
      <c r="F107" s="63" t="s">
        <v>536</v>
      </c>
      <c r="G107" s="74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59"/>
      <c r="I107" s="78" t="s">
        <v>20</v>
      </c>
      <c r="J107" s="59">
        <f t="shared" si="9"/>
        <v>6</v>
      </c>
      <c r="K107" s="77">
        <f t="shared" si="11"/>
        <v>11.796</v>
      </c>
      <c r="L107" s="77">
        <f t="shared" si="12"/>
        <v>6</v>
      </c>
      <c r="M107" s="77">
        <f t="shared" si="10"/>
        <v>17.796</v>
      </c>
    </row>
    <row r="108" s="39" customFormat="1" ht="23" customHeight="1" spans="1:13">
      <c r="A108" s="56">
        <v>106</v>
      </c>
      <c r="B108" s="57" t="s">
        <v>537</v>
      </c>
      <c r="C108" s="57" t="s">
        <v>352</v>
      </c>
      <c r="D108" s="61" t="s">
        <v>16</v>
      </c>
      <c r="E108" s="65">
        <v>44615</v>
      </c>
      <c r="F108" s="63" t="s">
        <v>538</v>
      </c>
      <c r="G108" s="74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59"/>
      <c r="I108" s="78" t="s">
        <v>20</v>
      </c>
      <c r="J108" s="59">
        <f t="shared" si="9"/>
        <v>6</v>
      </c>
      <c r="K108" s="77">
        <f t="shared" si="11"/>
        <v>11.796</v>
      </c>
      <c r="L108" s="77">
        <f t="shared" si="12"/>
        <v>6</v>
      </c>
      <c r="M108" s="77">
        <f t="shared" si="10"/>
        <v>17.796</v>
      </c>
    </row>
    <row r="109" s="39" customFormat="1" ht="23" customHeight="1" spans="1:13">
      <c r="A109" s="56">
        <v>107</v>
      </c>
      <c r="B109" s="57" t="s">
        <v>539</v>
      </c>
      <c r="C109" s="56" t="s">
        <v>513</v>
      </c>
      <c r="D109" s="61" t="s">
        <v>31</v>
      </c>
      <c r="E109" s="65">
        <v>44615</v>
      </c>
      <c r="F109" s="63" t="s">
        <v>540</v>
      </c>
      <c r="G109" s="74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59"/>
      <c r="I109" s="78" t="s">
        <v>20</v>
      </c>
      <c r="J109" s="59">
        <f t="shared" si="9"/>
        <v>6</v>
      </c>
      <c r="K109" s="77">
        <f t="shared" si="11"/>
        <v>11.796</v>
      </c>
      <c r="L109" s="77">
        <f t="shared" si="12"/>
        <v>6</v>
      </c>
      <c r="M109" s="77">
        <f t="shared" si="10"/>
        <v>17.796</v>
      </c>
    </row>
    <row r="110" s="39" customFormat="1" ht="23" customHeight="1" spans="1:13">
      <c r="A110" s="56">
        <v>108</v>
      </c>
      <c r="B110" s="57" t="s">
        <v>541</v>
      </c>
      <c r="C110" s="57" t="s">
        <v>15</v>
      </c>
      <c r="D110" s="61" t="s">
        <v>16</v>
      </c>
      <c r="E110" s="65">
        <v>44615</v>
      </c>
      <c r="F110" s="63" t="s">
        <v>542</v>
      </c>
      <c r="G110" s="74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59"/>
      <c r="I110" s="78" t="s">
        <v>20</v>
      </c>
      <c r="J110" s="59">
        <f t="shared" si="9"/>
        <v>6</v>
      </c>
      <c r="K110" s="77">
        <f t="shared" si="11"/>
        <v>11.796</v>
      </c>
      <c r="L110" s="77">
        <f t="shared" si="12"/>
        <v>6</v>
      </c>
      <c r="M110" s="77">
        <f t="shared" si="10"/>
        <v>17.796</v>
      </c>
    </row>
    <row r="111" s="39" customFormat="1" ht="23" customHeight="1" spans="1:13">
      <c r="A111" s="56">
        <v>109</v>
      </c>
      <c r="B111" s="57" t="s">
        <v>543</v>
      </c>
      <c r="C111" s="57" t="s">
        <v>48</v>
      </c>
      <c r="D111" s="61" t="s">
        <v>16</v>
      </c>
      <c r="E111" s="65">
        <v>44615</v>
      </c>
      <c r="F111" s="63" t="s">
        <v>544</v>
      </c>
      <c r="G111" s="74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59"/>
      <c r="I111" s="78" t="s">
        <v>20</v>
      </c>
      <c r="J111" s="59">
        <f t="shared" si="9"/>
        <v>6</v>
      </c>
      <c r="K111" s="77">
        <f t="shared" si="11"/>
        <v>11.796</v>
      </c>
      <c r="L111" s="77">
        <f t="shared" si="12"/>
        <v>6</v>
      </c>
      <c r="M111" s="77">
        <f t="shared" si="10"/>
        <v>17.796</v>
      </c>
    </row>
    <row r="112" s="39" customFormat="1" ht="23" customHeight="1" spans="1:13">
      <c r="A112" s="56">
        <v>110</v>
      </c>
      <c r="B112" s="57" t="s">
        <v>545</v>
      </c>
      <c r="C112" s="57" t="s">
        <v>48</v>
      </c>
      <c r="D112" s="61" t="s">
        <v>16</v>
      </c>
      <c r="E112" s="65">
        <v>44615</v>
      </c>
      <c r="F112" s="63" t="s">
        <v>546</v>
      </c>
      <c r="G112" s="74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59"/>
      <c r="I112" s="78" t="s">
        <v>20</v>
      </c>
      <c r="J112" s="59">
        <f t="shared" si="9"/>
        <v>6</v>
      </c>
      <c r="K112" s="77">
        <f t="shared" si="11"/>
        <v>11.796</v>
      </c>
      <c r="L112" s="77">
        <f t="shared" si="12"/>
        <v>6</v>
      </c>
      <c r="M112" s="77">
        <f t="shared" si="10"/>
        <v>17.796</v>
      </c>
    </row>
    <row r="113" s="39" customFormat="1" ht="23" customHeight="1" spans="1:13">
      <c r="A113" s="56">
        <v>111</v>
      </c>
      <c r="B113" s="57" t="s">
        <v>547</v>
      </c>
      <c r="C113" s="57" t="s">
        <v>15</v>
      </c>
      <c r="D113" s="61" t="s">
        <v>16</v>
      </c>
      <c r="E113" s="65">
        <v>44615</v>
      </c>
      <c r="F113" s="63" t="s">
        <v>548</v>
      </c>
      <c r="G113" s="60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59"/>
      <c r="I113" s="78" t="s">
        <v>20</v>
      </c>
      <c r="J113" s="59">
        <f t="shared" si="9"/>
        <v>6</v>
      </c>
      <c r="K113" s="77">
        <f t="shared" si="11"/>
        <v>11.796</v>
      </c>
      <c r="L113" s="77">
        <f t="shared" si="12"/>
        <v>6</v>
      </c>
      <c r="M113" s="77">
        <f t="shared" si="10"/>
        <v>17.796</v>
      </c>
    </row>
    <row r="114" s="39" customFormat="1" ht="23" customHeight="1" spans="1:13">
      <c r="A114" s="56">
        <v>112</v>
      </c>
      <c r="B114" s="57" t="s">
        <v>549</v>
      </c>
      <c r="C114" s="56" t="s">
        <v>336</v>
      </c>
      <c r="D114" s="61" t="s">
        <v>16</v>
      </c>
      <c r="E114" s="65">
        <v>44615</v>
      </c>
      <c r="F114" s="63" t="s">
        <v>550</v>
      </c>
      <c r="G114" s="60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59"/>
      <c r="I114" s="78" t="s">
        <v>20</v>
      </c>
      <c r="J114" s="59">
        <f t="shared" si="9"/>
        <v>6</v>
      </c>
      <c r="K114" s="77">
        <f t="shared" si="11"/>
        <v>11.796</v>
      </c>
      <c r="L114" s="77">
        <f t="shared" si="12"/>
        <v>6</v>
      </c>
      <c r="M114" s="77">
        <f t="shared" si="10"/>
        <v>17.796</v>
      </c>
    </row>
    <row r="115" s="39" customFormat="1" ht="23" customHeight="1" spans="1:13">
      <c r="A115" s="56">
        <v>113</v>
      </c>
      <c r="B115" s="57" t="s">
        <v>551</v>
      </c>
      <c r="C115" s="57" t="s">
        <v>552</v>
      </c>
      <c r="D115" s="61" t="s">
        <v>16</v>
      </c>
      <c r="E115" s="65">
        <v>44616</v>
      </c>
      <c r="F115" s="63" t="s">
        <v>553</v>
      </c>
      <c r="G115" s="60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59" t="s">
        <v>554</v>
      </c>
      <c r="I115" s="78" t="s">
        <v>20</v>
      </c>
      <c r="J115" s="59">
        <f t="shared" si="9"/>
        <v>5</v>
      </c>
      <c r="K115" s="77">
        <v>0</v>
      </c>
      <c r="L115" s="77">
        <v>0</v>
      </c>
      <c r="M115" s="77">
        <f t="shared" si="10"/>
        <v>0</v>
      </c>
    </row>
    <row r="116" s="39" customFormat="1" ht="23" customHeight="1" spans="1:13">
      <c r="A116" s="56">
        <v>114</v>
      </c>
      <c r="B116" s="57" t="s">
        <v>555</v>
      </c>
      <c r="C116" s="57" t="s">
        <v>105</v>
      </c>
      <c r="D116" s="61" t="s">
        <v>16</v>
      </c>
      <c r="E116" s="65">
        <v>44616</v>
      </c>
      <c r="F116" s="63" t="s">
        <v>556</v>
      </c>
      <c r="G116" s="60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59"/>
      <c r="I116" s="78" t="s">
        <v>20</v>
      </c>
      <c r="J116" s="59">
        <f t="shared" si="9"/>
        <v>5</v>
      </c>
      <c r="K116" s="77">
        <f>J116*1.966</f>
        <v>9.83</v>
      </c>
      <c r="L116" s="77">
        <f>J116*1</f>
        <v>5</v>
      </c>
      <c r="M116" s="77">
        <f t="shared" si="10"/>
        <v>14.83</v>
      </c>
    </row>
    <row r="117" s="39" customFormat="1" ht="23" customHeight="1" spans="1:13">
      <c r="A117" s="56">
        <v>115</v>
      </c>
      <c r="B117" s="57" t="s">
        <v>220</v>
      </c>
      <c r="C117" s="57" t="s">
        <v>15</v>
      </c>
      <c r="D117" s="61" t="s">
        <v>16</v>
      </c>
      <c r="E117" s="65">
        <v>44616</v>
      </c>
      <c r="F117" s="63" t="s">
        <v>221</v>
      </c>
      <c r="G117" s="69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59"/>
      <c r="I117" s="78" t="s">
        <v>20</v>
      </c>
      <c r="J117" s="59">
        <f t="shared" si="9"/>
        <v>5</v>
      </c>
      <c r="K117" s="77">
        <f>J117*1.966</f>
        <v>9.83</v>
      </c>
      <c r="L117" s="77">
        <f>J117*1</f>
        <v>5</v>
      </c>
      <c r="M117" s="77">
        <f t="shared" si="10"/>
        <v>14.83</v>
      </c>
    </row>
    <row r="118" s="39" customFormat="1" ht="23" customHeight="1" spans="1:13">
      <c r="A118" s="56">
        <v>116</v>
      </c>
      <c r="B118" s="57" t="s">
        <v>557</v>
      </c>
      <c r="C118" s="57" t="s">
        <v>15</v>
      </c>
      <c r="D118" s="61" t="s">
        <v>16</v>
      </c>
      <c r="E118" s="65">
        <v>44616</v>
      </c>
      <c r="F118" s="63" t="s">
        <v>558</v>
      </c>
      <c r="G118" s="69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59" t="s">
        <v>559</v>
      </c>
      <c r="I118" s="78" t="s">
        <v>20</v>
      </c>
      <c r="J118" s="59">
        <f t="shared" si="9"/>
        <v>5</v>
      </c>
      <c r="K118" s="77">
        <v>0</v>
      </c>
      <c r="L118" s="77">
        <v>0</v>
      </c>
      <c r="M118" s="77">
        <f t="shared" si="10"/>
        <v>0</v>
      </c>
    </row>
    <row r="119" s="39" customFormat="1" ht="23" customHeight="1" spans="1:13">
      <c r="A119" s="56">
        <v>117</v>
      </c>
      <c r="B119" s="57" t="s">
        <v>560</v>
      </c>
      <c r="C119" s="57" t="s">
        <v>397</v>
      </c>
      <c r="D119" s="61" t="s">
        <v>31</v>
      </c>
      <c r="E119" s="65">
        <v>44616</v>
      </c>
      <c r="F119" s="63" t="s">
        <v>561</v>
      </c>
      <c r="G119" s="69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59"/>
      <c r="I119" s="78" t="s">
        <v>20</v>
      </c>
      <c r="J119" s="59">
        <f t="shared" si="9"/>
        <v>5</v>
      </c>
      <c r="K119" s="77">
        <f t="shared" ref="K119:K125" si="13">J119*1.966</f>
        <v>9.83</v>
      </c>
      <c r="L119" s="77">
        <f t="shared" ref="L119:L125" si="14">J119*1</f>
        <v>5</v>
      </c>
      <c r="M119" s="77">
        <f t="shared" si="10"/>
        <v>14.83</v>
      </c>
    </row>
    <row r="120" s="39" customFormat="1" ht="23" customHeight="1" spans="1:13">
      <c r="A120" s="56">
        <v>118</v>
      </c>
      <c r="B120" s="57" t="s">
        <v>562</v>
      </c>
      <c r="C120" s="57" t="s">
        <v>352</v>
      </c>
      <c r="D120" s="61" t="s">
        <v>16</v>
      </c>
      <c r="E120" s="65">
        <v>44616</v>
      </c>
      <c r="F120" s="63" t="s">
        <v>563</v>
      </c>
      <c r="G120" s="69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59"/>
      <c r="I120" s="78" t="s">
        <v>20</v>
      </c>
      <c r="J120" s="59">
        <f t="shared" si="9"/>
        <v>5</v>
      </c>
      <c r="K120" s="77">
        <f t="shared" si="13"/>
        <v>9.83</v>
      </c>
      <c r="L120" s="77">
        <f t="shared" si="14"/>
        <v>5</v>
      </c>
      <c r="M120" s="77">
        <f t="shared" si="10"/>
        <v>14.83</v>
      </c>
    </row>
    <row r="121" s="39" customFormat="1" ht="23" customHeight="1" spans="1:13">
      <c r="A121" s="56">
        <v>119</v>
      </c>
      <c r="B121" s="57" t="s">
        <v>564</v>
      </c>
      <c r="C121" s="57" t="s">
        <v>80</v>
      </c>
      <c r="D121" s="61" t="s">
        <v>31</v>
      </c>
      <c r="E121" s="65">
        <v>44616</v>
      </c>
      <c r="F121" s="63" t="s">
        <v>565</v>
      </c>
      <c r="G121" s="69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59"/>
      <c r="I121" s="78" t="s">
        <v>20</v>
      </c>
      <c r="J121" s="59">
        <f t="shared" si="9"/>
        <v>5</v>
      </c>
      <c r="K121" s="77">
        <f t="shared" si="13"/>
        <v>9.83</v>
      </c>
      <c r="L121" s="77">
        <f t="shared" si="14"/>
        <v>5</v>
      </c>
      <c r="M121" s="77">
        <f t="shared" si="10"/>
        <v>14.83</v>
      </c>
    </row>
    <row r="122" s="39" customFormat="1" ht="23" customHeight="1" spans="1:13">
      <c r="A122" s="56">
        <v>120</v>
      </c>
      <c r="B122" s="57" t="s">
        <v>566</v>
      </c>
      <c r="C122" s="57" t="s">
        <v>34</v>
      </c>
      <c r="D122" s="61" t="s">
        <v>16</v>
      </c>
      <c r="E122" s="65">
        <v>44616</v>
      </c>
      <c r="F122" s="63" t="s">
        <v>567</v>
      </c>
      <c r="G122" s="69" t="str">
        <f>IF(LEN(F122)=18,(IF(LOOKUP(MOD(SUM(MID(F122,1,1)*7,MID(F122,2,1)*9,MID(F122,3,1)*10,MID(F122,4,1)*5,MID(F122,5,1)*8,MID(F122,6,1)*4,MID(F122,7,1)*2,MID(F122,8,1),MID(F122,9,1)*6,MID(F122,10,1)*3,MID(F122,11,1)*7,MID(F122,12,1)*9,MID(F122,13,1)*10,MID(F122,14,1)*5,MID(F122,15,1)*8,MID(F122,16,1)*4,MID(F122,17,1)*2),11),{0,1,2,3,4,5,6,7,8,9,10},{"1","0","x","9","8","7","6","5","4","3","2"})=RIGHT(F122,1),"√","×")),"身份证号长度不符")</f>
        <v>√</v>
      </c>
      <c r="H122" s="59"/>
      <c r="I122" s="78" t="s">
        <v>20</v>
      </c>
      <c r="J122" s="59">
        <f t="shared" si="9"/>
        <v>5</v>
      </c>
      <c r="K122" s="77">
        <f t="shared" si="13"/>
        <v>9.83</v>
      </c>
      <c r="L122" s="77">
        <f t="shared" si="14"/>
        <v>5</v>
      </c>
      <c r="M122" s="77">
        <f t="shared" si="10"/>
        <v>14.83</v>
      </c>
    </row>
    <row r="123" s="39" customFormat="1" ht="23" customHeight="1" spans="1:13">
      <c r="A123" s="56">
        <v>121</v>
      </c>
      <c r="B123" s="57" t="s">
        <v>568</v>
      </c>
      <c r="C123" s="57" t="s">
        <v>15</v>
      </c>
      <c r="D123" s="61" t="s">
        <v>16</v>
      </c>
      <c r="E123" s="65">
        <v>44616</v>
      </c>
      <c r="F123" s="63" t="s">
        <v>569</v>
      </c>
      <c r="G123" s="69" t="str">
        <f>IF(LEN(F123)=18,(IF(LOOKUP(MOD(SUM(MID(F123,1,1)*7,MID(F123,2,1)*9,MID(F123,3,1)*10,MID(F123,4,1)*5,MID(F123,5,1)*8,MID(F123,6,1)*4,MID(F123,7,1)*2,MID(F123,8,1),MID(F123,9,1)*6,MID(F123,10,1)*3,MID(F123,11,1)*7,MID(F123,12,1)*9,MID(F123,13,1)*10,MID(F123,14,1)*5,MID(F123,15,1)*8,MID(F123,16,1)*4,MID(F123,17,1)*2),11),{0,1,2,3,4,5,6,7,8,9,10},{"1","0","x","9","8","7","6","5","4","3","2"})=RIGHT(F123,1),"√","×")),"身份证号长度不符")</f>
        <v>√</v>
      </c>
      <c r="H123" s="59"/>
      <c r="I123" s="78" t="s">
        <v>20</v>
      </c>
      <c r="J123" s="59">
        <f t="shared" si="9"/>
        <v>5</v>
      </c>
      <c r="K123" s="77">
        <f t="shared" si="13"/>
        <v>9.83</v>
      </c>
      <c r="L123" s="77">
        <f t="shared" si="14"/>
        <v>5</v>
      </c>
      <c r="M123" s="77">
        <f t="shared" si="10"/>
        <v>14.83</v>
      </c>
    </row>
    <row r="124" s="39" customFormat="1" ht="23" customHeight="1" spans="1:13">
      <c r="A124" s="56">
        <v>122</v>
      </c>
      <c r="B124" s="57" t="s">
        <v>570</v>
      </c>
      <c r="C124" s="57" t="s">
        <v>105</v>
      </c>
      <c r="D124" s="61" t="s">
        <v>31</v>
      </c>
      <c r="E124" s="65">
        <v>44616</v>
      </c>
      <c r="F124" s="63" t="s">
        <v>571</v>
      </c>
      <c r="G124" s="69" t="str">
        <f>IF(LEN(F124)=18,(IF(LOOKUP(MOD(SUM(MID(F124,1,1)*7,MID(F124,2,1)*9,MID(F124,3,1)*10,MID(F124,4,1)*5,MID(F124,5,1)*8,MID(F124,6,1)*4,MID(F124,7,1)*2,MID(F124,8,1),MID(F124,9,1)*6,MID(F124,10,1)*3,MID(F124,11,1)*7,MID(F124,12,1)*9,MID(F124,13,1)*10,MID(F124,14,1)*5,MID(F124,15,1)*8,MID(F124,16,1)*4,MID(F124,17,1)*2),11),{0,1,2,3,4,5,6,7,8,9,10},{"1","0","x","9","8","7","6","5","4","3","2"})=RIGHT(F124,1),"√","×")),"身份证号长度不符")</f>
        <v>√</v>
      </c>
      <c r="H124" s="59"/>
      <c r="I124" s="78" t="s">
        <v>20</v>
      </c>
      <c r="J124" s="59">
        <f t="shared" si="9"/>
        <v>5</v>
      </c>
      <c r="K124" s="77">
        <f t="shared" si="13"/>
        <v>9.83</v>
      </c>
      <c r="L124" s="77">
        <f t="shared" si="14"/>
        <v>5</v>
      </c>
      <c r="M124" s="77">
        <f t="shared" si="10"/>
        <v>14.83</v>
      </c>
    </row>
    <row r="125" s="39" customFormat="1" ht="23" customHeight="1" spans="1:13">
      <c r="A125" s="56">
        <v>123</v>
      </c>
      <c r="B125" s="57" t="s">
        <v>572</v>
      </c>
      <c r="C125" s="57" t="s">
        <v>15</v>
      </c>
      <c r="D125" s="61" t="s">
        <v>16</v>
      </c>
      <c r="E125" s="65">
        <v>44616</v>
      </c>
      <c r="F125" s="63" t="s">
        <v>573</v>
      </c>
      <c r="G125" s="69" t="str">
        <f>IF(LEN(F125)=18,(IF(LOOKUP(MOD(SUM(MID(F125,1,1)*7,MID(F125,2,1)*9,MID(F125,3,1)*10,MID(F125,4,1)*5,MID(F125,5,1)*8,MID(F125,6,1)*4,MID(F125,7,1)*2,MID(F125,8,1),MID(F125,9,1)*6,MID(F125,10,1)*3,MID(F125,11,1)*7,MID(F125,12,1)*9,MID(F125,13,1)*10,MID(F125,14,1)*5,MID(F125,15,1)*8,MID(F125,16,1)*4,MID(F125,17,1)*2),11),{0,1,2,3,4,5,6,7,8,9,10},{"1","0","x","9","8","7","6","5","4","3","2"})=RIGHT(F125,1),"√","×")),"身份证号长度不符")</f>
        <v>√</v>
      </c>
      <c r="H125" s="59"/>
      <c r="I125" s="78" t="s">
        <v>20</v>
      </c>
      <c r="J125" s="59">
        <f t="shared" si="9"/>
        <v>5</v>
      </c>
      <c r="K125" s="77">
        <f t="shared" si="13"/>
        <v>9.83</v>
      </c>
      <c r="L125" s="77">
        <f t="shared" si="14"/>
        <v>5</v>
      </c>
      <c r="M125" s="77">
        <f t="shared" si="10"/>
        <v>14.83</v>
      </c>
    </row>
    <row r="126" s="39" customFormat="1" ht="24" customHeight="1" spans="1:13">
      <c r="A126" s="79"/>
      <c r="B126" s="79"/>
      <c r="C126" s="57" t="s">
        <v>574</v>
      </c>
      <c r="D126" s="79"/>
      <c r="E126" s="79"/>
      <c r="F126" s="79"/>
      <c r="G126" s="79"/>
      <c r="H126" s="79"/>
      <c r="I126" s="79"/>
      <c r="J126" s="79"/>
      <c r="K126" s="80">
        <f>SUM(K3:K125)</f>
        <v>3974.166</v>
      </c>
      <c r="L126" s="80">
        <f>SUM(L3:L125)</f>
        <v>1933</v>
      </c>
      <c r="M126" s="81">
        <f>SUM(M3:M125)</f>
        <v>5907.166</v>
      </c>
    </row>
    <row r="128" ht="15" customHeight="1"/>
  </sheetData>
  <mergeCells count="1">
    <mergeCell ref="A1:M1"/>
  </mergeCells>
  <conditionalFormatting sqref="B2">
    <cfRule type="duplicateValues" dxfId="0" priority="85"/>
  </conditionalFormatting>
  <conditionalFormatting sqref="B74">
    <cfRule type="duplicateValues" dxfId="0" priority="1"/>
  </conditionalFormatting>
  <conditionalFormatting sqref="B4:B5">
    <cfRule type="duplicateValues" dxfId="0" priority="2"/>
  </conditionalFormatting>
  <conditionalFormatting sqref="B6:B7">
    <cfRule type="duplicateValues" dxfId="0" priority="3"/>
  </conditionalFormatting>
  <conditionalFormatting sqref="B3 B8:B73 B75:B128">
    <cfRule type="duplicateValues" dxfId="0" priority="9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P34" sqref="P34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575</v>
      </c>
      <c r="C2" s="4" t="s">
        <v>576</v>
      </c>
      <c r="D2" s="8" t="s">
        <v>16</v>
      </c>
      <c r="E2" s="41">
        <v>44498</v>
      </c>
      <c r="F2" s="6" t="s">
        <v>577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578</v>
      </c>
      <c r="C3" s="4" t="s">
        <v>576</v>
      </c>
      <c r="D3" s="8" t="s">
        <v>16</v>
      </c>
      <c r="E3" s="41">
        <v>44501</v>
      </c>
      <c r="F3" s="6" t="s">
        <v>579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580</v>
      </c>
      <c r="C4" s="4" t="s">
        <v>48</v>
      </c>
      <c r="D4" s="8" t="s">
        <v>16</v>
      </c>
      <c r="E4" s="41">
        <v>44501</v>
      </c>
      <c r="F4" s="6" t="s">
        <v>581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582</v>
      </c>
      <c r="C5" s="4" t="s">
        <v>583</v>
      </c>
      <c r="D5" s="8" t="s">
        <v>16</v>
      </c>
      <c r="E5" s="41">
        <v>44502</v>
      </c>
      <c r="F5" s="6" t="s">
        <v>584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585</v>
      </c>
      <c r="C6" s="4" t="s">
        <v>576</v>
      </c>
      <c r="D6" s="8" t="s">
        <v>16</v>
      </c>
      <c r="E6" s="41">
        <v>44504</v>
      </c>
      <c r="F6" s="6" t="s">
        <v>586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587</v>
      </c>
      <c r="C7" s="4" t="s">
        <v>576</v>
      </c>
      <c r="D7" s="8" t="s">
        <v>16</v>
      </c>
      <c r="E7" s="41">
        <v>44504</v>
      </c>
      <c r="F7" s="6" t="s">
        <v>588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589</v>
      </c>
      <c r="C8" s="4" t="s">
        <v>576</v>
      </c>
      <c r="D8" s="8" t="s">
        <v>16</v>
      </c>
      <c r="E8" s="41">
        <v>44505</v>
      </c>
      <c r="F8" s="6" t="s">
        <v>590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591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592</v>
      </c>
      <c r="C10" s="4" t="s">
        <v>152</v>
      </c>
      <c r="D10" s="8" t="s">
        <v>16</v>
      </c>
      <c r="E10" s="41">
        <v>44509</v>
      </c>
      <c r="F10" s="6" t="s">
        <v>593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594</v>
      </c>
      <c r="C11" s="4" t="s">
        <v>34</v>
      </c>
      <c r="D11" s="8" t="s">
        <v>16</v>
      </c>
      <c r="E11" s="41">
        <v>44511</v>
      </c>
      <c r="F11" s="6" t="s">
        <v>595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596</v>
      </c>
      <c r="C12" s="4" t="s">
        <v>87</v>
      </c>
      <c r="D12" s="8" t="s">
        <v>31</v>
      </c>
      <c r="E12" s="41">
        <v>44511</v>
      </c>
      <c r="F12" s="6" t="s">
        <v>597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598</v>
      </c>
      <c r="C13" s="4" t="s">
        <v>15</v>
      </c>
      <c r="D13" s="8" t="s">
        <v>16</v>
      </c>
      <c r="E13" s="41">
        <v>44516</v>
      </c>
      <c r="F13" s="6" t="s">
        <v>599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600</v>
      </c>
      <c r="C14" s="4" t="s">
        <v>34</v>
      </c>
      <c r="D14" s="8" t="s">
        <v>31</v>
      </c>
      <c r="E14" s="41">
        <v>44517</v>
      </c>
      <c r="F14" s="6" t="s">
        <v>601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602</v>
      </c>
      <c r="C16" s="4" t="s">
        <v>152</v>
      </c>
      <c r="D16" s="8" t="s">
        <v>16</v>
      </c>
      <c r="E16" s="41">
        <v>44519</v>
      </c>
      <c r="F16" s="6" t="s">
        <v>603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604</v>
      </c>
      <c r="C17" s="4" t="s">
        <v>152</v>
      </c>
      <c r="D17" s="8" t="s">
        <v>16</v>
      </c>
      <c r="E17" s="41">
        <v>44519</v>
      </c>
      <c r="F17" s="6" t="s">
        <v>605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606</v>
      </c>
      <c r="C18" s="4" t="s">
        <v>34</v>
      </c>
      <c r="D18" s="8" t="s">
        <v>16</v>
      </c>
      <c r="E18" s="41">
        <v>44519</v>
      </c>
      <c r="F18" s="6" t="s">
        <v>607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608</v>
      </c>
      <c r="C19" s="4" t="s">
        <v>15</v>
      </c>
      <c r="D19" s="8" t="s">
        <v>16</v>
      </c>
      <c r="E19" s="41">
        <v>44522</v>
      </c>
      <c r="F19" s="6" t="s">
        <v>609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610</v>
      </c>
      <c r="C20" s="4" t="s">
        <v>34</v>
      </c>
      <c r="D20" s="8" t="s">
        <v>16</v>
      </c>
      <c r="E20" s="41">
        <v>44522</v>
      </c>
      <c r="F20" s="6" t="s">
        <v>611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612</v>
      </c>
      <c r="C21" s="4" t="s">
        <v>613</v>
      </c>
      <c r="D21" s="8" t="s">
        <v>16</v>
      </c>
      <c r="E21" s="41">
        <v>44526</v>
      </c>
      <c r="F21" s="6" t="s">
        <v>614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615</v>
      </c>
      <c r="C22" s="4" t="s">
        <v>613</v>
      </c>
      <c r="D22" s="8" t="s">
        <v>31</v>
      </c>
      <c r="E22" s="41">
        <v>44526</v>
      </c>
      <c r="F22" s="6" t="s">
        <v>616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617</v>
      </c>
      <c r="C23" s="4" t="s">
        <v>613</v>
      </c>
      <c r="D23" s="8" t="s">
        <v>16</v>
      </c>
      <c r="E23" s="41">
        <v>44526</v>
      </c>
      <c r="F23" s="6" t="s">
        <v>618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613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619</v>
      </c>
      <c r="C25" s="4" t="s">
        <v>613</v>
      </c>
      <c r="D25" s="8" t="s">
        <v>16</v>
      </c>
      <c r="E25" s="41">
        <v>44526</v>
      </c>
      <c r="F25" s="6" t="s">
        <v>620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621</v>
      </c>
      <c r="C26" s="4" t="s">
        <v>15</v>
      </c>
      <c r="D26" s="8" t="s">
        <v>16</v>
      </c>
      <c r="E26" s="41">
        <v>44536</v>
      </c>
      <c r="F26" s="6" t="s">
        <v>622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623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624</v>
      </c>
      <c r="C27" s="4" t="s">
        <v>583</v>
      </c>
      <c r="D27" s="8" t="s">
        <v>16</v>
      </c>
      <c r="E27" s="41">
        <v>44503</v>
      </c>
      <c r="F27" s="6" t="s">
        <v>625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626</v>
      </c>
      <c r="C28" s="4" t="s">
        <v>34</v>
      </c>
      <c r="D28" s="8" t="s">
        <v>31</v>
      </c>
      <c r="E28" s="41">
        <v>44531</v>
      </c>
      <c r="F28" s="6" t="s">
        <v>627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628</v>
      </c>
      <c r="C29" s="42" t="s">
        <v>34</v>
      </c>
      <c r="D29" s="45" t="s">
        <v>16</v>
      </c>
      <c r="E29" s="46">
        <v>44538</v>
      </c>
      <c r="F29" s="47" t="s">
        <v>629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630</v>
      </c>
      <c r="C30" s="4" t="s">
        <v>34</v>
      </c>
      <c r="D30" s="8" t="s">
        <v>31</v>
      </c>
      <c r="E30" s="41">
        <v>44547</v>
      </c>
      <c r="F30" s="6" t="s">
        <v>631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632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633</v>
      </c>
      <c r="C31" s="4" t="s">
        <v>34</v>
      </c>
      <c r="D31" s="8" t="s">
        <v>16</v>
      </c>
      <c r="E31" s="41">
        <v>44546</v>
      </c>
      <c r="F31" s="6" t="s">
        <v>634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635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636</v>
      </c>
      <c r="C32" s="4" t="s">
        <v>15</v>
      </c>
      <c r="D32" s="8" t="s">
        <v>16</v>
      </c>
      <c r="E32" s="41">
        <v>44487</v>
      </c>
      <c r="F32" s="6" t="s">
        <v>637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638</v>
      </c>
      <c r="C33" s="4" t="s">
        <v>15</v>
      </c>
      <c r="D33" s="8" t="s">
        <v>16</v>
      </c>
      <c r="E33" s="41">
        <v>44487</v>
      </c>
      <c r="F33" s="6" t="s">
        <v>639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640</v>
      </c>
      <c r="C34" s="4" t="s">
        <v>152</v>
      </c>
      <c r="D34" s="8" t="s">
        <v>16</v>
      </c>
      <c r="E34" s="41">
        <v>44503</v>
      </c>
      <c r="F34" s="6" t="s">
        <v>641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642</v>
      </c>
      <c r="C35" s="4" t="s">
        <v>15</v>
      </c>
      <c r="D35" s="8" t="s">
        <v>16</v>
      </c>
      <c r="E35" s="41">
        <v>44517</v>
      </c>
      <c r="F35" s="6" t="s">
        <v>643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644</v>
      </c>
      <c r="C36" s="4" t="s">
        <v>352</v>
      </c>
      <c r="D36" s="8" t="s">
        <v>16</v>
      </c>
      <c r="E36" s="41">
        <v>44522</v>
      </c>
      <c r="F36" s="6" t="s">
        <v>645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646</v>
      </c>
      <c r="C37" s="4" t="s">
        <v>15</v>
      </c>
      <c r="D37" s="8" t="s">
        <v>16</v>
      </c>
      <c r="E37" s="41">
        <v>44526</v>
      </c>
      <c r="F37" s="6" t="s">
        <v>647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648</v>
      </c>
      <c r="C38" s="4" t="s">
        <v>15</v>
      </c>
      <c r="D38" s="8" t="s">
        <v>16</v>
      </c>
      <c r="E38" s="41">
        <v>44526</v>
      </c>
      <c r="F38" s="6" t="s">
        <v>649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650</v>
      </c>
      <c r="C39" s="4" t="s">
        <v>651</v>
      </c>
      <c r="D39" s="8" t="s">
        <v>31</v>
      </c>
      <c r="E39" s="41">
        <v>44529</v>
      </c>
      <c r="F39" s="6" t="s">
        <v>652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653</v>
      </c>
      <c r="C40" s="4" t="s">
        <v>15</v>
      </c>
      <c r="D40" s="8" t="s">
        <v>16</v>
      </c>
      <c r="E40" s="41">
        <v>44529</v>
      </c>
      <c r="F40" s="6" t="s">
        <v>654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655</v>
      </c>
      <c r="C41" s="4" t="s">
        <v>15</v>
      </c>
      <c r="D41" s="8" t="s">
        <v>16</v>
      </c>
      <c r="E41" s="41">
        <v>44531</v>
      </c>
      <c r="F41" s="6" t="s">
        <v>656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657</v>
      </c>
      <c r="C42" s="4" t="s">
        <v>15</v>
      </c>
      <c r="D42" s="8" t="s">
        <v>16</v>
      </c>
      <c r="E42" s="41">
        <v>44533</v>
      </c>
      <c r="F42" s="6" t="s">
        <v>658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659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660</v>
      </c>
      <c r="C43" s="4" t="s">
        <v>661</v>
      </c>
      <c r="D43" s="8" t="s">
        <v>16</v>
      </c>
      <c r="E43" s="41">
        <v>44515</v>
      </c>
      <c r="F43" s="6" t="s">
        <v>662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663</v>
      </c>
      <c r="C44" s="4" t="s">
        <v>352</v>
      </c>
      <c r="D44" s="8" t="s">
        <v>16</v>
      </c>
      <c r="E44" s="41">
        <v>44531</v>
      </c>
      <c r="F44" s="6" t="s">
        <v>664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665</v>
      </c>
      <c r="C45" s="4" t="s">
        <v>352</v>
      </c>
      <c r="D45" s="8" t="s">
        <v>16</v>
      </c>
      <c r="E45" s="41">
        <v>44531</v>
      </c>
      <c r="F45" s="6" t="s">
        <v>666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667</v>
      </c>
      <c r="C46" s="4" t="s">
        <v>182</v>
      </c>
      <c r="D46" s="8" t="s">
        <v>16</v>
      </c>
      <c r="E46" s="41">
        <v>44531</v>
      </c>
      <c r="F46" s="6" t="s">
        <v>668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669</v>
      </c>
      <c r="C47" s="4" t="s">
        <v>309</v>
      </c>
      <c r="D47" s="8" t="s">
        <v>16</v>
      </c>
      <c r="E47" s="41">
        <v>44531</v>
      </c>
      <c r="F47" s="6" t="s">
        <v>670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671</v>
      </c>
      <c r="C48" s="4" t="s">
        <v>510</v>
      </c>
      <c r="D48" s="8" t="s">
        <v>16</v>
      </c>
      <c r="E48" s="41">
        <v>44557</v>
      </c>
      <c r="F48" s="6" t="s">
        <v>672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673</v>
      </c>
      <c r="C49" s="4" t="s">
        <v>510</v>
      </c>
      <c r="D49" s="8" t="s">
        <v>16</v>
      </c>
      <c r="E49" s="41">
        <v>44557</v>
      </c>
      <c r="F49" s="6" t="s">
        <v>674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675</v>
      </c>
      <c r="C50" s="4" t="s">
        <v>510</v>
      </c>
      <c r="D50" s="8" t="s">
        <v>16</v>
      </c>
      <c r="E50" s="41">
        <v>44557</v>
      </c>
      <c r="F50" s="6" t="s">
        <v>676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677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678</v>
      </c>
      <c r="C52" s="4" t="s">
        <v>339</v>
      </c>
      <c r="D52" s="8" t="s">
        <v>16</v>
      </c>
      <c r="E52" s="41">
        <v>44554</v>
      </c>
      <c r="F52" s="6" t="s">
        <v>679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680</v>
      </c>
      <c r="C53" s="4" t="s">
        <v>34</v>
      </c>
      <c r="D53" s="8" t="s">
        <v>16</v>
      </c>
      <c r="E53" s="41">
        <v>44554</v>
      </c>
      <c r="F53" s="6" t="s">
        <v>681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682</v>
      </c>
      <c r="C54" s="4" t="s">
        <v>34</v>
      </c>
      <c r="D54" s="8" t="s">
        <v>31</v>
      </c>
      <c r="E54" s="41">
        <v>44553</v>
      </c>
      <c r="F54" s="6" t="s">
        <v>683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684</v>
      </c>
      <c r="C55" s="4" t="s">
        <v>34</v>
      </c>
      <c r="D55" s="8" t="s">
        <v>31</v>
      </c>
      <c r="E55" s="41">
        <v>44552</v>
      </c>
      <c r="F55" s="6" t="s">
        <v>685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686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687</v>
      </c>
      <c r="C56" s="4" t="s">
        <v>34</v>
      </c>
      <c r="D56" s="8" t="s">
        <v>16</v>
      </c>
      <c r="E56" s="41">
        <v>44550</v>
      </c>
      <c r="F56" s="6" t="s">
        <v>688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689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690</v>
      </c>
      <c r="C57" s="4" t="s">
        <v>152</v>
      </c>
      <c r="D57" s="8" t="s">
        <v>16</v>
      </c>
      <c r="E57" s="41">
        <v>44510</v>
      </c>
      <c r="F57" s="6" t="s">
        <v>691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692</v>
      </c>
      <c r="C58" s="4" t="s">
        <v>152</v>
      </c>
      <c r="D58" s="8" t="s">
        <v>16</v>
      </c>
      <c r="E58" s="41">
        <v>44511</v>
      </c>
      <c r="F58" s="6" t="s">
        <v>693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694</v>
      </c>
      <c r="C59" s="4" t="s">
        <v>80</v>
      </c>
      <c r="D59" s="8" t="s">
        <v>31</v>
      </c>
      <c r="E59" s="41">
        <v>44547</v>
      </c>
      <c r="F59" s="6" t="s">
        <v>695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696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697</v>
      </c>
      <c r="C60" s="4" t="s">
        <v>80</v>
      </c>
      <c r="D60" s="8" t="s">
        <v>31</v>
      </c>
      <c r="E60" s="41">
        <v>44547</v>
      </c>
      <c r="F60" s="6" t="s">
        <v>698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699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700</v>
      </c>
      <c r="C61" s="4" t="s">
        <v>143</v>
      </c>
      <c r="D61" s="8" t="s">
        <v>16</v>
      </c>
      <c r="E61" s="41">
        <v>44501</v>
      </c>
      <c r="F61" s="6" t="s">
        <v>701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575</v>
      </c>
      <c r="C2" s="4" t="s">
        <v>576</v>
      </c>
      <c r="D2" s="8" t="s">
        <v>16</v>
      </c>
      <c r="E2" s="41">
        <v>44498</v>
      </c>
      <c r="F2" s="6" t="s">
        <v>577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578</v>
      </c>
      <c r="C3" s="4" t="s">
        <v>576</v>
      </c>
      <c r="D3" s="8" t="s">
        <v>16</v>
      </c>
      <c r="E3" s="41">
        <v>44501</v>
      </c>
      <c r="F3" s="6" t="s">
        <v>579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580</v>
      </c>
      <c r="C4" s="4" t="s">
        <v>48</v>
      </c>
      <c r="D4" s="8" t="s">
        <v>16</v>
      </c>
      <c r="E4" s="41">
        <v>44501</v>
      </c>
      <c r="F4" s="6" t="s">
        <v>581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582</v>
      </c>
      <c r="C5" s="4" t="s">
        <v>583</v>
      </c>
      <c r="D5" s="8" t="s">
        <v>16</v>
      </c>
      <c r="E5" s="41">
        <v>44502</v>
      </c>
      <c r="F5" s="6" t="s">
        <v>584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585</v>
      </c>
      <c r="C6" s="4" t="s">
        <v>576</v>
      </c>
      <c r="D6" s="8" t="s">
        <v>16</v>
      </c>
      <c r="E6" s="41">
        <v>44504</v>
      </c>
      <c r="F6" s="6" t="s">
        <v>586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587</v>
      </c>
      <c r="C7" s="4" t="s">
        <v>576</v>
      </c>
      <c r="D7" s="8" t="s">
        <v>16</v>
      </c>
      <c r="E7" s="41">
        <v>44504</v>
      </c>
      <c r="F7" s="6" t="s">
        <v>588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589</v>
      </c>
      <c r="C8" s="4" t="s">
        <v>576</v>
      </c>
      <c r="D8" s="8" t="s">
        <v>16</v>
      </c>
      <c r="E8" s="41">
        <v>44505</v>
      </c>
      <c r="F8" s="6" t="s">
        <v>590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591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592</v>
      </c>
      <c r="C10" s="4" t="s">
        <v>152</v>
      </c>
      <c r="D10" s="8" t="s">
        <v>16</v>
      </c>
      <c r="E10" s="41">
        <v>44509</v>
      </c>
      <c r="F10" s="6" t="s">
        <v>593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594</v>
      </c>
      <c r="C11" s="4" t="s">
        <v>34</v>
      </c>
      <c r="D11" s="8" t="s">
        <v>16</v>
      </c>
      <c r="E11" s="41">
        <v>44511</v>
      </c>
      <c r="F11" s="6" t="s">
        <v>595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596</v>
      </c>
      <c r="C12" s="4" t="s">
        <v>87</v>
      </c>
      <c r="D12" s="8" t="s">
        <v>31</v>
      </c>
      <c r="E12" s="41">
        <v>44511</v>
      </c>
      <c r="F12" s="6" t="s">
        <v>597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598</v>
      </c>
      <c r="C13" s="4" t="s">
        <v>15</v>
      </c>
      <c r="D13" s="8" t="s">
        <v>16</v>
      </c>
      <c r="E13" s="41">
        <v>44516</v>
      </c>
      <c r="F13" s="6" t="s">
        <v>599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600</v>
      </c>
      <c r="C14" s="4" t="s">
        <v>34</v>
      </c>
      <c r="D14" s="8" t="s">
        <v>31</v>
      </c>
      <c r="E14" s="41">
        <v>44517</v>
      </c>
      <c r="F14" s="6" t="s">
        <v>601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602</v>
      </c>
      <c r="C16" s="4" t="s">
        <v>152</v>
      </c>
      <c r="D16" s="8" t="s">
        <v>16</v>
      </c>
      <c r="E16" s="41">
        <v>44519</v>
      </c>
      <c r="F16" s="6" t="s">
        <v>603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604</v>
      </c>
      <c r="C17" s="4" t="s">
        <v>152</v>
      </c>
      <c r="D17" s="8" t="s">
        <v>16</v>
      </c>
      <c r="E17" s="41">
        <v>44519</v>
      </c>
      <c r="F17" s="6" t="s">
        <v>605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606</v>
      </c>
      <c r="C18" s="4" t="s">
        <v>34</v>
      </c>
      <c r="D18" s="8" t="s">
        <v>16</v>
      </c>
      <c r="E18" s="41">
        <v>44519</v>
      </c>
      <c r="F18" s="6" t="s">
        <v>607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608</v>
      </c>
      <c r="C19" s="4" t="s">
        <v>15</v>
      </c>
      <c r="D19" s="8" t="s">
        <v>16</v>
      </c>
      <c r="E19" s="41">
        <v>44522</v>
      </c>
      <c r="F19" s="6" t="s">
        <v>609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610</v>
      </c>
      <c r="C20" s="4" t="s">
        <v>34</v>
      </c>
      <c r="D20" s="8" t="s">
        <v>16</v>
      </c>
      <c r="E20" s="41">
        <v>44522</v>
      </c>
      <c r="F20" s="6" t="s">
        <v>611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612</v>
      </c>
      <c r="C21" s="4" t="s">
        <v>613</v>
      </c>
      <c r="D21" s="8" t="s">
        <v>16</v>
      </c>
      <c r="E21" s="41">
        <v>44526</v>
      </c>
      <c r="F21" s="6" t="s">
        <v>614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615</v>
      </c>
      <c r="C22" s="4" t="s">
        <v>613</v>
      </c>
      <c r="D22" s="8" t="s">
        <v>31</v>
      </c>
      <c r="E22" s="41">
        <v>44526</v>
      </c>
      <c r="F22" s="6" t="s">
        <v>616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617</v>
      </c>
      <c r="C23" s="4" t="s">
        <v>613</v>
      </c>
      <c r="D23" s="8" t="s">
        <v>16</v>
      </c>
      <c r="E23" s="41">
        <v>44526</v>
      </c>
      <c r="F23" s="6" t="s">
        <v>618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613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619</v>
      </c>
      <c r="C25" s="4" t="s">
        <v>613</v>
      </c>
      <c r="D25" s="8" t="s">
        <v>16</v>
      </c>
      <c r="E25" s="41">
        <v>44526</v>
      </c>
      <c r="F25" s="6" t="s">
        <v>620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621</v>
      </c>
      <c r="C26" s="4" t="s">
        <v>15</v>
      </c>
      <c r="D26" s="8" t="s">
        <v>16</v>
      </c>
      <c r="E26" s="41">
        <v>44536</v>
      </c>
      <c r="F26" s="6" t="s">
        <v>622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623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624</v>
      </c>
      <c r="C27" s="4" t="s">
        <v>583</v>
      </c>
      <c r="D27" s="8" t="s">
        <v>16</v>
      </c>
      <c r="E27" s="41">
        <v>44503</v>
      </c>
      <c r="F27" s="6" t="s">
        <v>625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626</v>
      </c>
      <c r="C28" s="4" t="s">
        <v>34</v>
      </c>
      <c r="D28" s="8" t="s">
        <v>31</v>
      </c>
      <c r="E28" s="41">
        <v>44531</v>
      </c>
      <c r="F28" s="6" t="s">
        <v>627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628</v>
      </c>
      <c r="C29" s="42" t="s">
        <v>34</v>
      </c>
      <c r="D29" s="45" t="s">
        <v>16</v>
      </c>
      <c r="E29" s="46">
        <v>44538</v>
      </c>
      <c r="F29" s="47" t="s">
        <v>629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630</v>
      </c>
      <c r="C30" s="4" t="s">
        <v>34</v>
      </c>
      <c r="D30" s="8" t="s">
        <v>31</v>
      </c>
      <c r="E30" s="41">
        <v>44547</v>
      </c>
      <c r="F30" s="6" t="s">
        <v>631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632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633</v>
      </c>
      <c r="C31" s="4" t="s">
        <v>34</v>
      </c>
      <c r="D31" s="8" t="s">
        <v>16</v>
      </c>
      <c r="E31" s="41">
        <v>44546</v>
      </c>
      <c r="F31" s="6" t="s">
        <v>634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635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636</v>
      </c>
      <c r="C32" s="4" t="s">
        <v>15</v>
      </c>
      <c r="D32" s="8" t="s">
        <v>16</v>
      </c>
      <c r="E32" s="41">
        <v>44487</v>
      </c>
      <c r="F32" s="6" t="s">
        <v>637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638</v>
      </c>
      <c r="C33" s="4" t="s">
        <v>15</v>
      </c>
      <c r="D33" s="8" t="s">
        <v>16</v>
      </c>
      <c r="E33" s="41">
        <v>44487</v>
      </c>
      <c r="F33" s="6" t="s">
        <v>639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640</v>
      </c>
      <c r="C34" s="4" t="s">
        <v>152</v>
      </c>
      <c r="D34" s="8" t="s">
        <v>16</v>
      </c>
      <c r="E34" s="41">
        <v>44503</v>
      </c>
      <c r="F34" s="6" t="s">
        <v>641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642</v>
      </c>
      <c r="C35" s="4" t="s">
        <v>15</v>
      </c>
      <c r="D35" s="8" t="s">
        <v>16</v>
      </c>
      <c r="E35" s="41">
        <v>44517</v>
      </c>
      <c r="F35" s="6" t="s">
        <v>643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644</v>
      </c>
      <c r="C36" s="4" t="s">
        <v>352</v>
      </c>
      <c r="D36" s="8" t="s">
        <v>16</v>
      </c>
      <c r="E36" s="41">
        <v>44522</v>
      </c>
      <c r="F36" s="6" t="s">
        <v>645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646</v>
      </c>
      <c r="C37" s="4" t="s">
        <v>15</v>
      </c>
      <c r="D37" s="8" t="s">
        <v>16</v>
      </c>
      <c r="E37" s="41">
        <v>44526</v>
      </c>
      <c r="F37" s="6" t="s">
        <v>647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648</v>
      </c>
      <c r="C38" s="4" t="s">
        <v>15</v>
      </c>
      <c r="D38" s="8" t="s">
        <v>16</v>
      </c>
      <c r="E38" s="41">
        <v>44526</v>
      </c>
      <c r="F38" s="6" t="s">
        <v>649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650</v>
      </c>
      <c r="C39" s="4" t="s">
        <v>651</v>
      </c>
      <c r="D39" s="8" t="s">
        <v>31</v>
      </c>
      <c r="E39" s="41">
        <v>44529</v>
      </c>
      <c r="F39" s="6" t="s">
        <v>652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653</v>
      </c>
      <c r="C40" s="4" t="s">
        <v>15</v>
      </c>
      <c r="D40" s="8" t="s">
        <v>16</v>
      </c>
      <c r="E40" s="41">
        <v>44529</v>
      </c>
      <c r="F40" s="6" t="s">
        <v>654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655</v>
      </c>
      <c r="C41" s="4" t="s">
        <v>15</v>
      </c>
      <c r="D41" s="8" t="s">
        <v>16</v>
      </c>
      <c r="E41" s="41">
        <v>44531</v>
      </c>
      <c r="F41" s="6" t="s">
        <v>656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657</v>
      </c>
      <c r="C42" s="4" t="s">
        <v>15</v>
      </c>
      <c r="D42" s="8" t="s">
        <v>16</v>
      </c>
      <c r="E42" s="41">
        <v>44533</v>
      </c>
      <c r="F42" s="6" t="s">
        <v>658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659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660</v>
      </c>
      <c r="C43" s="4" t="s">
        <v>661</v>
      </c>
      <c r="D43" s="8" t="s">
        <v>16</v>
      </c>
      <c r="E43" s="41">
        <v>44515</v>
      </c>
      <c r="F43" s="6" t="s">
        <v>662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663</v>
      </c>
      <c r="C44" s="4" t="s">
        <v>352</v>
      </c>
      <c r="D44" s="8" t="s">
        <v>16</v>
      </c>
      <c r="E44" s="41">
        <v>44531</v>
      </c>
      <c r="F44" s="6" t="s">
        <v>664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665</v>
      </c>
      <c r="C45" s="4" t="s">
        <v>352</v>
      </c>
      <c r="D45" s="8" t="s">
        <v>16</v>
      </c>
      <c r="E45" s="41">
        <v>44531</v>
      </c>
      <c r="F45" s="6" t="s">
        <v>666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667</v>
      </c>
      <c r="C46" s="4" t="s">
        <v>182</v>
      </c>
      <c r="D46" s="8" t="s">
        <v>16</v>
      </c>
      <c r="E46" s="41">
        <v>44531</v>
      </c>
      <c r="F46" s="6" t="s">
        <v>668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669</v>
      </c>
      <c r="C47" s="4" t="s">
        <v>309</v>
      </c>
      <c r="D47" s="8" t="s">
        <v>16</v>
      </c>
      <c r="E47" s="41">
        <v>44531</v>
      </c>
      <c r="F47" s="6" t="s">
        <v>670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671</v>
      </c>
      <c r="C48" s="4" t="s">
        <v>510</v>
      </c>
      <c r="D48" s="8" t="s">
        <v>16</v>
      </c>
      <c r="E48" s="41">
        <v>44557</v>
      </c>
      <c r="F48" s="6" t="s">
        <v>672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673</v>
      </c>
      <c r="C49" s="4" t="s">
        <v>510</v>
      </c>
      <c r="D49" s="8" t="s">
        <v>16</v>
      </c>
      <c r="E49" s="41">
        <v>44557</v>
      </c>
      <c r="F49" s="6" t="s">
        <v>674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675</v>
      </c>
      <c r="C50" s="4" t="s">
        <v>510</v>
      </c>
      <c r="D50" s="8" t="s">
        <v>16</v>
      </c>
      <c r="E50" s="41">
        <v>44557</v>
      </c>
      <c r="F50" s="6" t="s">
        <v>676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677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678</v>
      </c>
      <c r="C52" s="4" t="s">
        <v>339</v>
      </c>
      <c r="D52" s="8" t="s">
        <v>16</v>
      </c>
      <c r="E52" s="41">
        <v>44554</v>
      </c>
      <c r="F52" s="6" t="s">
        <v>679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680</v>
      </c>
      <c r="C53" s="4" t="s">
        <v>34</v>
      </c>
      <c r="D53" s="8" t="s">
        <v>16</v>
      </c>
      <c r="E53" s="41">
        <v>44554</v>
      </c>
      <c r="F53" s="6" t="s">
        <v>681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682</v>
      </c>
      <c r="C54" s="4" t="s">
        <v>34</v>
      </c>
      <c r="D54" s="8" t="s">
        <v>31</v>
      </c>
      <c r="E54" s="41">
        <v>44553</v>
      </c>
      <c r="F54" s="6" t="s">
        <v>683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684</v>
      </c>
      <c r="C55" s="4" t="s">
        <v>34</v>
      </c>
      <c r="D55" s="8" t="s">
        <v>31</v>
      </c>
      <c r="E55" s="41">
        <v>44552</v>
      </c>
      <c r="F55" s="6" t="s">
        <v>685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686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687</v>
      </c>
      <c r="C56" s="4" t="s">
        <v>34</v>
      </c>
      <c r="D56" s="8" t="s">
        <v>16</v>
      </c>
      <c r="E56" s="41">
        <v>44550</v>
      </c>
      <c r="F56" s="6" t="s">
        <v>688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689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690</v>
      </c>
      <c r="C57" s="4" t="s">
        <v>152</v>
      </c>
      <c r="D57" s="8" t="s">
        <v>16</v>
      </c>
      <c r="E57" s="41">
        <v>44510</v>
      </c>
      <c r="F57" s="6" t="s">
        <v>691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692</v>
      </c>
      <c r="C58" s="4" t="s">
        <v>152</v>
      </c>
      <c r="D58" s="8" t="s">
        <v>16</v>
      </c>
      <c r="E58" s="41">
        <v>44511</v>
      </c>
      <c r="F58" s="6" t="s">
        <v>693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694</v>
      </c>
      <c r="C59" s="4" t="s">
        <v>80</v>
      </c>
      <c r="D59" s="8" t="s">
        <v>31</v>
      </c>
      <c r="E59" s="41">
        <v>44547</v>
      </c>
      <c r="F59" s="6" t="s">
        <v>695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696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697</v>
      </c>
      <c r="C60" s="4" t="s">
        <v>80</v>
      </c>
      <c r="D60" s="8" t="s">
        <v>31</v>
      </c>
      <c r="E60" s="41">
        <v>44547</v>
      </c>
      <c r="F60" s="6" t="s">
        <v>698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699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700</v>
      </c>
      <c r="C61" s="4" t="s">
        <v>143</v>
      </c>
      <c r="D61" s="8" t="s">
        <v>16</v>
      </c>
      <c r="E61" s="41">
        <v>44501</v>
      </c>
      <c r="F61" s="6" t="s">
        <v>701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0" priority="32"/>
  </conditionalFormatting>
  <conditionalFormatting sqref="B13">
    <cfRule type="duplicateValues" dxfId="0" priority="29"/>
  </conditionalFormatting>
  <conditionalFormatting sqref="B26">
    <cfRule type="duplicateValues" dxfId="0" priority="25"/>
  </conditionalFormatting>
  <conditionalFormatting sqref="B27">
    <cfRule type="duplicateValues" dxfId="0" priority="24"/>
  </conditionalFormatting>
  <conditionalFormatting sqref="B28">
    <cfRule type="duplicateValues" dxfId="0" priority="23"/>
  </conditionalFormatting>
  <conditionalFormatting sqref="B29">
    <cfRule type="duplicateValues" dxfId="0" priority="22"/>
  </conditionalFormatting>
  <conditionalFormatting sqref="B30">
    <cfRule type="duplicateValues" dxfId="0" priority="21"/>
  </conditionalFormatting>
  <conditionalFormatting sqref="B31">
    <cfRule type="duplicateValues" dxfId="0" priority="20"/>
  </conditionalFormatting>
  <conditionalFormatting sqref="B32">
    <cfRule type="duplicateValues" dxfId="0" priority="19"/>
  </conditionalFormatting>
  <conditionalFormatting sqref="B33">
    <cfRule type="duplicateValues" dxfId="0" priority="18"/>
  </conditionalFormatting>
  <conditionalFormatting sqref="B34">
    <cfRule type="duplicateValues" dxfId="0" priority="17"/>
  </conditionalFormatting>
  <conditionalFormatting sqref="B41">
    <cfRule type="duplicateValues" dxfId="0" priority="13"/>
  </conditionalFormatting>
  <conditionalFormatting sqref="B42">
    <cfRule type="duplicateValues" dxfId="0" priority="12"/>
  </conditionalFormatting>
  <conditionalFormatting sqref="B43">
    <cfRule type="duplicateValues" dxfId="0" priority="11"/>
  </conditionalFormatting>
  <conditionalFormatting sqref="B54">
    <cfRule type="duplicateValues" dxfId="0" priority="7"/>
  </conditionalFormatting>
  <conditionalFormatting sqref="B55">
    <cfRule type="duplicateValues" dxfId="0" priority="6"/>
  </conditionalFormatting>
  <conditionalFormatting sqref="B56">
    <cfRule type="duplicateValues" dxfId="0" priority="5"/>
  </conditionalFormatting>
  <conditionalFormatting sqref="B57">
    <cfRule type="duplicateValues" dxfId="0" priority="4"/>
  </conditionalFormatting>
  <conditionalFormatting sqref="B58">
    <cfRule type="duplicateValues" dxfId="0" priority="3"/>
  </conditionalFormatting>
  <conditionalFormatting sqref="B61">
    <cfRule type="duplicateValues" dxfId="0" priority="1"/>
  </conditionalFormatting>
  <conditionalFormatting sqref="B2:B4">
    <cfRule type="duplicateValues" dxfId="0" priority="33"/>
  </conditionalFormatting>
  <conditionalFormatting sqref="B6:B10">
    <cfRule type="duplicateValues" dxfId="0" priority="31"/>
  </conditionalFormatting>
  <conditionalFormatting sqref="B11:B12">
    <cfRule type="duplicateValues" dxfId="0" priority="30"/>
  </conditionalFormatting>
  <conditionalFormatting sqref="B14:B18">
    <cfRule type="duplicateValues" dxfId="0" priority="28"/>
  </conditionalFormatting>
  <conditionalFormatting sqref="B19:B20">
    <cfRule type="duplicateValues" dxfId="0" priority="27"/>
  </conditionalFormatting>
  <conditionalFormatting sqref="B21:B25">
    <cfRule type="duplicateValues" dxfId="0" priority="26"/>
  </conditionalFormatting>
  <conditionalFormatting sqref="B35:B36">
    <cfRule type="duplicateValues" dxfId="0" priority="16"/>
  </conditionalFormatting>
  <conditionalFormatting sqref="B37:B38">
    <cfRule type="duplicateValues" dxfId="0" priority="15"/>
  </conditionalFormatting>
  <conditionalFormatting sqref="B39:B40">
    <cfRule type="duplicateValues" dxfId="0" priority="14"/>
  </conditionalFormatting>
  <conditionalFormatting sqref="B44:B47">
    <cfRule type="duplicateValues" dxfId="0" priority="10"/>
  </conditionalFormatting>
  <conditionalFormatting sqref="B48:B51">
    <cfRule type="duplicateValues" dxfId="0" priority="9"/>
  </conditionalFormatting>
  <conditionalFormatting sqref="B52:B53">
    <cfRule type="duplicateValues" dxfId="0" priority="8"/>
  </conditionalFormatting>
  <conditionalFormatting sqref="B59:B60"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O28" sqref="O28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325</v>
      </c>
      <c r="C2" s="84" t="s">
        <v>326</v>
      </c>
      <c r="E2" s="20" t="s">
        <v>702</v>
      </c>
      <c r="F2">
        <v>1</v>
      </c>
      <c r="M2" s="20" t="s">
        <v>702</v>
      </c>
      <c r="N2" s="25" t="s">
        <v>703</v>
      </c>
      <c r="R2" s="11" t="s">
        <v>136</v>
      </c>
      <c r="S2" s="6" t="s">
        <v>137</v>
      </c>
    </row>
    <row r="3" ht="16.5" spans="2:19">
      <c r="B3" s="20" t="s">
        <v>331</v>
      </c>
      <c r="C3" s="84" t="s">
        <v>332</v>
      </c>
      <c r="E3" s="21" t="s">
        <v>260</v>
      </c>
      <c r="F3">
        <v>1</v>
      </c>
      <c r="M3" s="21" t="s">
        <v>260</v>
      </c>
      <c r="N3" s="85" t="s">
        <v>261</v>
      </c>
      <c r="R3" s="11" t="s">
        <v>222</v>
      </c>
      <c r="S3" s="6" t="s">
        <v>223</v>
      </c>
    </row>
    <row r="4" ht="16.5" spans="2:19">
      <c r="B4" s="20" t="s">
        <v>704</v>
      </c>
      <c r="C4" s="84" t="s">
        <v>705</v>
      </c>
      <c r="E4" s="20" t="s">
        <v>706</v>
      </c>
      <c r="F4">
        <v>1</v>
      </c>
      <c r="M4" s="20" t="s">
        <v>706</v>
      </c>
      <c r="N4" s="25" t="s">
        <v>707</v>
      </c>
      <c r="R4" s="11" t="s">
        <v>708</v>
      </c>
      <c r="S4" s="6" t="s">
        <v>709</v>
      </c>
    </row>
    <row r="5" ht="16.5" spans="2:19">
      <c r="B5" s="22" t="s">
        <v>329</v>
      </c>
      <c r="C5" s="84" t="s">
        <v>330</v>
      </c>
      <c r="E5" s="20" t="s">
        <v>710</v>
      </c>
      <c r="F5">
        <v>1</v>
      </c>
      <c r="M5" s="20" t="s">
        <v>710</v>
      </c>
      <c r="N5" s="25" t="s">
        <v>711</v>
      </c>
      <c r="R5" s="11" t="s">
        <v>319</v>
      </c>
      <c r="S5" s="6" t="s">
        <v>320</v>
      </c>
    </row>
    <row r="6" ht="16.5" spans="2:19">
      <c r="B6" s="22" t="s">
        <v>712</v>
      </c>
      <c r="C6" s="84" t="s">
        <v>713</v>
      </c>
      <c r="E6" s="20" t="s">
        <v>714</v>
      </c>
      <c r="F6">
        <v>1</v>
      </c>
      <c r="M6" s="20" t="s">
        <v>714</v>
      </c>
      <c r="N6" s="25" t="s">
        <v>715</v>
      </c>
      <c r="R6" s="11" t="s">
        <v>321</v>
      </c>
      <c r="S6" s="6" t="s">
        <v>322</v>
      </c>
    </row>
    <row r="7" ht="17.25" spans="2:19">
      <c r="B7" s="20" t="s">
        <v>716</v>
      </c>
      <c r="C7" s="20" t="s">
        <v>717</v>
      </c>
      <c r="E7" s="20" t="s">
        <v>718</v>
      </c>
      <c r="F7">
        <v>1</v>
      </c>
      <c r="M7" s="20" t="s">
        <v>718</v>
      </c>
      <c r="N7" s="25" t="s">
        <v>719</v>
      </c>
      <c r="R7" s="4" t="s">
        <v>720</v>
      </c>
      <c r="S7" s="6" t="s">
        <v>721</v>
      </c>
    </row>
    <row r="8" ht="17.25" spans="2:19">
      <c r="B8" s="20" t="s">
        <v>722</v>
      </c>
      <c r="C8" s="84" t="s">
        <v>723</v>
      </c>
      <c r="E8" s="20" t="s">
        <v>724</v>
      </c>
      <c r="F8">
        <v>1</v>
      </c>
      <c r="M8" s="20" t="s">
        <v>724</v>
      </c>
      <c r="N8" s="25" t="s">
        <v>725</v>
      </c>
      <c r="R8" s="4" t="s">
        <v>323</v>
      </c>
      <c r="S8" s="6" t="s">
        <v>324</v>
      </c>
    </row>
    <row r="9" ht="17.25" spans="2:19">
      <c r="B9" s="20" t="s">
        <v>726</v>
      </c>
      <c r="C9" s="84" t="s">
        <v>727</v>
      </c>
      <c r="E9" s="20" t="s">
        <v>728</v>
      </c>
      <c r="F9">
        <v>1</v>
      </c>
      <c r="M9" s="20" t="s">
        <v>728</v>
      </c>
      <c r="N9" s="25" t="s">
        <v>729</v>
      </c>
      <c r="R9" s="4" t="s">
        <v>325</v>
      </c>
      <c r="S9" s="6" t="s">
        <v>326</v>
      </c>
    </row>
    <row r="10" ht="17.25" spans="2:19">
      <c r="B10" s="23" t="s">
        <v>730</v>
      </c>
      <c r="C10" s="84" t="s">
        <v>731</v>
      </c>
      <c r="E10" s="20" t="s">
        <v>732</v>
      </c>
      <c r="F10">
        <v>1</v>
      </c>
      <c r="M10" s="20" t="s">
        <v>732</v>
      </c>
      <c r="N10" s="25" t="s">
        <v>733</v>
      </c>
      <c r="R10" s="4" t="s">
        <v>734</v>
      </c>
      <c r="S10" s="6" t="s">
        <v>735</v>
      </c>
    </row>
    <row r="11" ht="17.25" spans="2:19">
      <c r="B11" s="23" t="s">
        <v>736</v>
      </c>
      <c r="C11" s="84" t="s">
        <v>737</v>
      </c>
      <c r="E11" s="20" t="s">
        <v>738</v>
      </c>
      <c r="F11">
        <v>1</v>
      </c>
      <c r="M11" s="20" t="s">
        <v>738</v>
      </c>
      <c r="N11" s="85" t="s">
        <v>739</v>
      </c>
      <c r="R11" s="4" t="s">
        <v>740</v>
      </c>
      <c r="S11" s="6" t="s">
        <v>741</v>
      </c>
    </row>
    <row r="12" ht="17.25" spans="2:19">
      <c r="B12" s="20" t="s">
        <v>742</v>
      </c>
      <c r="C12" s="84" t="s">
        <v>743</v>
      </c>
      <c r="E12" s="20" t="s">
        <v>744</v>
      </c>
      <c r="F12">
        <v>1</v>
      </c>
      <c r="M12" s="20" t="s">
        <v>744</v>
      </c>
      <c r="N12" s="25" t="s">
        <v>745</v>
      </c>
      <c r="R12" s="4" t="s">
        <v>746</v>
      </c>
      <c r="S12" s="6" t="s">
        <v>747</v>
      </c>
    </row>
    <row r="13" ht="17.25" spans="2:19">
      <c r="B13" s="20" t="s">
        <v>748</v>
      </c>
      <c r="C13" s="84" t="s">
        <v>749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308</v>
      </c>
      <c r="S13" s="6" t="s">
        <v>310</v>
      </c>
    </row>
    <row r="14" ht="17.25" spans="2:19">
      <c r="B14" s="20" t="s">
        <v>750</v>
      </c>
      <c r="C14" s="84" t="s">
        <v>751</v>
      </c>
      <c r="E14" s="24" t="s">
        <v>752</v>
      </c>
      <c r="F14">
        <v>1</v>
      </c>
      <c r="M14" s="24" t="s">
        <v>752</v>
      </c>
      <c r="N14" s="28" t="s">
        <v>753</v>
      </c>
      <c r="R14" s="4" t="s">
        <v>329</v>
      </c>
      <c r="S14" s="6" t="s">
        <v>330</v>
      </c>
    </row>
    <row r="15" ht="17.25" spans="2:19">
      <c r="B15" s="20" t="s">
        <v>754</v>
      </c>
      <c r="C15" s="84" t="s">
        <v>755</v>
      </c>
      <c r="E15" s="20" t="s">
        <v>575</v>
      </c>
      <c r="F15">
        <v>1</v>
      </c>
      <c r="M15" s="20" t="s">
        <v>575</v>
      </c>
      <c r="N15" s="25" t="s">
        <v>577</v>
      </c>
      <c r="R15" s="4" t="s">
        <v>331</v>
      </c>
      <c r="S15" s="6" t="s">
        <v>332</v>
      </c>
    </row>
    <row r="16" ht="17.25" spans="2:19">
      <c r="B16" s="20" t="s">
        <v>740</v>
      </c>
      <c r="C16" s="84" t="s">
        <v>741</v>
      </c>
      <c r="E16" s="20" t="s">
        <v>578</v>
      </c>
      <c r="F16">
        <v>1</v>
      </c>
      <c r="M16" s="20" t="s">
        <v>578</v>
      </c>
      <c r="N16" s="25" t="s">
        <v>579</v>
      </c>
      <c r="R16" s="4" t="s">
        <v>748</v>
      </c>
      <c r="S16" s="6" t="s">
        <v>749</v>
      </c>
    </row>
    <row r="17" ht="17.25" spans="2:19">
      <c r="B17" s="20" t="s">
        <v>734</v>
      </c>
      <c r="C17" s="20" t="s">
        <v>735</v>
      </c>
      <c r="E17" s="20" t="s">
        <v>587</v>
      </c>
      <c r="F17">
        <v>1</v>
      </c>
      <c r="M17" s="20" t="s">
        <v>587</v>
      </c>
      <c r="N17" s="25" t="s">
        <v>588</v>
      </c>
      <c r="R17" s="4" t="s">
        <v>756</v>
      </c>
      <c r="S17" s="6" t="s">
        <v>757</v>
      </c>
    </row>
    <row r="18" ht="17.25" spans="2:19">
      <c r="B18" s="20" t="s">
        <v>746</v>
      </c>
      <c r="C18" s="84" t="s">
        <v>747</v>
      </c>
      <c r="E18" s="20" t="s">
        <v>585</v>
      </c>
      <c r="F18">
        <v>1</v>
      </c>
      <c r="M18" s="20" t="s">
        <v>585</v>
      </c>
      <c r="N18" s="25" t="s">
        <v>586</v>
      </c>
      <c r="R18" s="4" t="s">
        <v>333</v>
      </c>
      <c r="S18" s="6" t="s">
        <v>334</v>
      </c>
    </row>
    <row r="19" ht="17.25" spans="2:19">
      <c r="B19" s="20" t="s">
        <v>756</v>
      </c>
      <c r="C19" s="84" t="s">
        <v>757</v>
      </c>
      <c r="E19" s="20" t="s">
        <v>758</v>
      </c>
      <c r="F19">
        <v>1</v>
      </c>
      <c r="M19" s="20" t="s">
        <v>758</v>
      </c>
      <c r="N19" s="25" t="s">
        <v>759</v>
      </c>
      <c r="R19" s="4" t="s">
        <v>750</v>
      </c>
      <c r="S19" s="6" t="s">
        <v>751</v>
      </c>
    </row>
    <row r="20" ht="17.25" spans="2:19">
      <c r="B20" s="22" t="s">
        <v>760</v>
      </c>
      <c r="C20" s="84" t="s">
        <v>761</v>
      </c>
      <c r="E20" s="20" t="s">
        <v>762</v>
      </c>
      <c r="F20">
        <v>1</v>
      </c>
      <c r="M20" s="20" t="s">
        <v>762</v>
      </c>
      <c r="N20" s="25" t="s">
        <v>763</v>
      </c>
      <c r="R20" s="4" t="s">
        <v>764</v>
      </c>
      <c r="S20" s="6" t="s">
        <v>765</v>
      </c>
    </row>
    <row r="21" ht="17.25" spans="2:19">
      <c r="B21" s="20" t="s">
        <v>174</v>
      </c>
      <c r="C21" s="84" t="s">
        <v>766</v>
      </c>
      <c r="E21" s="20" t="s">
        <v>767</v>
      </c>
      <c r="F21">
        <v>1</v>
      </c>
      <c r="M21" s="20" t="s">
        <v>767</v>
      </c>
      <c r="N21" s="25" t="s">
        <v>768</v>
      </c>
      <c r="R21" s="4" t="s">
        <v>760</v>
      </c>
      <c r="S21" s="6" t="s">
        <v>761</v>
      </c>
    </row>
    <row r="22" ht="17.25" spans="2:19">
      <c r="B22" s="20" t="s">
        <v>769</v>
      </c>
      <c r="C22" s="84" t="s">
        <v>770</v>
      </c>
      <c r="E22" s="21" t="s">
        <v>771</v>
      </c>
      <c r="F22">
        <v>1</v>
      </c>
      <c r="M22" s="21" t="s">
        <v>771</v>
      </c>
      <c r="N22" s="25" t="s">
        <v>772</v>
      </c>
      <c r="R22" s="4" t="s">
        <v>704</v>
      </c>
      <c r="S22" s="6" t="s">
        <v>705</v>
      </c>
    </row>
    <row r="23" ht="17.25" spans="5:19">
      <c r="E23" s="21" t="s">
        <v>773</v>
      </c>
      <c r="F23">
        <v>1</v>
      </c>
      <c r="M23" s="21" t="s">
        <v>773</v>
      </c>
      <c r="N23" s="25" t="s">
        <v>774</v>
      </c>
      <c r="R23" s="4" t="s">
        <v>775</v>
      </c>
      <c r="S23" s="6" t="s">
        <v>776</v>
      </c>
    </row>
    <row r="24" ht="17.25" spans="2:19">
      <c r="B24" s="20" t="s">
        <v>764</v>
      </c>
      <c r="C24" s="84" t="s">
        <v>765</v>
      </c>
      <c r="E24" s="20" t="s">
        <v>777</v>
      </c>
      <c r="F24">
        <v>1</v>
      </c>
      <c r="M24" s="20" t="s">
        <v>777</v>
      </c>
      <c r="N24" s="25" t="s">
        <v>778</v>
      </c>
      <c r="R24" s="4" t="s">
        <v>779</v>
      </c>
      <c r="S24" s="6" t="s">
        <v>780</v>
      </c>
    </row>
    <row r="25" ht="17.25" spans="2:19">
      <c r="B25" s="20" t="s">
        <v>779</v>
      </c>
      <c r="C25" s="84" t="s">
        <v>780</v>
      </c>
      <c r="E25" s="20" t="s">
        <v>781</v>
      </c>
      <c r="F25">
        <v>1</v>
      </c>
      <c r="M25" s="20" t="s">
        <v>781</v>
      </c>
      <c r="N25" s="25" t="s">
        <v>782</v>
      </c>
      <c r="R25" s="4"/>
      <c r="S25" s="6"/>
    </row>
    <row r="26" ht="17.25" spans="2:19">
      <c r="B26" s="20" t="s">
        <v>775</v>
      </c>
      <c r="C26" s="84" t="s">
        <v>776</v>
      </c>
      <c r="E26" s="20" t="s">
        <v>783</v>
      </c>
      <c r="F26">
        <v>1</v>
      </c>
      <c r="M26" s="20" t="s">
        <v>783</v>
      </c>
      <c r="N26" s="25" t="s">
        <v>784</v>
      </c>
      <c r="R26" s="4" t="s">
        <v>785</v>
      </c>
      <c r="S26" s="6" t="s">
        <v>786</v>
      </c>
    </row>
    <row r="27" ht="17.25" spans="2:19">
      <c r="B27" s="20" t="s">
        <v>787</v>
      </c>
      <c r="C27" s="25" t="s">
        <v>788</v>
      </c>
      <c r="E27" s="20" t="s">
        <v>789</v>
      </c>
      <c r="F27">
        <v>1</v>
      </c>
      <c r="M27" s="20" t="s">
        <v>789</v>
      </c>
      <c r="N27" s="25" t="s">
        <v>790</v>
      </c>
      <c r="R27" s="4"/>
      <c r="S27" s="6"/>
    </row>
    <row r="28" ht="17.25" spans="2:19">
      <c r="B28" s="20" t="s">
        <v>785</v>
      </c>
      <c r="C28" s="25" t="s">
        <v>786</v>
      </c>
      <c r="E28" s="20" t="s">
        <v>791</v>
      </c>
      <c r="F28">
        <v>1</v>
      </c>
      <c r="M28" s="20" t="s">
        <v>791</v>
      </c>
      <c r="N28" s="25" t="s">
        <v>792</v>
      </c>
      <c r="R28" s="4" t="s">
        <v>787</v>
      </c>
      <c r="S28" s="6" t="s">
        <v>788</v>
      </c>
    </row>
    <row r="29" ht="17.25" spans="2:19">
      <c r="B29" s="20" t="s">
        <v>793</v>
      </c>
      <c r="C29" s="25" t="s">
        <v>794</v>
      </c>
      <c r="E29" s="20" t="s">
        <v>795</v>
      </c>
      <c r="F29">
        <v>1</v>
      </c>
      <c r="M29" s="20" t="s">
        <v>795</v>
      </c>
      <c r="N29" s="25" t="s">
        <v>796</v>
      </c>
      <c r="R29" s="4" t="s">
        <v>797</v>
      </c>
      <c r="S29" s="6" t="s">
        <v>798</v>
      </c>
    </row>
    <row r="30" ht="17.25" spans="2:19">
      <c r="B30" s="22" t="s">
        <v>799</v>
      </c>
      <c r="C30" s="25" t="s">
        <v>800</v>
      </c>
      <c r="E30" s="20" t="s">
        <v>801</v>
      </c>
      <c r="F30">
        <v>1</v>
      </c>
      <c r="M30" s="20" t="s">
        <v>801</v>
      </c>
      <c r="N30" s="25" t="s">
        <v>802</v>
      </c>
      <c r="R30" s="4" t="s">
        <v>803</v>
      </c>
      <c r="S30" s="6" t="s">
        <v>804</v>
      </c>
    </row>
    <row r="31" ht="17.25" spans="2:19">
      <c r="B31" s="20" t="s">
        <v>311</v>
      </c>
      <c r="C31" s="25" t="s">
        <v>312</v>
      </c>
      <c r="E31" s="20" t="s">
        <v>805</v>
      </c>
      <c r="F31">
        <v>1</v>
      </c>
      <c r="M31" s="20" t="s">
        <v>805</v>
      </c>
      <c r="N31" s="25" t="s">
        <v>806</v>
      </c>
      <c r="R31" s="4" t="s">
        <v>799</v>
      </c>
      <c r="S31" s="6" t="s">
        <v>800</v>
      </c>
    </row>
    <row r="32" ht="17.25" spans="2:19">
      <c r="B32" s="22" t="s">
        <v>327</v>
      </c>
      <c r="C32" s="25" t="s">
        <v>328</v>
      </c>
      <c r="E32" s="20" t="s">
        <v>807</v>
      </c>
      <c r="F32">
        <v>1</v>
      </c>
      <c r="M32" s="20" t="s">
        <v>807</v>
      </c>
      <c r="N32" s="25" t="s">
        <v>808</v>
      </c>
      <c r="R32" s="4" t="s">
        <v>793</v>
      </c>
      <c r="S32" s="6" t="s">
        <v>794</v>
      </c>
    </row>
    <row r="33" ht="17.25" spans="2:19">
      <c r="B33" s="20" t="s">
        <v>809</v>
      </c>
      <c r="C33" s="25" t="s">
        <v>810</v>
      </c>
      <c r="E33" s="20" t="s">
        <v>811</v>
      </c>
      <c r="F33">
        <v>1</v>
      </c>
      <c r="M33" s="20" t="s">
        <v>811</v>
      </c>
      <c r="N33" s="25" t="s">
        <v>812</v>
      </c>
      <c r="R33" s="4" t="s">
        <v>311</v>
      </c>
      <c r="S33" s="6" t="s">
        <v>312</v>
      </c>
    </row>
    <row r="34" ht="17.25" spans="2:19">
      <c r="B34" s="20" t="s">
        <v>797</v>
      </c>
      <c r="C34" s="25" t="s">
        <v>798</v>
      </c>
      <c r="E34" s="20" t="s">
        <v>813</v>
      </c>
      <c r="F34">
        <v>1</v>
      </c>
      <c r="M34" s="20" t="s">
        <v>813</v>
      </c>
      <c r="N34" s="25" t="s">
        <v>814</v>
      </c>
      <c r="R34" s="4" t="s">
        <v>769</v>
      </c>
      <c r="S34" s="6" t="s">
        <v>770</v>
      </c>
    </row>
    <row r="35" ht="17.25" spans="2:19">
      <c r="B35" s="20" t="s">
        <v>815</v>
      </c>
      <c r="C35" s="25" t="s">
        <v>816</v>
      </c>
      <c r="E35" s="20" t="s">
        <v>817</v>
      </c>
      <c r="F35">
        <v>1</v>
      </c>
      <c r="M35" s="20" t="s">
        <v>817</v>
      </c>
      <c r="N35" s="25" t="s">
        <v>818</v>
      </c>
      <c r="R35" s="4" t="s">
        <v>712</v>
      </c>
      <c r="S35" s="6" t="s">
        <v>713</v>
      </c>
    </row>
    <row r="36" ht="17.25" spans="2:19">
      <c r="B36" s="20" t="s">
        <v>819</v>
      </c>
      <c r="C36" s="25" t="s">
        <v>820</v>
      </c>
      <c r="E36" s="20" t="s">
        <v>821</v>
      </c>
      <c r="F36">
        <v>1</v>
      </c>
      <c r="M36" s="20" t="s">
        <v>821</v>
      </c>
      <c r="N36" s="25" t="s">
        <v>822</v>
      </c>
      <c r="R36" s="4" t="s">
        <v>819</v>
      </c>
      <c r="S36" s="6" t="s">
        <v>820</v>
      </c>
    </row>
    <row r="37" ht="17.25" spans="2:19">
      <c r="B37" s="20" t="s">
        <v>335</v>
      </c>
      <c r="C37" s="25" t="s">
        <v>337</v>
      </c>
      <c r="E37" s="20" t="s">
        <v>823</v>
      </c>
      <c r="F37">
        <v>1</v>
      </c>
      <c r="M37" s="20" t="s">
        <v>823</v>
      </c>
      <c r="N37" s="25" t="s">
        <v>824</v>
      </c>
      <c r="R37" s="4" t="s">
        <v>815</v>
      </c>
      <c r="S37" s="6" t="s">
        <v>816</v>
      </c>
    </row>
    <row r="38" ht="17.25" spans="2:19">
      <c r="B38" s="20" t="s">
        <v>338</v>
      </c>
      <c r="C38" s="25" t="s">
        <v>340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716</v>
      </c>
      <c r="S38" s="6" t="s">
        <v>717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809</v>
      </c>
      <c r="S39" s="6" t="s">
        <v>810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327</v>
      </c>
      <c r="S40" s="6" t="s">
        <v>328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742</v>
      </c>
      <c r="S41" s="6" t="s">
        <v>743</v>
      </c>
    </row>
    <row r="42" ht="17.25" spans="5:19">
      <c r="E42" s="20" t="s">
        <v>825</v>
      </c>
      <c r="F42">
        <v>1</v>
      </c>
      <c r="M42" s="20" t="s">
        <v>825</v>
      </c>
      <c r="N42" s="25" t="s">
        <v>826</v>
      </c>
      <c r="R42" s="4" t="s">
        <v>726</v>
      </c>
      <c r="S42" s="6" t="s">
        <v>727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722</v>
      </c>
      <c r="S43" s="6" t="s">
        <v>723</v>
      </c>
    </row>
    <row r="44" ht="17.25" spans="5:19">
      <c r="E44" s="20" t="s">
        <v>827</v>
      </c>
      <c r="F44">
        <v>1</v>
      </c>
      <c r="M44" s="20" t="s">
        <v>827</v>
      </c>
      <c r="N44" s="25" t="s">
        <v>828</v>
      </c>
      <c r="R44" s="4" t="s">
        <v>335</v>
      </c>
      <c r="S44" s="6" t="s">
        <v>337</v>
      </c>
    </row>
    <row r="45" ht="17.25" spans="5:19">
      <c r="E45" s="20" t="s">
        <v>829</v>
      </c>
      <c r="F45">
        <v>1</v>
      </c>
      <c r="M45" s="20" t="s">
        <v>829</v>
      </c>
      <c r="N45" s="25" t="s">
        <v>830</v>
      </c>
      <c r="R45" s="4" t="s">
        <v>338</v>
      </c>
      <c r="S45" s="6" t="s">
        <v>340</v>
      </c>
    </row>
    <row r="46" ht="17.25" spans="5:19">
      <c r="E46" s="20" t="s">
        <v>831</v>
      </c>
      <c r="F46">
        <v>1</v>
      </c>
      <c r="M46" s="20" t="s">
        <v>831</v>
      </c>
      <c r="N46" s="25" t="s">
        <v>832</v>
      </c>
      <c r="R46" s="4" t="s">
        <v>730</v>
      </c>
      <c r="S46" s="6" t="s">
        <v>731</v>
      </c>
    </row>
    <row r="47" ht="17.25" spans="5:19">
      <c r="E47" s="20" t="s">
        <v>833</v>
      </c>
      <c r="F47">
        <v>1</v>
      </c>
      <c r="M47" s="20" t="s">
        <v>833</v>
      </c>
      <c r="N47" s="25" t="s">
        <v>834</v>
      </c>
      <c r="R47" s="4" t="s">
        <v>736</v>
      </c>
      <c r="S47" s="6" t="s">
        <v>737</v>
      </c>
    </row>
    <row r="48" ht="17.25" spans="5:19">
      <c r="E48" s="20" t="s">
        <v>835</v>
      </c>
      <c r="F48">
        <v>1</v>
      </c>
      <c r="M48" s="20" t="s">
        <v>835</v>
      </c>
      <c r="N48" s="25" t="s">
        <v>836</v>
      </c>
      <c r="R48" s="4" t="s">
        <v>341</v>
      </c>
      <c r="S48" s="6" t="s">
        <v>342</v>
      </c>
    </row>
    <row r="49" ht="17.25" spans="5:19">
      <c r="E49" s="20" t="s">
        <v>837</v>
      </c>
      <c r="F49">
        <v>1</v>
      </c>
      <c r="M49" s="20" t="s">
        <v>837</v>
      </c>
      <c r="N49" s="25" t="s">
        <v>838</v>
      </c>
      <c r="R49" s="4" t="s">
        <v>343</v>
      </c>
      <c r="S49" s="6" t="s">
        <v>344</v>
      </c>
    </row>
    <row r="50" ht="17.25" spans="5:19">
      <c r="E50" s="20" t="s">
        <v>839</v>
      </c>
      <c r="F50">
        <v>1</v>
      </c>
      <c r="M50" s="20" t="s">
        <v>839</v>
      </c>
      <c r="N50" s="25" t="s">
        <v>840</v>
      </c>
      <c r="R50" s="4" t="s">
        <v>345</v>
      </c>
      <c r="S50" s="6" t="s">
        <v>346</v>
      </c>
    </row>
    <row r="51" ht="17.25" spans="5:19">
      <c r="E51" s="20" t="s">
        <v>841</v>
      </c>
      <c r="F51">
        <v>1</v>
      </c>
      <c r="M51" s="20" t="s">
        <v>841</v>
      </c>
      <c r="N51" s="25" t="s">
        <v>842</v>
      </c>
      <c r="R51" s="4" t="s">
        <v>347</v>
      </c>
      <c r="S51" s="6" t="s">
        <v>348</v>
      </c>
    </row>
    <row r="52" ht="17.25" spans="5:19">
      <c r="E52" s="20" t="s">
        <v>843</v>
      </c>
      <c r="F52">
        <v>1</v>
      </c>
      <c r="M52" s="20" t="s">
        <v>843</v>
      </c>
      <c r="N52" s="25" t="s">
        <v>844</v>
      </c>
      <c r="R52" s="4" t="s">
        <v>845</v>
      </c>
      <c r="S52" s="6" t="s">
        <v>846</v>
      </c>
    </row>
    <row r="53" ht="17.25" spans="5:19">
      <c r="E53" s="20" t="s">
        <v>847</v>
      </c>
      <c r="F53">
        <v>1</v>
      </c>
      <c r="M53" s="20" t="s">
        <v>847</v>
      </c>
      <c r="N53" s="25" t="s">
        <v>848</v>
      </c>
      <c r="R53" s="4" t="s">
        <v>849</v>
      </c>
      <c r="S53" s="6" t="s">
        <v>850</v>
      </c>
    </row>
    <row r="54" ht="17.25" spans="5:19">
      <c r="E54" s="20" t="s">
        <v>851</v>
      </c>
      <c r="F54">
        <v>1</v>
      </c>
      <c r="M54" s="20" t="s">
        <v>851</v>
      </c>
      <c r="N54" s="25" t="s">
        <v>852</v>
      </c>
      <c r="R54" s="4" t="s">
        <v>853</v>
      </c>
      <c r="S54" s="6" t="s">
        <v>854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855</v>
      </c>
      <c r="S55" s="6" t="s">
        <v>856</v>
      </c>
    </row>
    <row r="56" ht="17.25" spans="5:19">
      <c r="E56" s="20" t="s">
        <v>857</v>
      </c>
      <c r="F56">
        <v>1</v>
      </c>
      <c r="M56" s="20" t="s">
        <v>857</v>
      </c>
      <c r="N56" s="25" t="s">
        <v>858</v>
      </c>
      <c r="R56" s="4" t="s">
        <v>754</v>
      </c>
      <c r="S56" s="6" t="s">
        <v>755</v>
      </c>
    </row>
    <row r="57" spans="5:14">
      <c r="E57" s="20" t="s">
        <v>859</v>
      </c>
      <c r="F57">
        <v>1</v>
      </c>
      <c r="M57" s="20" t="s">
        <v>859</v>
      </c>
      <c r="N57" s="25" t="s">
        <v>860</v>
      </c>
    </row>
    <row r="58" spans="5:14">
      <c r="E58" s="20" t="s">
        <v>861</v>
      </c>
      <c r="F58">
        <v>1</v>
      </c>
      <c r="M58" s="20" t="s">
        <v>861</v>
      </c>
      <c r="N58" s="25" t="s">
        <v>862</v>
      </c>
    </row>
    <row r="59" spans="5:14">
      <c r="E59" s="20" t="s">
        <v>863</v>
      </c>
      <c r="F59">
        <v>1</v>
      </c>
      <c r="M59" s="20" t="s">
        <v>863</v>
      </c>
      <c r="N59" s="25" t="s">
        <v>864</v>
      </c>
    </row>
    <row r="60" spans="5:14">
      <c r="E60" s="20" t="s">
        <v>865</v>
      </c>
      <c r="F60">
        <v>1</v>
      </c>
      <c r="M60" s="20" t="s">
        <v>865</v>
      </c>
      <c r="N60" s="25" t="s">
        <v>866</v>
      </c>
    </row>
    <row r="61" spans="5:14">
      <c r="E61" s="20" t="s">
        <v>867</v>
      </c>
      <c r="F61">
        <v>1</v>
      </c>
      <c r="M61" s="20" t="s">
        <v>867</v>
      </c>
      <c r="N61" s="25" t="s">
        <v>868</v>
      </c>
    </row>
    <row r="62" spans="5:14">
      <c r="E62" s="20" t="s">
        <v>869</v>
      </c>
      <c r="F62">
        <v>1</v>
      </c>
      <c r="M62" s="20" t="s">
        <v>869</v>
      </c>
      <c r="N62" s="25" t="s">
        <v>870</v>
      </c>
    </row>
    <row r="63" spans="5:14">
      <c r="E63" s="20" t="s">
        <v>871</v>
      </c>
      <c r="F63">
        <v>1</v>
      </c>
      <c r="M63" s="20" t="s">
        <v>871</v>
      </c>
      <c r="N63" s="25" t="s">
        <v>872</v>
      </c>
    </row>
    <row r="64" spans="5:14">
      <c r="E64" s="20" t="s">
        <v>580</v>
      </c>
      <c r="F64">
        <v>1</v>
      </c>
      <c r="M64" s="20" t="s">
        <v>580</v>
      </c>
      <c r="N64" s="25" t="s">
        <v>581</v>
      </c>
    </row>
    <row r="65" spans="5:14">
      <c r="E65" s="20" t="s">
        <v>873</v>
      </c>
      <c r="F65">
        <v>1</v>
      </c>
      <c r="M65" s="20" t="s">
        <v>873</v>
      </c>
      <c r="N65" s="25" t="s">
        <v>874</v>
      </c>
    </row>
    <row r="66" spans="5:14">
      <c r="E66" s="20" t="s">
        <v>875</v>
      </c>
      <c r="F66">
        <v>1</v>
      </c>
      <c r="M66" s="20" t="s">
        <v>875</v>
      </c>
      <c r="N66" s="25" t="s">
        <v>876</v>
      </c>
    </row>
    <row r="67" spans="5:14">
      <c r="E67" s="20" t="s">
        <v>877</v>
      </c>
      <c r="F67">
        <v>1</v>
      </c>
      <c r="M67" s="20" t="s">
        <v>877</v>
      </c>
      <c r="N67" s="25" t="s">
        <v>878</v>
      </c>
    </row>
    <row r="68" spans="5:14">
      <c r="E68" s="20" t="s">
        <v>879</v>
      </c>
      <c r="F68">
        <v>1</v>
      </c>
      <c r="M68" s="20" t="s">
        <v>879</v>
      </c>
      <c r="N68" s="25" t="s">
        <v>880</v>
      </c>
    </row>
    <row r="69" spans="5:14">
      <c r="E69" s="20" t="s">
        <v>881</v>
      </c>
      <c r="F69">
        <v>1</v>
      </c>
      <c r="M69" s="20" t="s">
        <v>881</v>
      </c>
      <c r="N69" s="25" t="s">
        <v>882</v>
      </c>
    </row>
    <row r="70" spans="5:14">
      <c r="E70" s="20" t="s">
        <v>883</v>
      </c>
      <c r="F70">
        <v>1</v>
      </c>
      <c r="M70" s="20" t="s">
        <v>883</v>
      </c>
      <c r="N70" s="25" t="s">
        <v>884</v>
      </c>
    </row>
    <row r="71" spans="5:14">
      <c r="E71" s="20" t="s">
        <v>885</v>
      </c>
      <c r="F71">
        <v>1</v>
      </c>
      <c r="M71" s="20" t="s">
        <v>885</v>
      </c>
      <c r="N71" s="25" t="s">
        <v>886</v>
      </c>
    </row>
    <row r="72" spans="5:14">
      <c r="E72" s="20" t="s">
        <v>887</v>
      </c>
      <c r="F72">
        <v>1</v>
      </c>
      <c r="M72" s="20" t="s">
        <v>887</v>
      </c>
      <c r="N72" s="25" t="s">
        <v>888</v>
      </c>
    </row>
    <row r="73" spans="5:14">
      <c r="E73" s="20" t="s">
        <v>889</v>
      </c>
      <c r="F73">
        <v>1</v>
      </c>
      <c r="M73" s="20" t="s">
        <v>889</v>
      </c>
      <c r="N73" s="25" t="s">
        <v>890</v>
      </c>
    </row>
    <row r="74" spans="5:14">
      <c r="E74" s="20" t="s">
        <v>891</v>
      </c>
      <c r="F74">
        <v>1</v>
      </c>
      <c r="M74" s="20" t="s">
        <v>891</v>
      </c>
      <c r="N74" s="25" t="s">
        <v>892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893</v>
      </c>
      <c r="F76">
        <v>1</v>
      </c>
      <c r="M76" s="20" t="s">
        <v>893</v>
      </c>
      <c r="N76" s="25" t="s">
        <v>894</v>
      </c>
    </row>
    <row r="77" spans="5:14">
      <c r="E77" s="20" t="s">
        <v>895</v>
      </c>
      <c r="F77">
        <v>1</v>
      </c>
      <c r="M77" s="20" t="s">
        <v>895</v>
      </c>
      <c r="N77" s="25" t="s">
        <v>896</v>
      </c>
    </row>
    <row r="78" spans="5:14">
      <c r="E78" s="20" t="s">
        <v>897</v>
      </c>
      <c r="F78">
        <v>1</v>
      </c>
      <c r="M78" s="20" t="s">
        <v>897</v>
      </c>
      <c r="N78" s="25" t="s">
        <v>898</v>
      </c>
    </row>
    <row r="79" spans="5:14">
      <c r="E79" s="20" t="s">
        <v>899</v>
      </c>
      <c r="F79">
        <v>1</v>
      </c>
      <c r="M79" s="20" t="s">
        <v>899</v>
      </c>
      <c r="N79" s="25" t="s">
        <v>900</v>
      </c>
    </row>
    <row r="80" spans="5:14">
      <c r="E80" s="20" t="s">
        <v>901</v>
      </c>
      <c r="F80">
        <v>1</v>
      </c>
      <c r="M80" s="20" t="s">
        <v>901</v>
      </c>
      <c r="N80" s="25" t="s">
        <v>902</v>
      </c>
    </row>
    <row r="81" spans="5:14">
      <c r="E81" s="20" t="s">
        <v>903</v>
      </c>
      <c r="F81">
        <v>1</v>
      </c>
      <c r="M81" s="20" t="s">
        <v>903</v>
      </c>
      <c r="N81" s="25" t="s">
        <v>904</v>
      </c>
    </row>
    <row r="82" spans="5:14">
      <c r="E82" s="20" t="s">
        <v>905</v>
      </c>
      <c r="F82">
        <v>1</v>
      </c>
      <c r="M82" s="20" t="s">
        <v>905</v>
      </c>
      <c r="N82" s="25" t="s">
        <v>906</v>
      </c>
    </row>
    <row r="83" spans="5:14">
      <c r="E83" s="20" t="s">
        <v>907</v>
      </c>
      <c r="F83">
        <v>1</v>
      </c>
      <c r="M83" s="20" t="s">
        <v>907</v>
      </c>
      <c r="N83" s="25" t="s">
        <v>908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909</v>
      </c>
      <c r="F85">
        <v>1</v>
      </c>
      <c r="M85" s="20" t="s">
        <v>909</v>
      </c>
      <c r="N85" s="25" t="s">
        <v>910</v>
      </c>
    </row>
    <row r="86" spans="5:14">
      <c r="E86" s="20" t="s">
        <v>596</v>
      </c>
      <c r="F86">
        <v>1</v>
      </c>
      <c r="M86" s="20" t="s">
        <v>596</v>
      </c>
      <c r="N86" s="25" t="s">
        <v>597</v>
      </c>
    </row>
    <row r="87" spans="5:14">
      <c r="E87" s="20" t="s">
        <v>911</v>
      </c>
      <c r="F87">
        <v>1</v>
      </c>
      <c r="M87" s="20" t="s">
        <v>911</v>
      </c>
      <c r="N87" s="25" t="s">
        <v>912</v>
      </c>
    </row>
    <row r="88" spans="5:14">
      <c r="E88" s="20" t="s">
        <v>913</v>
      </c>
      <c r="F88">
        <v>1</v>
      </c>
      <c r="M88" s="20" t="s">
        <v>913</v>
      </c>
      <c r="N88" s="25" t="s">
        <v>914</v>
      </c>
    </row>
    <row r="89" spans="5:14">
      <c r="E89" s="20" t="s">
        <v>915</v>
      </c>
      <c r="F89">
        <v>1</v>
      </c>
      <c r="M89" s="20" t="s">
        <v>915</v>
      </c>
      <c r="N89" s="25" t="s">
        <v>916</v>
      </c>
    </row>
    <row r="90" spans="5:14">
      <c r="E90" s="24" t="s">
        <v>917</v>
      </c>
      <c r="F90">
        <v>1</v>
      </c>
      <c r="M90" s="24" t="s">
        <v>917</v>
      </c>
      <c r="N90" s="28" t="s">
        <v>918</v>
      </c>
    </row>
    <row r="91" spans="5:14">
      <c r="E91" s="20" t="s">
        <v>919</v>
      </c>
      <c r="F91">
        <v>1</v>
      </c>
      <c r="M91" s="20" t="s">
        <v>919</v>
      </c>
      <c r="N91" s="25" t="s">
        <v>920</v>
      </c>
    </row>
    <row r="92" spans="5:14">
      <c r="E92" s="20" t="s">
        <v>921</v>
      </c>
      <c r="F92">
        <v>1</v>
      </c>
      <c r="M92" s="20" t="s">
        <v>921</v>
      </c>
      <c r="N92" s="25" t="s">
        <v>922</v>
      </c>
    </row>
    <row r="93" spans="5:14">
      <c r="E93" s="20" t="s">
        <v>923</v>
      </c>
      <c r="F93">
        <v>1</v>
      </c>
      <c r="M93" s="20" t="s">
        <v>923</v>
      </c>
      <c r="N93" s="25" t="s">
        <v>924</v>
      </c>
    </row>
    <row r="94" spans="5:14">
      <c r="E94" s="20" t="s">
        <v>925</v>
      </c>
      <c r="F94">
        <v>1</v>
      </c>
      <c r="M94" s="20" t="s">
        <v>925</v>
      </c>
      <c r="N94" s="25" t="s">
        <v>926</v>
      </c>
    </row>
    <row r="95" spans="5:14">
      <c r="E95" s="20" t="s">
        <v>927</v>
      </c>
      <c r="F95">
        <v>1</v>
      </c>
      <c r="M95" s="20" t="s">
        <v>927</v>
      </c>
      <c r="N95" s="25" t="s">
        <v>928</v>
      </c>
    </row>
    <row r="96" spans="5:14">
      <c r="E96" s="20" t="s">
        <v>929</v>
      </c>
      <c r="F96">
        <v>1</v>
      </c>
      <c r="M96" s="20" t="s">
        <v>929</v>
      </c>
      <c r="N96" s="25" t="s">
        <v>930</v>
      </c>
    </row>
    <row r="97" spans="5:14">
      <c r="E97" s="20" t="s">
        <v>931</v>
      </c>
      <c r="F97">
        <v>1</v>
      </c>
      <c r="M97" s="20" t="s">
        <v>931</v>
      </c>
      <c r="N97" s="25" t="s">
        <v>932</v>
      </c>
    </row>
    <row r="98" spans="5:14">
      <c r="E98" s="20" t="s">
        <v>933</v>
      </c>
      <c r="F98">
        <v>1</v>
      </c>
      <c r="M98" s="20" t="s">
        <v>933</v>
      </c>
      <c r="N98" s="25" t="s">
        <v>934</v>
      </c>
    </row>
    <row r="99" spans="5:14">
      <c r="E99" s="20" t="s">
        <v>935</v>
      </c>
      <c r="F99">
        <v>1</v>
      </c>
      <c r="M99" s="20" t="s">
        <v>935</v>
      </c>
      <c r="N99" s="25" t="s">
        <v>936</v>
      </c>
    </row>
    <row r="100" spans="5:14">
      <c r="E100" s="20" t="s">
        <v>937</v>
      </c>
      <c r="F100">
        <v>1</v>
      </c>
      <c r="M100" s="20" t="s">
        <v>937</v>
      </c>
      <c r="N100" s="25" t="s">
        <v>938</v>
      </c>
    </row>
    <row r="101" spans="5:14">
      <c r="E101" s="20" t="s">
        <v>939</v>
      </c>
      <c r="F101">
        <v>1</v>
      </c>
      <c r="M101" s="20" t="s">
        <v>939</v>
      </c>
      <c r="N101" s="25" t="s">
        <v>940</v>
      </c>
    </row>
    <row r="102" spans="5:14">
      <c r="E102" s="20" t="s">
        <v>941</v>
      </c>
      <c r="F102">
        <v>1</v>
      </c>
      <c r="M102" s="20" t="s">
        <v>941</v>
      </c>
      <c r="N102" s="25" t="s">
        <v>942</v>
      </c>
    </row>
    <row r="103" spans="5:14">
      <c r="E103" s="20" t="s">
        <v>943</v>
      </c>
      <c r="F103">
        <v>1</v>
      </c>
      <c r="M103" s="20" t="s">
        <v>943</v>
      </c>
      <c r="N103" s="25" t="s">
        <v>944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621</v>
      </c>
      <c r="F107">
        <v>1</v>
      </c>
      <c r="M107" s="20" t="s">
        <v>621</v>
      </c>
      <c r="N107" s="25" t="s">
        <v>945</v>
      </c>
    </row>
    <row r="108" spans="5:14">
      <c r="E108" s="20" t="s">
        <v>946</v>
      </c>
      <c r="F108">
        <v>1</v>
      </c>
      <c r="M108" s="20" t="s">
        <v>946</v>
      </c>
      <c r="N108" s="25" t="s">
        <v>947</v>
      </c>
    </row>
    <row r="109" spans="5:14">
      <c r="E109" s="20" t="s">
        <v>948</v>
      </c>
      <c r="F109">
        <v>1</v>
      </c>
      <c r="M109" s="20" t="s">
        <v>948</v>
      </c>
      <c r="N109" s="25" t="s">
        <v>949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708</v>
      </c>
      <c r="F111">
        <v>1</v>
      </c>
      <c r="M111" s="20" t="s">
        <v>708</v>
      </c>
      <c r="N111" s="25" t="s">
        <v>709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950</v>
      </c>
      <c r="F114">
        <v>1</v>
      </c>
      <c r="M114" s="20" t="s">
        <v>950</v>
      </c>
      <c r="N114" s="25" t="s">
        <v>951</v>
      </c>
    </row>
    <row r="115" spans="5:14">
      <c r="E115" s="20" t="s">
        <v>952</v>
      </c>
      <c r="F115">
        <v>1</v>
      </c>
      <c r="M115" s="20" t="s">
        <v>952</v>
      </c>
      <c r="N115" s="25" t="s">
        <v>953</v>
      </c>
    </row>
    <row r="116" spans="5:14">
      <c r="E116" s="20" t="s">
        <v>954</v>
      </c>
      <c r="F116">
        <v>1</v>
      </c>
      <c r="M116" s="20" t="s">
        <v>954</v>
      </c>
      <c r="N116" s="25" t="s">
        <v>955</v>
      </c>
    </row>
    <row r="117" spans="5:14">
      <c r="E117" s="24" t="s">
        <v>956</v>
      </c>
      <c r="F117">
        <v>1</v>
      </c>
      <c r="M117" s="24" t="s">
        <v>956</v>
      </c>
      <c r="N117" s="28" t="s">
        <v>957</v>
      </c>
    </row>
    <row r="118" spans="5:14">
      <c r="E118" s="20" t="s">
        <v>958</v>
      </c>
      <c r="F118">
        <v>1</v>
      </c>
      <c r="M118" s="20" t="s">
        <v>958</v>
      </c>
      <c r="N118" s="25" t="s">
        <v>959</v>
      </c>
    </row>
    <row r="119" spans="5:14">
      <c r="E119" s="20" t="s">
        <v>960</v>
      </c>
      <c r="F119">
        <v>1</v>
      </c>
      <c r="M119" s="20" t="s">
        <v>960</v>
      </c>
      <c r="N119" s="25" t="s">
        <v>961</v>
      </c>
    </row>
    <row r="120" spans="5:14">
      <c r="E120" s="20" t="s">
        <v>962</v>
      </c>
      <c r="F120">
        <v>1</v>
      </c>
      <c r="M120" s="20" t="s">
        <v>962</v>
      </c>
      <c r="N120" s="25" t="s">
        <v>963</v>
      </c>
    </row>
    <row r="121" spans="5:14">
      <c r="E121" s="24" t="s">
        <v>964</v>
      </c>
      <c r="F121">
        <v>1</v>
      </c>
      <c r="M121" s="24" t="s">
        <v>964</v>
      </c>
      <c r="N121" s="28" t="s">
        <v>965</v>
      </c>
    </row>
    <row r="122" spans="5:14">
      <c r="E122" s="24" t="s">
        <v>966</v>
      </c>
      <c r="F122">
        <v>1</v>
      </c>
      <c r="M122" s="24" t="s">
        <v>966</v>
      </c>
      <c r="N122" s="28" t="s">
        <v>967</v>
      </c>
    </row>
    <row r="123" spans="5:14">
      <c r="E123" s="24" t="s">
        <v>968</v>
      </c>
      <c r="F123">
        <v>1</v>
      </c>
      <c r="M123" s="24" t="s">
        <v>968</v>
      </c>
      <c r="N123" s="28" t="s">
        <v>969</v>
      </c>
    </row>
    <row r="124" spans="5:14">
      <c r="E124" s="24" t="s">
        <v>970</v>
      </c>
      <c r="F124">
        <v>1</v>
      </c>
      <c r="M124" s="24" t="s">
        <v>970</v>
      </c>
      <c r="N124" s="28" t="s">
        <v>971</v>
      </c>
    </row>
    <row r="125" spans="5:14">
      <c r="E125" s="24" t="s">
        <v>972</v>
      </c>
      <c r="F125">
        <v>1</v>
      </c>
      <c r="M125" s="24" t="s">
        <v>972</v>
      </c>
      <c r="N125" s="28" t="s">
        <v>973</v>
      </c>
    </row>
    <row r="126" spans="5:14">
      <c r="E126" s="24" t="s">
        <v>974</v>
      </c>
      <c r="F126">
        <v>1</v>
      </c>
      <c r="M126" s="24" t="s">
        <v>974</v>
      </c>
      <c r="N126" s="28" t="s">
        <v>975</v>
      </c>
    </row>
    <row r="127" spans="5:14">
      <c r="E127" s="24" t="s">
        <v>976</v>
      </c>
      <c r="F127">
        <v>1</v>
      </c>
      <c r="M127" s="24" t="s">
        <v>976</v>
      </c>
      <c r="N127" s="28" t="s">
        <v>977</v>
      </c>
    </row>
    <row r="128" spans="5:14">
      <c r="E128" s="24" t="s">
        <v>978</v>
      </c>
      <c r="F128">
        <v>1</v>
      </c>
      <c r="M128" s="24" t="s">
        <v>978</v>
      </c>
      <c r="N128" s="28" t="s">
        <v>979</v>
      </c>
    </row>
    <row r="129" spans="5:14">
      <c r="E129" s="24" t="s">
        <v>980</v>
      </c>
      <c r="F129">
        <v>1</v>
      </c>
      <c r="M129" s="24" t="s">
        <v>980</v>
      </c>
      <c r="N129" s="28" t="s">
        <v>981</v>
      </c>
    </row>
    <row r="130" spans="5:14">
      <c r="E130" s="24" t="s">
        <v>982</v>
      </c>
      <c r="F130">
        <v>1</v>
      </c>
      <c r="M130" s="24" t="s">
        <v>982</v>
      </c>
      <c r="N130" s="28" t="s">
        <v>983</v>
      </c>
    </row>
    <row r="131" spans="5:14">
      <c r="E131" s="20" t="s">
        <v>321</v>
      </c>
      <c r="F131">
        <v>1</v>
      </c>
      <c r="M131" s="20" t="s">
        <v>321</v>
      </c>
      <c r="N131" s="25" t="s">
        <v>322</v>
      </c>
    </row>
    <row r="132" spans="5:14">
      <c r="E132" s="20" t="s">
        <v>598</v>
      </c>
      <c r="F132">
        <v>1</v>
      </c>
      <c r="M132" s="20" t="s">
        <v>598</v>
      </c>
      <c r="N132" s="25" t="s">
        <v>599</v>
      </c>
    </row>
    <row r="133" spans="5:14">
      <c r="E133" s="20" t="s">
        <v>608</v>
      </c>
      <c r="F133">
        <v>1</v>
      </c>
      <c r="M133" s="20" t="s">
        <v>608</v>
      </c>
      <c r="N133" s="25" t="s">
        <v>609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589</v>
      </c>
      <c r="F135">
        <v>1</v>
      </c>
      <c r="M135" s="20" t="s">
        <v>589</v>
      </c>
      <c r="N135" s="25" t="s">
        <v>590</v>
      </c>
    </row>
    <row r="136" spans="5:14">
      <c r="E136" s="20" t="s">
        <v>720</v>
      </c>
      <c r="F136">
        <v>1</v>
      </c>
      <c r="M136" s="20" t="s">
        <v>720</v>
      </c>
      <c r="N136" s="25" t="s">
        <v>721</v>
      </c>
    </row>
    <row r="137" spans="5:14">
      <c r="E137" s="20" t="s">
        <v>323</v>
      </c>
      <c r="F137">
        <v>1</v>
      </c>
      <c r="M137" s="20" t="s">
        <v>323</v>
      </c>
      <c r="N137" s="25" t="s">
        <v>324</v>
      </c>
    </row>
    <row r="138" spans="5:14">
      <c r="E138" s="20" t="s">
        <v>984</v>
      </c>
      <c r="F138">
        <v>1</v>
      </c>
      <c r="M138" s="20" t="s">
        <v>984</v>
      </c>
      <c r="N138" s="25" t="s">
        <v>985</v>
      </c>
    </row>
    <row r="139" spans="5:14">
      <c r="E139" s="20" t="s">
        <v>986</v>
      </c>
      <c r="F139">
        <v>1</v>
      </c>
      <c r="M139" s="20" t="s">
        <v>986</v>
      </c>
      <c r="N139" s="25" t="s">
        <v>987</v>
      </c>
    </row>
    <row r="140" spans="5:14">
      <c r="E140" s="20" t="s">
        <v>988</v>
      </c>
      <c r="F140">
        <v>1</v>
      </c>
      <c r="M140" s="20" t="s">
        <v>988</v>
      </c>
      <c r="N140" s="25" t="s">
        <v>989</v>
      </c>
    </row>
    <row r="141" spans="5:14">
      <c r="E141" s="20" t="s">
        <v>990</v>
      </c>
      <c r="F141">
        <v>1</v>
      </c>
      <c r="M141" s="20" t="s">
        <v>990</v>
      </c>
      <c r="N141" s="85" t="s">
        <v>991</v>
      </c>
    </row>
    <row r="142" spans="5:14">
      <c r="E142" s="20" t="s">
        <v>992</v>
      </c>
      <c r="F142">
        <v>1</v>
      </c>
      <c r="M142" s="20" t="s">
        <v>992</v>
      </c>
      <c r="N142" s="85" t="s">
        <v>993</v>
      </c>
    </row>
    <row r="143" spans="5:14">
      <c r="E143" s="20" t="s">
        <v>994</v>
      </c>
      <c r="F143">
        <v>1</v>
      </c>
      <c r="M143" s="20" t="s">
        <v>994</v>
      </c>
      <c r="N143" s="25" t="s">
        <v>995</v>
      </c>
    </row>
    <row r="144" spans="5:14">
      <c r="E144" s="20" t="s">
        <v>996</v>
      </c>
      <c r="F144">
        <v>1</v>
      </c>
      <c r="M144" s="20" t="s">
        <v>996</v>
      </c>
      <c r="N144" s="25" t="s">
        <v>997</v>
      </c>
    </row>
    <row r="145" spans="5:14">
      <c r="E145" s="20" t="s">
        <v>998</v>
      </c>
      <c r="F145">
        <v>1</v>
      </c>
      <c r="M145" s="20" t="s">
        <v>998</v>
      </c>
      <c r="N145" s="25" t="s">
        <v>999</v>
      </c>
    </row>
    <row r="146" spans="5:14">
      <c r="E146" s="20" t="s">
        <v>1000</v>
      </c>
      <c r="F146">
        <v>1</v>
      </c>
      <c r="M146" s="20" t="s">
        <v>1000</v>
      </c>
      <c r="N146" s="25" t="s">
        <v>1001</v>
      </c>
    </row>
    <row r="147" spans="5:14">
      <c r="E147" s="20" t="s">
        <v>1002</v>
      </c>
      <c r="F147">
        <v>1</v>
      </c>
      <c r="M147" s="20" t="s">
        <v>1002</v>
      </c>
      <c r="N147" s="25" t="s">
        <v>1003</v>
      </c>
    </row>
    <row r="148" spans="5:14">
      <c r="E148" s="20" t="s">
        <v>1004</v>
      </c>
      <c r="F148">
        <v>1</v>
      </c>
      <c r="M148" s="20" t="s">
        <v>1004</v>
      </c>
      <c r="N148" s="25" t="s">
        <v>1005</v>
      </c>
    </row>
    <row r="149" spans="5:14">
      <c r="E149" s="20" t="s">
        <v>1006</v>
      </c>
      <c r="F149">
        <v>1</v>
      </c>
      <c r="M149" s="20" t="s">
        <v>1006</v>
      </c>
      <c r="N149" s="25" t="s">
        <v>1007</v>
      </c>
    </row>
    <row r="150" spans="5:14">
      <c r="E150" s="20" t="s">
        <v>1008</v>
      </c>
      <c r="F150">
        <v>1</v>
      </c>
      <c r="M150" s="20" t="s">
        <v>1008</v>
      </c>
      <c r="N150" s="25" t="s">
        <v>1009</v>
      </c>
    </row>
    <row r="151" spans="5:14">
      <c r="E151" s="20" t="s">
        <v>1010</v>
      </c>
      <c r="F151">
        <v>1</v>
      </c>
      <c r="M151" s="20" t="s">
        <v>1010</v>
      </c>
      <c r="N151" s="25" t="s">
        <v>1011</v>
      </c>
    </row>
    <row r="152" spans="5:14">
      <c r="E152" s="20" t="s">
        <v>1012</v>
      </c>
      <c r="F152">
        <v>1</v>
      </c>
      <c r="M152" s="20" t="s">
        <v>1012</v>
      </c>
      <c r="N152" s="25" t="s">
        <v>1013</v>
      </c>
    </row>
    <row r="153" spans="5:14">
      <c r="E153" s="20" t="s">
        <v>1014</v>
      </c>
      <c r="F153">
        <v>1</v>
      </c>
      <c r="M153" s="20" t="s">
        <v>1014</v>
      </c>
      <c r="N153" s="25" t="s">
        <v>1015</v>
      </c>
    </row>
    <row r="154" spans="5:14">
      <c r="E154" s="20" t="s">
        <v>1016</v>
      </c>
      <c r="F154">
        <v>1</v>
      </c>
      <c r="M154" s="20" t="s">
        <v>1016</v>
      </c>
      <c r="N154" s="25" t="s">
        <v>1017</v>
      </c>
    </row>
    <row r="155" spans="5:14">
      <c r="E155" s="20" t="s">
        <v>1018</v>
      </c>
      <c r="F155">
        <v>1</v>
      </c>
      <c r="M155" s="20" t="s">
        <v>1018</v>
      </c>
      <c r="N155" s="25" t="s">
        <v>1019</v>
      </c>
    </row>
    <row r="156" spans="5:14">
      <c r="E156" s="20" t="s">
        <v>1020</v>
      </c>
      <c r="F156">
        <v>1</v>
      </c>
      <c r="M156" s="20" t="s">
        <v>1020</v>
      </c>
      <c r="N156" s="25" t="s">
        <v>1021</v>
      </c>
    </row>
    <row r="157" spans="5:14">
      <c r="E157" s="20" t="s">
        <v>1022</v>
      </c>
      <c r="F157">
        <v>1</v>
      </c>
      <c r="M157" s="20" t="s">
        <v>1022</v>
      </c>
      <c r="N157" s="25" t="s">
        <v>1023</v>
      </c>
    </row>
    <row r="158" spans="5:14">
      <c r="E158" s="20" t="s">
        <v>1024</v>
      </c>
      <c r="F158">
        <v>1</v>
      </c>
      <c r="M158" s="20" t="s">
        <v>1024</v>
      </c>
      <c r="N158" s="25" t="s">
        <v>1025</v>
      </c>
    </row>
    <row r="159" spans="5:14">
      <c r="E159" s="20" t="s">
        <v>1026</v>
      </c>
      <c r="F159">
        <v>1</v>
      </c>
      <c r="M159" s="20" t="s">
        <v>1026</v>
      </c>
      <c r="N159" s="25" t="s">
        <v>1027</v>
      </c>
    </row>
    <row r="160" spans="5:14">
      <c r="E160" s="20" t="s">
        <v>1028</v>
      </c>
      <c r="F160">
        <v>1</v>
      </c>
      <c r="M160" s="20" t="s">
        <v>1028</v>
      </c>
      <c r="N160" s="25" t="s">
        <v>1029</v>
      </c>
    </row>
    <row r="161" spans="5:14">
      <c r="E161" s="20" t="s">
        <v>1030</v>
      </c>
      <c r="F161">
        <v>1</v>
      </c>
      <c r="M161" s="20" t="s">
        <v>1030</v>
      </c>
      <c r="N161" s="25" t="s">
        <v>1031</v>
      </c>
    </row>
    <row r="162" spans="5:14">
      <c r="E162" s="20" t="s">
        <v>1032</v>
      </c>
      <c r="F162">
        <v>1</v>
      </c>
      <c r="M162" s="20" t="s">
        <v>1032</v>
      </c>
      <c r="N162" s="25" t="s">
        <v>1033</v>
      </c>
    </row>
    <row r="163" spans="5:14">
      <c r="E163" s="20" t="s">
        <v>1034</v>
      </c>
      <c r="F163">
        <v>1</v>
      </c>
      <c r="M163" s="20" t="s">
        <v>1034</v>
      </c>
      <c r="N163" s="25" t="s">
        <v>1035</v>
      </c>
    </row>
    <row r="164" spans="5:14">
      <c r="E164" s="20" t="s">
        <v>1036</v>
      </c>
      <c r="F164">
        <v>1</v>
      </c>
      <c r="M164" s="20" t="s">
        <v>1036</v>
      </c>
      <c r="N164" s="25" t="s">
        <v>1037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1038</v>
      </c>
      <c r="F166">
        <v>1</v>
      </c>
      <c r="M166" s="20" t="s">
        <v>1038</v>
      </c>
      <c r="N166" s="25" t="s">
        <v>1039</v>
      </c>
    </row>
    <row r="167" spans="5:14">
      <c r="E167" s="20" t="s">
        <v>1040</v>
      </c>
      <c r="F167">
        <v>1</v>
      </c>
      <c r="M167" s="20" t="s">
        <v>1040</v>
      </c>
      <c r="N167" s="25" t="s">
        <v>1041</v>
      </c>
    </row>
    <row r="168" spans="5:14">
      <c r="E168" s="21" t="s">
        <v>1042</v>
      </c>
      <c r="F168">
        <v>1</v>
      </c>
      <c r="M168" s="21" t="s">
        <v>1042</v>
      </c>
      <c r="N168" s="25" t="s">
        <v>1043</v>
      </c>
    </row>
    <row r="169" spans="5:14">
      <c r="E169" s="20" t="s">
        <v>1044</v>
      </c>
      <c r="F169">
        <v>1</v>
      </c>
      <c r="M169" s="20" t="s">
        <v>1044</v>
      </c>
      <c r="N169" s="25" t="s">
        <v>1045</v>
      </c>
    </row>
    <row r="170" spans="5:14">
      <c r="E170" s="20" t="s">
        <v>1046</v>
      </c>
      <c r="F170">
        <v>1</v>
      </c>
      <c r="M170" s="20" t="s">
        <v>1046</v>
      </c>
      <c r="N170" s="25" t="s">
        <v>1047</v>
      </c>
    </row>
    <row r="171" spans="5:14">
      <c r="E171" s="20" t="s">
        <v>1048</v>
      </c>
      <c r="F171">
        <v>1</v>
      </c>
      <c r="M171" s="20" t="s">
        <v>1048</v>
      </c>
      <c r="N171" s="25" t="s">
        <v>1049</v>
      </c>
    </row>
    <row r="172" spans="5:14">
      <c r="E172" s="20" t="s">
        <v>319</v>
      </c>
      <c r="F172">
        <v>1</v>
      </c>
      <c r="M172" s="20" t="s">
        <v>319</v>
      </c>
      <c r="N172" s="25" t="s">
        <v>320</v>
      </c>
    </row>
    <row r="173" spans="5:14">
      <c r="E173" s="20" t="s">
        <v>1050</v>
      </c>
      <c r="F173">
        <v>1</v>
      </c>
      <c r="M173" s="20" t="s">
        <v>1050</v>
      </c>
      <c r="N173" s="25" t="s">
        <v>1051</v>
      </c>
    </row>
    <row r="174" spans="5:14">
      <c r="E174" s="20" t="s">
        <v>1052</v>
      </c>
      <c r="F174">
        <v>1</v>
      </c>
      <c r="M174" s="20" t="s">
        <v>1052</v>
      </c>
      <c r="N174" s="25" t="s">
        <v>1053</v>
      </c>
    </row>
    <row r="175" spans="5:14">
      <c r="E175" s="20" t="s">
        <v>1054</v>
      </c>
      <c r="F175">
        <v>1</v>
      </c>
      <c r="M175" s="20" t="s">
        <v>1054</v>
      </c>
      <c r="N175" s="25" t="s">
        <v>1055</v>
      </c>
    </row>
    <row r="176" spans="5:14">
      <c r="E176" s="24" t="s">
        <v>1056</v>
      </c>
      <c r="F176">
        <v>1</v>
      </c>
      <c r="M176" s="24" t="s">
        <v>1056</v>
      </c>
      <c r="N176" s="28" t="s">
        <v>1057</v>
      </c>
    </row>
    <row r="177" spans="5:14">
      <c r="E177" s="20" t="s">
        <v>1058</v>
      </c>
      <c r="F177">
        <v>1</v>
      </c>
      <c r="M177" s="20" t="s">
        <v>1058</v>
      </c>
      <c r="N177" s="25" t="s">
        <v>1059</v>
      </c>
    </row>
    <row r="178" spans="5:14">
      <c r="E178" s="20" t="s">
        <v>1060</v>
      </c>
      <c r="F178">
        <v>1</v>
      </c>
      <c r="M178" s="20" t="s">
        <v>1060</v>
      </c>
      <c r="N178" s="25" t="s">
        <v>1061</v>
      </c>
    </row>
    <row r="179" spans="5:14">
      <c r="E179" s="24" t="s">
        <v>1062</v>
      </c>
      <c r="F179">
        <v>1</v>
      </c>
      <c r="M179" s="24" t="s">
        <v>1062</v>
      </c>
      <c r="N179" s="28" t="s">
        <v>1063</v>
      </c>
    </row>
    <row r="180" spans="5:14">
      <c r="E180" s="24" t="s">
        <v>1064</v>
      </c>
      <c r="F180">
        <v>1</v>
      </c>
      <c r="M180" s="24" t="s">
        <v>1064</v>
      </c>
      <c r="N180" s="28" t="s">
        <v>1065</v>
      </c>
    </row>
    <row r="181" spans="5:14">
      <c r="E181" s="24" t="s">
        <v>1066</v>
      </c>
      <c r="F181">
        <v>1</v>
      </c>
      <c r="M181" s="24" t="s">
        <v>1066</v>
      </c>
      <c r="N181" s="28" t="s">
        <v>1067</v>
      </c>
    </row>
    <row r="182" spans="5:14">
      <c r="E182" s="24" t="s">
        <v>1068</v>
      </c>
      <c r="F182">
        <v>1</v>
      </c>
      <c r="M182" s="24" t="s">
        <v>1068</v>
      </c>
      <c r="N182" s="28" t="s">
        <v>1069</v>
      </c>
    </row>
    <row r="183" spans="5:14">
      <c r="E183" s="20" t="s">
        <v>1070</v>
      </c>
      <c r="F183">
        <v>1</v>
      </c>
      <c r="M183" s="20" t="s">
        <v>1070</v>
      </c>
      <c r="N183" s="25" t="s">
        <v>1071</v>
      </c>
    </row>
    <row r="184" spans="5:14">
      <c r="E184" s="20" t="s">
        <v>592</v>
      </c>
      <c r="F184">
        <v>1</v>
      </c>
      <c r="M184" s="20" t="s">
        <v>592</v>
      </c>
      <c r="N184" s="25" t="s">
        <v>593</v>
      </c>
    </row>
    <row r="185" spans="5:14">
      <c r="E185" s="20" t="s">
        <v>60</v>
      </c>
      <c r="F185">
        <v>1</v>
      </c>
      <c r="M185" s="20" t="s">
        <v>60</v>
      </c>
      <c r="N185" s="25" t="s">
        <v>591</v>
      </c>
    </row>
    <row r="186" spans="5:14">
      <c r="E186" s="20" t="s">
        <v>690</v>
      </c>
      <c r="F186">
        <v>1</v>
      </c>
      <c r="M186" s="20" t="s">
        <v>690</v>
      </c>
      <c r="N186" s="25" t="s">
        <v>691</v>
      </c>
    </row>
    <row r="187" spans="5:14">
      <c r="E187" s="20" t="s">
        <v>692</v>
      </c>
      <c r="F187">
        <v>1</v>
      </c>
      <c r="M187" s="20" t="s">
        <v>692</v>
      </c>
      <c r="N187" s="25" t="s">
        <v>693</v>
      </c>
    </row>
    <row r="188" spans="5:14">
      <c r="E188" s="20" t="s">
        <v>604</v>
      </c>
      <c r="F188">
        <v>1</v>
      </c>
      <c r="M188" s="20" t="s">
        <v>604</v>
      </c>
      <c r="N188" s="25" t="s">
        <v>605</v>
      </c>
    </row>
    <row r="189" spans="5:14">
      <c r="E189" s="20" t="s">
        <v>602</v>
      </c>
      <c r="F189">
        <v>1</v>
      </c>
      <c r="M189" s="20" t="s">
        <v>602</v>
      </c>
      <c r="N189" s="25" t="s">
        <v>603</v>
      </c>
    </row>
    <row r="190" spans="5:14">
      <c r="E190" s="30" t="s">
        <v>1072</v>
      </c>
      <c r="F190">
        <v>1</v>
      </c>
      <c r="M190" s="30" t="s">
        <v>1072</v>
      </c>
      <c r="N190" s="33" t="s">
        <v>1073</v>
      </c>
    </row>
    <row r="191" spans="5:14">
      <c r="E191" s="31" t="s">
        <v>1074</v>
      </c>
      <c r="F191">
        <v>1</v>
      </c>
      <c r="M191" s="31" t="s">
        <v>1074</v>
      </c>
      <c r="N191" s="33" t="s">
        <v>1075</v>
      </c>
    </row>
    <row r="192" spans="5:14">
      <c r="E192" s="30" t="s">
        <v>1076</v>
      </c>
      <c r="F192">
        <v>1</v>
      </c>
      <c r="M192" s="30" t="s">
        <v>1076</v>
      </c>
      <c r="N192" s="33" t="s">
        <v>1077</v>
      </c>
    </row>
    <row r="193" spans="5:14">
      <c r="E193" s="30" t="s">
        <v>1078</v>
      </c>
      <c r="F193">
        <v>1</v>
      </c>
      <c r="M193" s="30" t="s">
        <v>1078</v>
      </c>
      <c r="N193" s="33" t="s">
        <v>1079</v>
      </c>
    </row>
    <row r="194" spans="5:14">
      <c r="E194" s="30" t="s">
        <v>1080</v>
      </c>
      <c r="F194">
        <v>1</v>
      </c>
      <c r="M194" s="30" t="s">
        <v>1080</v>
      </c>
      <c r="N194" s="33" t="s">
        <v>1081</v>
      </c>
    </row>
    <row r="195" spans="5:14">
      <c r="E195" s="34" t="s">
        <v>1082</v>
      </c>
      <c r="F195">
        <v>1</v>
      </c>
      <c r="M195" s="34" t="s">
        <v>1082</v>
      </c>
      <c r="N195" s="37" t="s">
        <v>1083</v>
      </c>
    </row>
    <row r="196" spans="5:14">
      <c r="E196" s="20" t="s">
        <v>972</v>
      </c>
      <c r="F196">
        <v>1</v>
      </c>
      <c r="M196" s="20" t="s">
        <v>972</v>
      </c>
      <c r="N196" s="25" t="s">
        <v>1084</v>
      </c>
    </row>
    <row r="197" spans="5:14">
      <c r="E197" s="30" t="s">
        <v>1085</v>
      </c>
      <c r="F197">
        <v>1</v>
      </c>
      <c r="M197" s="30" t="s">
        <v>1085</v>
      </c>
      <c r="N197" s="33" t="s">
        <v>1086</v>
      </c>
    </row>
    <row r="198" spans="5:14">
      <c r="E198" s="30" t="s">
        <v>1087</v>
      </c>
      <c r="F198">
        <v>1</v>
      </c>
      <c r="M198" s="30" t="s">
        <v>1087</v>
      </c>
      <c r="N198" s="33" t="s">
        <v>1088</v>
      </c>
    </row>
    <row r="199" spans="5:14">
      <c r="E199" s="30" t="s">
        <v>1089</v>
      </c>
      <c r="F199">
        <v>1</v>
      </c>
      <c r="M199" s="30" t="s">
        <v>1089</v>
      </c>
      <c r="N199" s="33" t="s">
        <v>1090</v>
      </c>
    </row>
    <row r="200" spans="5:14">
      <c r="E200" s="20" t="s">
        <v>1091</v>
      </c>
      <c r="F200">
        <v>1</v>
      </c>
      <c r="M200" s="20" t="s">
        <v>1091</v>
      </c>
      <c r="N200" s="25" t="s">
        <v>1092</v>
      </c>
    </row>
    <row r="201" spans="5:14">
      <c r="E201" s="30" t="s">
        <v>1093</v>
      </c>
      <c r="F201">
        <v>1</v>
      </c>
      <c r="M201" s="30" t="s">
        <v>1093</v>
      </c>
      <c r="N201" s="33" t="s">
        <v>1094</v>
      </c>
    </row>
    <row r="202" spans="5:14">
      <c r="E202" s="30" t="s">
        <v>1095</v>
      </c>
      <c r="F202">
        <v>1</v>
      </c>
      <c r="M202" s="30" t="s">
        <v>1095</v>
      </c>
      <c r="N202" s="33" t="s">
        <v>1096</v>
      </c>
    </row>
    <row r="203" spans="5:14">
      <c r="E203" s="35" t="s">
        <v>1097</v>
      </c>
      <c r="F203">
        <v>1</v>
      </c>
      <c r="M203" s="35" t="s">
        <v>1097</v>
      </c>
      <c r="N203" s="25" t="s">
        <v>1098</v>
      </c>
    </row>
    <row r="204" spans="5:14">
      <c r="E204" s="20" t="s">
        <v>161</v>
      </c>
      <c r="F204">
        <v>1</v>
      </c>
      <c r="M204" s="20" t="s">
        <v>161</v>
      </c>
      <c r="N204" s="25" t="s">
        <v>1099</v>
      </c>
    </row>
    <row r="205" spans="5:14">
      <c r="E205" s="20" t="s">
        <v>610</v>
      </c>
      <c r="F205">
        <v>1</v>
      </c>
      <c r="M205" s="20" t="s">
        <v>610</v>
      </c>
      <c r="N205" s="85" t="s">
        <v>1100</v>
      </c>
    </row>
    <row r="206" spans="5:14">
      <c r="E206" s="20" t="s">
        <v>1101</v>
      </c>
      <c r="F206">
        <v>1</v>
      </c>
      <c r="M206" s="20" t="s">
        <v>1101</v>
      </c>
      <c r="N206" s="25" t="s">
        <v>1102</v>
      </c>
    </row>
    <row r="207" spans="5:14">
      <c r="E207" s="20" t="s">
        <v>1103</v>
      </c>
      <c r="F207">
        <v>1</v>
      </c>
      <c r="M207" s="20" t="s">
        <v>1103</v>
      </c>
      <c r="N207" s="25" t="s">
        <v>1104</v>
      </c>
    </row>
    <row r="208" spans="5:14">
      <c r="E208" s="30" t="s">
        <v>1105</v>
      </c>
      <c r="F208">
        <v>1</v>
      </c>
      <c r="M208" s="30" t="s">
        <v>1105</v>
      </c>
      <c r="N208" s="86" t="s">
        <v>1106</v>
      </c>
    </row>
    <row r="209" spans="5:14">
      <c r="E209" s="20" t="s">
        <v>1107</v>
      </c>
      <c r="F209">
        <v>1</v>
      </c>
      <c r="M209" s="20" t="s">
        <v>1107</v>
      </c>
      <c r="N209" s="25" t="s">
        <v>1108</v>
      </c>
    </row>
    <row r="210" spans="5:14">
      <c r="E210" s="20" t="s">
        <v>1109</v>
      </c>
      <c r="F210">
        <v>1</v>
      </c>
      <c r="M210" s="20" t="s">
        <v>1109</v>
      </c>
      <c r="N210" s="25" t="s">
        <v>1110</v>
      </c>
    </row>
    <row r="211" spans="5:14">
      <c r="E211" s="36" t="s">
        <v>1111</v>
      </c>
      <c r="F211">
        <v>1</v>
      </c>
      <c r="M211" s="36" t="s">
        <v>1111</v>
      </c>
      <c r="N211" s="33" t="s">
        <v>1112</v>
      </c>
    </row>
    <row r="212" spans="5:14">
      <c r="E212" s="30" t="s">
        <v>1113</v>
      </c>
      <c r="F212">
        <v>1</v>
      </c>
      <c r="M212" s="30" t="s">
        <v>1113</v>
      </c>
      <c r="N212" s="33" t="s">
        <v>1114</v>
      </c>
    </row>
    <row r="213" spans="5:14">
      <c r="E213" s="30" t="s">
        <v>1115</v>
      </c>
      <c r="F213">
        <v>1</v>
      </c>
      <c r="M213" s="30" t="s">
        <v>1115</v>
      </c>
      <c r="N213" s="33" t="s">
        <v>1116</v>
      </c>
    </row>
    <row r="214" spans="5:14">
      <c r="E214" s="30" t="s">
        <v>1117</v>
      </c>
      <c r="F214">
        <v>1</v>
      </c>
      <c r="M214" s="30" t="s">
        <v>1117</v>
      </c>
      <c r="N214" s="33" t="s">
        <v>1118</v>
      </c>
    </row>
    <row r="215" spans="5:14">
      <c r="E215" s="30" t="s">
        <v>1119</v>
      </c>
      <c r="F215">
        <v>1</v>
      </c>
      <c r="M215" s="30" t="s">
        <v>1119</v>
      </c>
      <c r="N215" s="33" t="s">
        <v>1120</v>
      </c>
    </row>
    <row r="216" spans="5:14">
      <c r="E216" s="30" t="s">
        <v>1121</v>
      </c>
      <c r="F216">
        <v>1</v>
      </c>
      <c r="M216" s="30" t="s">
        <v>1121</v>
      </c>
      <c r="N216" s="30" t="s">
        <v>1122</v>
      </c>
    </row>
    <row r="217" spans="5:14">
      <c r="E217" s="30" t="s">
        <v>1123</v>
      </c>
      <c r="F217">
        <v>1</v>
      </c>
      <c r="M217" s="30" t="s">
        <v>1123</v>
      </c>
      <c r="N217" s="33" t="s">
        <v>1124</v>
      </c>
    </row>
    <row r="218" spans="5:14">
      <c r="E218" s="30" t="s">
        <v>1125</v>
      </c>
      <c r="F218">
        <v>1</v>
      </c>
      <c r="M218" s="30" t="s">
        <v>1125</v>
      </c>
      <c r="N218" s="33" t="s">
        <v>1126</v>
      </c>
    </row>
    <row r="219" spans="5:14">
      <c r="E219" s="30" t="s">
        <v>1127</v>
      </c>
      <c r="F219">
        <v>1</v>
      </c>
      <c r="M219" s="30" t="s">
        <v>1127</v>
      </c>
      <c r="N219" s="33" t="s">
        <v>1128</v>
      </c>
    </row>
    <row r="220" spans="5:14">
      <c r="E220" s="30" t="s">
        <v>1129</v>
      </c>
      <c r="F220">
        <v>1</v>
      </c>
      <c r="M220" s="30" t="s">
        <v>1129</v>
      </c>
      <c r="N220" s="33" t="s">
        <v>1130</v>
      </c>
    </row>
    <row r="221" spans="5:14">
      <c r="E221" s="30" t="s">
        <v>1131</v>
      </c>
      <c r="F221">
        <v>1</v>
      </c>
      <c r="M221" s="30" t="s">
        <v>1131</v>
      </c>
      <c r="N221" s="30" t="s">
        <v>1132</v>
      </c>
    </row>
    <row r="222" spans="5:14">
      <c r="E222" s="30" t="s">
        <v>1133</v>
      </c>
      <c r="F222">
        <v>1</v>
      </c>
      <c r="M222" s="30" t="s">
        <v>1133</v>
      </c>
      <c r="N222" s="30" t="s">
        <v>1134</v>
      </c>
    </row>
    <row r="223" spans="5:14">
      <c r="E223" s="30" t="s">
        <v>1135</v>
      </c>
      <c r="F223">
        <v>1</v>
      </c>
      <c r="M223" s="30" t="s">
        <v>1135</v>
      </c>
      <c r="N223" s="33" t="s">
        <v>1136</v>
      </c>
    </row>
    <row r="224" spans="5:14">
      <c r="E224" s="30" t="s">
        <v>1137</v>
      </c>
      <c r="F224">
        <v>1</v>
      </c>
      <c r="M224" s="30" t="s">
        <v>1137</v>
      </c>
      <c r="N224" s="33" t="s">
        <v>1138</v>
      </c>
    </row>
    <row r="225" spans="5:14">
      <c r="E225" s="30" t="s">
        <v>1139</v>
      </c>
      <c r="F225">
        <v>1</v>
      </c>
      <c r="M225" s="30" t="s">
        <v>1139</v>
      </c>
      <c r="N225" s="33" t="s">
        <v>1140</v>
      </c>
    </row>
    <row r="226" spans="5:14">
      <c r="E226" s="36" t="s">
        <v>1141</v>
      </c>
      <c r="F226">
        <v>1</v>
      </c>
      <c r="M226" s="36" t="s">
        <v>1141</v>
      </c>
      <c r="N226" s="33" t="s">
        <v>1142</v>
      </c>
    </row>
    <row r="227" spans="5:14">
      <c r="E227" s="36" t="s">
        <v>1143</v>
      </c>
      <c r="F227">
        <v>1</v>
      </c>
      <c r="M227" s="36" t="s">
        <v>1143</v>
      </c>
      <c r="N227" s="33" t="s">
        <v>1144</v>
      </c>
    </row>
    <row r="228" spans="5:14">
      <c r="E228" s="30" t="s">
        <v>1145</v>
      </c>
      <c r="F228">
        <v>1</v>
      </c>
      <c r="M228" s="30" t="s">
        <v>1145</v>
      </c>
      <c r="N228" s="30" t="s">
        <v>1146</v>
      </c>
    </row>
    <row r="229" spans="5:14">
      <c r="E229" s="30" t="s">
        <v>1147</v>
      </c>
      <c r="F229">
        <v>1</v>
      </c>
      <c r="M229" s="30" t="s">
        <v>1147</v>
      </c>
      <c r="N229" s="33" t="s">
        <v>1148</v>
      </c>
    </row>
    <row r="230" spans="5:14">
      <c r="E230" s="30" t="s">
        <v>1149</v>
      </c>
      <c r="F230">
        <v>1</v>
      </c>
      <c r="M230" s="30" t="s">
        <v>1149</v>
      </c>
      <c r="N230" s="33" t="s">
        <v>1150</v>
      </c>
    </row>
    <row r="231" spans="5:14">
      <c r="E231" s="30" t="s">
        <v>1151</v>
      </c>
      <c r="F231">
        <v>1</v>
      </c>
      <c r="M231" s="30" t="s">
        <v>1151</v>
      </c>
      <c r="N231" s="33" t="s">
        <v>1152</v>
      </c>
    </row>
    <row r="232" spans="5:14">
      <c r="E232" s="30" t="s">
        <v>1153</v>
      </c>
      <c r="F232">
        <v>1</v>
      </c>
      <c r="M232" s="30" t="s">
        <v>1153</v>
      </c>
      <c r="N232" s="33" t="s">
        <v>1154</v>
      </c>
    </row>
    <row r="233" spans="5:14">
      <c r="E233" s="20" t="s">
        <v>1155</v>
      </c>
      <c r="F233">
        <v>1</v>
      </c>
      <c r="M233" s="20" t="s">
        <v>1155</v>
      </c>
      <c r="N233" s="25" t="s">
        <v>1156</v>
      </c>
    </row>
    <row r="234" spans="5:14">
      <c r="E234" s="20" t="s">
        <v>1157</v>
      </c>
      <c r="F234">
        <v>1</v>
      </c>
      <c r="M234" s="20" t="s">
        <v>1157</v>
      </c>
      <c r="N234" s="25" t="s">
        <v>85</v>
      </c>
    </row>
    <row r="235" spans="5:14">
      <c r="E235" s="20" t="s">
        <v>1158</v>
      </c>
      <c r="F235">
        <v>1</v>
      </c>
      <c r="M235" s="20" t="s">
        <v>1158</v>
      </c>
      <c r="N235" s="25" t="s">
        <v>1159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1160</v>
      </c>
      <c r="F237">
        <v>1</v>
      </c>
      <c r="M237" s="20" t="s">
        <v>1160</v>
      </c>
      <c r="N237" s="25" t="s">
        <v>1161</v>
      </c>
    </row>
    <row r="238" spans="13:14">
      <c r="M238" s="20" t="s">
        <v>1162</v>
      </c>
      <c r="N238" s="25" t="s">
        <v>1163</v>
      </c>
    </row>
    <row r="239" spans="13:14">
      <c r="M239" s="20" t="s">
        <v>1164</v>
      </c>
      <c r="N239" s="25" t="s">
        <v>1165</v>
      </c>
    </row>
    <row r="240" spans="13:14">
      <c r="M240" s="20" t="s">
        <v>1166</v>
      </c>
      <c r="N240" s="25" t="s">
        <v>1167</v>
      </c>
    </row>
    <row r="241" spans="13:14">
      <c r="M241" s="20" t="s">
        <v>1168</v>
      </c>
      <c r="N241" s="20" t="s">
        <v>1169</v>
      </c>
    </row>
    <row r="242" spans="13:14">
      <c r="M242" s="20" t="s">
        <v>1170</v>
      </c>
      <c r="N242" s="25" t="s">
        <v>1171</v>
      </c>
    </row>
    <row r="243" spans="13:14">
      <c r="M243" s="20" t="s">
        <v>1172</v>
      </c>
      <c r="N243" s="25" t="s">
        <v>1173</v>
      </c>
    </row>
    <row r="244" spans="13:14">
      <c r="M244" s="20" t="s">
        <v>1174</v>
      </c>
      <c r="N244" s="25" t="s">
        <v>1175</v>
      </c>
    </row>
    <row r="245" spans="13:14">
      <c r="M245" s="20" t="s">
        <v>1176</v>
      </c>
      <c r="N245" s="25" t="s">
        <v>1177</v>
      </c>
    </row>
    <row r="246" spans="13:14">
      <c r="M246" s="20" t="s">
        <v>1178</v>
      </c>
      <c r="N246" s="25" t="s">
        <v>1179</v>
      </c>
    </row>
    <row r="247" spans="13:14">
      <c r="M247" s="20" t="s">
        <v>1180</v>
      </c>
      <c r="N247" s="25" t="s">
        <v>1181</v>
      </c>
    </row>
    <row r="248" spans="13:14">
      <c r="M248" s="20" t="s">
        <v>1182</v>
      </c>
      <c r="N248" s="25" t="s">
        <v>1183</v>
      </c>
    </row>
    <row r="249" spans="13:14">
      <c r="M249" s="20" t="s">
        <v>1184</v>
      </c>
      <c r="N249" s="25" t="s">
        <v>1185</v>
      </c>
    </row>
    <row r="250" spans="13:14">
      <c r="M250" s="20" t="s">
        <v>293</v>
      </c>
      <c r="N250" s="25" t="s">
        <v>295</v>
      </c>
    </row>
    <row r="251" spans="13:14">
      <c r="M251" s="24" t="s">
        <v>1186</v>
      </c>
      <c r="N251" s="28" t="s">
        <v>1187</v>
      </c>
    </row>
    <row r="252" spans="13:14">
      <c r="M252" s="20" t="s">
        <v>1188</v>
      </c>
      <c r="N252" s="25" t="s">
        <v>1189</v>
      </c>
    </row>
    <row r="253" spans="13:14">
      <c r="M253" s="20" t="s">
        <v>1190</v>
      </c>
      <c r="N253" s="20" t="s">
        <v>1191</v>
      </c>
    </row>
    <row r="254" spans="13:14">
      <c r="M254" s="30" t="s">
        <v>1192</v>
      </c>
      <c r="N254" s="33" t="s">
        <v>1193</v>
      </c>
    </row>
    <row r="255" spans="13:14">
      <c r="M255" s="30" t="s">
        <v>1194</v>
      </c>
      <c r="N255" s="33" t="s">
        <v>1195</v>
      </c>
    </row>
    <row r="256" spans="13:14">
      <c r="M256" s="20" t="s">
        <v>1196</v>
      </c>
      <c r="N256" s="25" t="s">
        <v>1197</v>
      </c>
    </row>
    <row r="257" spans="13:14">
      <c r="M257" s="20" t="s">
        <v>1198</v>
      </c>
      <c r="N257" s="25" t="s">
        <v>1199</v>
      </c>
    </row>
    <row r="258" spans="13:14">
      <c r="M258" s="20" t="s">
        <v>1200</v>
      </c>
      <c r="N258" s="25" t="s">
        <v>1201</v>
      </c>
    </row>
    <row r="259" spans="13:14">
      <c r="M259" s="20" t="s">
        <v>1202</v>
      </c>
      <c r="N259" s="25" t="s">
        <v>1203</v>
      </c>
    </row>
    <row r="260" spans="13:14">
      <c r="M260" s="20" t="s">
        <v>1204</v>
      </c>
      <c r="N260" s="25" t="s">
        <v>1205</v>
      </c>
    </row>
    <row r="261" spans="13:14">
      <c r="M261" s="20" t="s">
        <v>1206</v>
      </c>
      <c r="N261" s="25" t="s">
        <v>1207</v>
      </c>
    </row>
    <row r="262" spans="13:14">
      <c r="M262" s="20" t="s">
        <v>1208</v>
      </c>
      <c r="N262" s="25" t="s">
        <v>1209</v>
      </c>
    </row>
    <row r="263" spans="13:14">
      <c r="M263" s="20" t="s">
        <v>1210</v>
      </c>
      <c r="N263" s="25" t="s">
        <v>1211</v>
      </c>
    </row>
    <row r="264" spans="13:14">
      <c r="M264" s="20" t="s">
        <v>1212</v>
      </c>
      <c r="N264" s="25" t="s">
        <v>1213</v>
      </c>
    </row>
    <row r="265" spans="13:14">
      <c r="M265" s="20" t="s">
        <v>1214</v>
      </c>
      <c r="N265" s="25" t="s">
        <v>1215</v>
      </c>
    </row>
    <row r="266" spans="13:14">
      <c r="M266" s="20" t="s">
        <v>1216</v>
      </c>
      <c r="N266" s="25" t="s">
        <v>1217</v>
      </c>
    </row>
    <row r="267" spans="13:14">
      <c r="M267" s="30" t="s">
        <v>1218</v>
      </c>
      <c r="N267" s="33" t="s">
        <v>1219</v>
      </c>
    </row>
    <row r="268" spans="13:14">
      <c r="M268" s="30" t="s">
        <v>1220</v>
      </c>
      <c r="N268" s="33" t="s">
        <v>1221</v>
      </c>
    </row>
    <row r="269" spans="13:14">
      <c r="M269" s="30" t="s">
        <v>317</v>
      </c>
      <c r="N269" s="86" t="s">
        <v>318</v>
      </c>
    </row>
    <row r="270" spans="13:14">
      <c r="M270" s="30" t="s">
        <v>315</v>
      </c>
      <c r="N270" s="33" t="s">
        <v>316</v>
      </c>
    </row>
    <row r="271" spans="13:14">
      <c r="M271" s="30" t="s">
        <v>1222</v>
      </c>
      <c r="N271" s="33" t="s">
        <v>1223</v>
      </c>
    </row>
    <row r="272" spans="13:14">
      <c r="M272" s="20" t="s">
        <v>1224</v>
      </c>
      <c r="N272" s="25" t="s">
        <v>1225</v>
      </c>
    </row>
    <row r="273" spans="13:14">
      <c r="M273" s="30" t="s">
        <v>1226</v>
      </c>
      <c r="N273" s="33" t="s">
        <v>1227</v>
      </c>
    </row>
    <row r="274" spans="13:14">
      <c r="M274" s="20" t="s">
        <v>1228</v>
      </c>
      <c r="N274" s="25" t="s">
        <v>1229</v>
      </c>
    </row>
    <row r="275" spans="13:14">
      <c r="M275" s="20" t="s">
        <v>1230</v>
      </c>
      <c r="N275" s="25" t="s">
        <v>1231</v>
      </c>
    </row>
    <row r="276" spans="13:14">
      <c r="M276" s="20" t="s">
        <v>1232</v>
      </c>
      <c r="N276" s="25" t="s">
        <v>1233</v>
      </c>
    </row>
    <row r="277" spans="13:14">
      <c r="M277" s="20" t="s">
        <v>1234</v>
      </c>
      <c r="N277" s="25" t="s">
        <v>1235</v>
      </c>
    </row>
    <row r="278" spans="13:14">
      <c r="M278" s="20" t="s">
        <v>1236</v>
      </c>
      <c r="N278" s="25" t="s">
        <v>1237</v>
      </c>
    </row>
    <row r="279" spans="13:14">
      <c r="M279" s="20" t="s">
        <v>1238</v>
      </c>
      <c r="N279" s="25" t="s">
        <v>1239</v>
      </c>
    </row>
    <row r="280" spans="13:14">
      <c r="M280" s="20" t="s">
        <v>1240</v>
      </c>
      <c r="N280" s="25" t="s">
        <v>1241</v>
      </c>
    </row>
    <row r="281" spans="13:14">
      <c r="M281" s="20" t="s">
        <v>1242</v>
      </c>
      <c r="N281" s="25" t="s">
        <v>1243</v>
      </c>
    </row>
    <row r="282" spans="13:14">
      <c r="M282" s="20" t="s">
        <v>1244</v>
      </c>
      <c r="N282" s="25" t="s">
        <v>1245</v>
      </c>
    </row>
    <row r="283" spans="13:14">
      <c r="M283" s="20" t="s">
        <v>1246</v>
      </c>
      <c r="N283" s="25" t="s">
        <v>1247</v>
      </c>
    </row>
    <row r="284" spans="13:14">
      <c r="M284" s="20" t="s">
        <v>1248</v>
      </c>
      <c r="N284" s="25" t="s">
        <v>1249</v>
      </c>
    </row>
    <row r="285" spans="13:14">
      <c r="M285" s="20" t="s">
        <v>1250</v>
      </c>
      <c r="N285" s="25" t="s">
        <v>1251</v>
      </c>
    </row>
    <row r="286" spans="13:14">
      <c r="M286" s="20" t="s">
        <v>1252</v>
      </c>
      <c r="N286" s="38" t="s">
        <v>1253</v>
      </c>
    </row>
    <row r="287" spans="13:14">
      <c r="M287" s="20" t="s">
        <v>1254</v>
      </c>
      <c r="N287" s="25" t="s">
        <v>1255</v>
      </c>
    </row>
    <row r="288" spans="13:14">
      <c r="M288" s="20" t="s">
        <v>1256</v>
      </c>
      <c r="N288" s="25" t="s">
        <v>1257</v>
      </c>
    </row>
    <row r="289" spans="13:14">
      <c r="M289" s="20" t="s">
        <v>1258</v>
      </c>
      <c r="N289" s="25" t="s">
        <v>1259</v>
      </c>
    </row>
    <row r="290" spans="13:14">
      <c r="M290" s="20" t="s">
        <v>1260</v>
      </c>
      <c r="N290" s="25" t="s">
        <v>1261</v>
      </c>
    </row>
    <row r="291" spans="13:14">
      <c r="M291" s="20" t="s">
        <v>1262</v>
      </c>
      <c r="N291" s="25" t="s">
        <v>1263</v>
      </c>
    </row>
    <row r="292" spans="13:14">
      <c r="M292" s="20" t="s">
        <v>1264</v>
      </c>
      <c r="N292" s="25" t="s">
        <v>1265</v>
      </c>
    </row>
    <row r="293" spans="13:14">
      <c r="M293" s="20" t="s">
        <v>1266</v>
      </c>
      <c r="N293" s="25" t="s">
        <v>1267</v>
      </c>
    </row>
    <row r="294" spans="13:14">
      <c r="M294" s="20" t="s">
        <v>1268</v>
      </c>
      <c r="N294" s="25" t="s">
        <v>1269</v>
      </c>
    </row>
    <row r="295" spans="13:14">
      <c r="M295" s="20" t="s">
        <v>1270</v>
      </c>
      <c r="N295" s="25" t="s">
        <v>1271</v>
      </c>
    </row>
    <row r="296" spans="13:14">
      <c r="M296" s="20" t="s">
        <v>1272</v>
      </c>
      <c r="N296" s="25" t="s">
        <v>1273</v>
      </c>
    </row>
    <row r="297" spans="13:14">
      <c r="M297" s="20" t="s">
        <v>179</v>
      </c>
      <c r="N297" s="25" t="s">
        <v>180</v>
      </c>
    </row>
    <row r="298" spans="13:14">
      <c r="M298" s="20" t="s">
        <v>1274</v>
      </c>
      <c r="N298" s="25" t="s">
        <v>1275</v>
      </c>
    </row>
    <row r="299" spans="13:14">
      <c r="M299" s="20" t="s">
        <v>50</v>
      </c>
      <c r="N299" s="25" t="s">
        <v>52</v>
      </c>
    </row>
    <row r="300" spans="13:14">
      <c r="M300" s="20" t="s">
        <v>1276</v>
      </c>
      <c r="N300" s="25" t="s">
        <v>1277</v>
      </c>
    </row>
    <row r="301" spans="13:14">
      <c r="M301" s="24" t="s">
        <v>1278</v>
      </c>
      <c r="N301" s="28" t="s">
        <v>1279</v>
      </c>
    </row>
    <row r="302" spans="13:14">
      <c r="M302" s="20" t="s">
        <v>1280</v>
      </c>
      <c r="N302" s="25" t="s">
        <v>1281</v>
      </c>
    </row>
    <row r="303" spans="13:14">
      <c r="M303" s="30" t="s">
        <v>1282</v>
      </c>
      <c r="N303" s="33" t="s">
        <v>1283</v>
      </c>
    </row>
    <row r="304" spans="13:14">
      <c r="M304" s="30" t="s">
        <v>1284</v>
      </c>
      <c r="N304" s="33" t="s">
        <v>1285</v>
      </c>
    </row>
    <row r="305" spans="13:14">
      <c r="M305" s="30" t="s">
        <v>1286</v>
      </c>
      <c r="N305" s="33" t="s">
        <v>1287</v>
      </c>
    </row>
    <row r="306" spans="13:14">
      <c r="M306" s="30" t="s">
        <v>1288</v>
      </c>
      <c r="N306" s="33" t="s">
        <v>1289</v>
      </c>
    </row>
    <row r="307" spans="13:14">
      <c r="M307" s="30" t="s">
        <v>308</v>
      </c>
      <c r="N307" s="33" t="s">
        <v>310</v>
      </c>
    </row>
    <row r="308" spans="13:14">
      <c r="M308" s="20" t="s">
        <v>1290</v>
      </c>
      <c r="N308" s="25" t="s">
        <v>1291</v>
      </c>
    </row>
    <row r="309" spans="13:14">
      <c r="M309" s="20" t="s">
        <v>1292</v>
      </c>
      <c r="N309" s="25" t="s">
        <v>1293</v>
      </c>
    </row>
    <row r="310" spans="13:14">
      <c r="M310" s="20" t="s">
        <v>1294</v>
      </c>
      <c r="N310" s="25" t="s">
        <v>1295</v>
      </c>
    </row>
    <row r="311" spans="13:14">
      <c r="M311" s="20" t="s">
        <v>1296</v>
      </c>
      <c r="N311" s="25" t="s">
        <v>1297</v>
      </c>
    </row>
    <row r="312" spans="13:14">
      <c r="M312" s="20" t="s">
        <v>1298</v>
      </c>
      <c r="N312" s="25" t="s">
        <v>1299</v>
      </c>
    </row>
    <row r="313" spans="13:14">
      <c r="M313" s="20" t="s">
        <v>1300</v>
      </c>
      <c r="N313" s="25" t="s">
        <v>1301</v>
      </c>
    </row>
    <row r="314" spans="13:14">
      <c r="M314" s="20" t="s">
        <v>1302</v>
      </c>
      <c r="N314" s="20" t="s">
        <v>1303</v>
      </c>
    </row>
    <row r="315" spans="13:14">
      <c r="M315" s="20" t="s">
        <v>1304</v>
      </c>
      <c r="N315" s="25" t="s">
        <v>1305</v>
      </c>
    </row>
    <row r="316" spans="13:14">
      <c r="M316" s="20" t="s">
        <v>1306</v>
      </c>
      <c r="N316" s="25" t="s">
        <v>1307</v>
      </c>
    </row>
    <row r="317" spans="13:14">
      <c r="M317" s="20" t="s">
        <v>1308</v>
      </c>
      <c r="N317" s="25" t="s">
        <v>1309</v>
      </c>
    </row>
    <row r="318" spans="13:14">
      <c r="M318" s="20" t="s">
        <v>1310</v>
      </c>
      <c r="N318" s="25" t="s">
        <v>1311</v>
      </c>
    </row>
    <row r="319" spans="13:14">
      <c r="M319" s="35" t="s">
        <v>1312</v>
      </c>
      <c r="N319" s="25" t="s">
        <v>1313</v>
      </c>
    </row>
    <row r="320" spans="13:14">
      <c r="M320" s="20" t="s">
        <v>1314</v>
      </c>
      <c r="N320" s="25" t="s">
        <v>1315</v>
      </c>
    </row>
    <row r="321" spans="13:14">
      <c r="M321" s="20" t="s">
        <v>172</v>
      </c>
      <c r="N321" s="20" t="s">
        <v>173</v>
      </c>
    </row>
    <row r="322" spans="13:14">
      <c r="M322" s="20" t="s">
        <v>1316</v>
      </c>
      <c r="N322" s="25" t="s">
        <v>1317</v>
      </c>
    </row>
    <row r="323" spans="13:14">
      <c r="M323" s="20" t="s">
        <v>1318</v>
      </c>
      <c r="N323" s="25" t="s">
        <v>1319</v>
      </c>
    </row>
    <row r="324" spans="13:14">
      <c r="M324" s="20" t="s">
        <v>1320</v>
      </c>
      <c r="N324" s="25" t="s">
        <v>1321</v>
      </c>
    </row>
    <row r="325" spans="13:14">
      <c r="M325" s="20" t="s">
        <v>1322</v>
      </c>
      <c r="N325" s="25" t="s">
        <v>1323</v>
      </c>
    </row>
    <row r="326" spans="13:14">
      <c r="M326" s="20" t="s">
        <v>1324</v>
      </c>
      <c r="N326" s="25" t="s">
        <v>1325</v>
      </c>
    </row>
    <row r="327" spans="13:14">
      <c r="M327" s="20" t="s">
        <v>1326</v>
      </c>
      <c r="N327" s="25" t="s">
        <v>1327</v>
      </c>
    </row>
    <row r="328" spans="13:14">
      <c r="M328" s="20" t="s">
        <v>1328</v>
      </c>
      <c r="N328" s="25" t="s">
        <v>1329</v>
      </c>
    </row>
    <row r="329" spans="13:14">
      <c r="M329" s="20" t="s">
        <v>118</v>
      </c>
      <c r="N329" s="25" t="s">
        <v>119</v>
      </c>
    </row>
    <row r="330" spans="13:14">
      <c r="M330" s="20" t="s">
        <v>1330</v>
      </c>
      <c r="N330" s="25" t="s">
        <v>1331</v>
      </c>
    </row>
    <row r="331" spans="13:14">
      <c r="M331" s="20" t="s">
        <v>1332</v>
      </c>
      <c r="N331" s="25" t="s">
        <v>1333</v>
      </c>
    </row>
    <row r="332" spans="13:14">
      <c r="M332" s="20" t="s">
        <v>594</v>
      </c>
      <c r="N332" s="25" t="s">
        <v>595</v>
      </c>
    </row>
    <row r="333" spans="13:14">
      <c r="M333" s="20" t="s">
        <v>600</v>
      </c>
      <c r="N333" s="25" t="s">
        <v>601</v>
      </c>
    </row>
    <row r="334" spans="13:14">
      <c r="M334" s="20" t="s">
        <v>606</v>
      </c>
      <c r="N334" s="25" t="s">
        <v>607</v>
      </c>
    </row>
    <row r="335" spans="13:14">
      <c r="M335" s="30" t="s">
        <v>252</v>
      </c>
      <c r="N335" s="33" t="s">
        <v>254</v>
      </c>
    </row>
    <row r="336" spans="13:14">
      <c r="M336" s="30" t="s">
        <v>1334</v>
      </c>
      <c r="N336" s="33" t="s">
        <v>1335</v>
      </c>
    </row>
    <row r="337" spans="13:14">
      <c r="M337" s="30" t="s">
        <v>787</v>
      </c>
      <c r="N337" s="33" t="s">
        <v>1336</v>
      </c>
    </row>
    <row r="338" spans="13:14">
      <c r="M338" s="30" t="s">
        <v>1337</v>
      </c>
      <c r="N338" s="33" t="s">
        <v>1338</v>
      </c>
    </row>
    <row r="339" spans="13:14">
      <c r="M339" s="30" t="s">
        <v>1339</v>
      </c>
      <c r="N339" s="33" t="s">
        <v>1340</v>
      </c>
    </row>
    <row r="340" spans="13:14">
      <c r="M340" s="30" t="s">
        <v>185</v>
      </c>
      <c r="N340" s="33" t="s">
        <v>186</v>
      </c>
    </row>
    <row r="341" spans="13:14">
      <c r="M341" s="30" t="s">
        <v>1341</v>
      </c>
      <c r="N341" s="33" t="s">
        <v>1342</v>
      </c>
    </row>
    <row r="342" spans="13:14">
      <c r="M342" s="20" t="s">
        <v>1343</v>
      </c>
      <c r="N342" s="25" t="s">
        <v>1344</v>
      </c>
    </row>
    <row r="343" spans="13:14">
      <c r="M343" s="20" t="s">
        <v>1345</v>
      </c>
      <c r="N343" s="25" t="s">
        <v>1346</v>
      </c>
    </row>
    <row r="344" spans="13:14">
      <c r="M344" s="20" t="s">
        <v>1347</v>
      </c>
      <c r="N344" s="25" t="s">
        <v>1348</v>
      </c>
    </row>
    <row r="345" spans="13:14">
      <c r="M345" s="20" t="s">
        <v>700</v>
      </c>
      <c r="N345" s="25" t="s">
        <v>701</v>
      </c>
    </row>
    <row r="346" spans="13:14">
      <c r="M346" s="20" t="s">
        <v>1349</v>
      </c>
      <c r="N346" s="25" t="s">
        <v>1350</v>
      </c>
    </row>
    <row r="347" spans="13:14">
      <c r="M347" s="35" t="s">
        <v>1351</v>
      </c>
      <c r="N347" s="25" t="s">
        <v>1352</v>
      </c>
    </row>
    <row r="348" spans="13:14">
      <c r="M348" s="20" t="s">
        <v>1353</v>
      </c>
      <c r="N348" s="25" t="s">
        <v>1354</v>
      </c>
    </row>
    <row r="349" spans="13:14">
      <c r="M349" s="20" t="s">
        <v>1355</v>
      </c>
      <c r="N349" s="25" t="s">
        <v>1356</v>
      </c>
    </row>
    <row r="350" spans="13:14">
      <c r="M350" s="20" t="s">
        <v>1357</v>
      </c>
      <c r="N350" s="25" t="s">
        <v>1358</v>
      </c>
    </row>
    <row r="351" spans="13:14">
      <c r="M351" s="20" t="s">
        <v>1359</v>
      </c>
      <c r="N351" s="25" t="s">
        <v>1360</v>
      </c>
    </row>
    <row r="352" spans="13:14">
      <c r="M352" s="20" t="s">
        <v>619</v>
      </c>
      <c r="N352" s="25" t="s">
        <v>620</v>
      </c>
    </row>
    <row r="353" spans="13:14">
      <c r="M353" s="20" t="s">
        <v>104</v>
      </c>
      <c r="N353" s="25" t="s">
        <v>106</v>
      </c>
    </row>
    <row r="354" spans="13:14">
      <c r="M354" s="30" t="s">
        <v>1361</v>
      </c>
      <c r="N354" s="33" t="s">
        <v>1362</v>
      </c>
    </row>
    <row r="355" spans="13:14">
      <c r="M355" s="30" t="s">
        <v>1363</v>
      </c>
      <c r="N355" s="33" t="s">
        <v>1364</v>
      </c>
    </row>
    <row r="356" spans="13:14">
      <c r="M356" s="30" t="s">
        <v>1365</v>
      </c>
      <c r="N356" s="33" t="s">
        <v>1366</v>
      </c>
    </row>
    <row r="357" spans="13:14">
      <c r="M357" s="20" t="s">
        <v>582</v>
      </c>
      <c r="N357" s="25" t="s">
        <v>584</v>
      </c>
    </row>
    <row r="358" spans="13:14">
      <c r="M358" s="20" t="s">
        <v>1367</v>
      </c>
      <c r="N358" s="25" t="s">
        <v>1368</v>
      </c>
    </row>
    <row r="359" spans="13:14">
      <c r="M359" s="20" t="s">
        <v>1369</v>
      </c>
      <c r="N359" s="25" t="s">
        <v>1370</v>
      </c>
    </row>
    <row r="360" spans="13:14">
      <c r="M360" s="20" t="s">
        <v>1371</v>
      </c>
      <c r="N360" s="25" t="s">
        <v>1372</v>
      </c>
    </row>
    <row r="361" spans="13:14">
      <c r="M361" s="20" t="s">
        <v>1373</v>
      </c>
      <c r="N361" s="25" t="s">
        <v>1374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764</v>
      </c>
      <c r="N364" s="84" t="s">
        <v>765</v>
      </c>
    </row>
    <row r="365" spans="13:14">
      <c r="M365" s="20" t="s">
        <v>779</v>
      </c>
      <c r="N365" s="84" t="s">
        <v>780</v>
      </c>
    </row>
    <row r="366" spans="13:14">
      <c r="M366" s="20" t="s">
        <v>775</v>
      </c>
      <c r="N366" s="84" t="s">
        <v>776</v>
      </c>
    </row>
    <row r="367" spans="13:14">
      <c r="M367" s="20" t="s">
        <v>787</v>
      </c>
      <c r="N367" s="25" t="s">
        <v>788</v>
      </c>
    </row>
    <row r="368" spans="13:14">
      <c r="M368" s="20" t="s">
        <v>785</v>
      </c>
      <c r="N368" s="25" t="s">
        <v>786</v>
      </c>
    </row>
    <row r="369" spans="13:14">
      <c r="M369" s="20" t="s">
        <v>793</v>
      </c>
      <c r="N369" s="25" t="s">
        <v>794</v>
      </c>
    </row>
    <row r="370" spans="13:14">
      <c r="M370" s="22" t="s">
        <v>799</v>
      </c>
      <c r="N370" s="25" t="s">
        <v>800</v>
      </c>
    </row>
    <row r="371" spans="13:14">
      <c r="M371" s="20" t="s">
        <v>311</v>
      </c>
      <c r="N371" s="25" t="s">
        <v>312</v>
      </c>
    </row>
    <row r="372" spans="13:14">
      <c r="M372" s="22" t="s">
        <v>327</v>
      </c>
      <c r="N372" s="25" t="s">
        <v>328</v>
      </c>
    </row>
    <row r="373" spans="13:14">
      <c r="M373" s="20" t="s">
        <v>809</v>
      </c>
      <c r="N373" s="25" t="s">
        <v>810</v>
      </c>
    </row>
    <row r="374" spans="13:14">
      <c r="M374" s="20" t="s">
        <v>797</v>
      </c>
      <c r="N374" s="25" t="s">
        <v>798</v>
      </c>
    </row>
    <row r="375" spans="13:14">
      <c r="M375" s="20" t="s">
        <v>815</v>
      </c>
      <c r="N375" s="25" t="s">
        <v>816</v>
      </c>
    </row>
    <row r="376" spans="13:14">
      <c r="M376" s="20" t="s">
        <v>819</v>
      </c>
      <c r="N376" s="25" t="s">
        <v>820</v>
      </c>
    </row>
    <row r="377" spans="13:14">
      <c r="M377" s="20" t="s">
        <v>335</v>
      </c>
      <c r="N377" s="25" t="s">
        <v>337</v>
      </c>
    </row>
    <row r="378" spans="13:14">
      <c r="M378" s="20" t="s">
        <v>338</v>
      </c>
      <c r="N378" s="25" t="s">
        <v>340</v>
      </c>
    </row>
    <row r="379" spans="13:14">
      <c r="M379" s="20" t="s">
        <v>325</v>
      </c>
      <c r="N379" s="84" t="s">
        <v>326</v>
      </c>
    </row>
    <row r="380" spans="13:14">
      <c r="M380" s="20" t="s">
        <v>331</v>
      </c>
      <c r="N380" s="84" t="s">
        <v>332</v>
      </c>
    </row>
    <row r="381" spans="13:14">
      <c r="M381" s="20" t="s">
        <v>704</v>
      </c>
      <c r="N381" s="84" t="s">
        <v>705</v>
      </c>
    </row>
    <row r="382" spans="13:14">
      <c r="M382" s="22" t="s">
        <v>329</v>
      </c>
      <c r="N382" s="84" t="s">
        <v>330</v>
      </c>
    </row>
    <row r="383" spans="13:14">
      <c r="M383" s="22" t="s">
        <v>712</v>
      </c>
      <c r="N383" s="84" t="s">
        <v>713</v>
      </c>
    </row>
    <row r="384" spans="13:14">
      <c r="M384" s="20" t="s">
        <v>716</v>
      </c>
      <c r="N384" s="20" t="s">
        <v>717</v>
      </c>
    </row>
    <row r="385" spans="13:14">
      <c r="M385" s="20" t="s">
        <v>722</v>
      </c>
      <c r="N385" s="84" t="s">
        <v>723</v>
      </c>
    </row>
    <row r="386" spans="13:14">
      <c r="M386" s="20" t="s">
        <v>726</v>
      </c>
      <c r="N386" s="84" t="s">
        <v>727</v>
      </c>
    </row>
    <row r="387" spans="13:14">
      <c r="M387" s="23" t="s">
        <v>730</v>
      </c>
      <c r="N387" s="84" t="s">
        <v>731</v>
      </c>
    </row>
    <row r="388" spans="13:14">
      <c r="M388" s="23" t="s">
        <v>736</v>
      </c>
      <c r="N388" s="84" t="s">
        <v>737</v>
      </c>
    </row>
    <row r="389" spans="13:14">
      <c r="M389" s="20" t="s">
        <v>742</v>
      </c>
      <c r="N389" s="84" t="s">
        <v>743</v>
      </c>
    </row>
    <row r="390" spans="13:14">
      <c r="M390" s="20" t="s">
        <v>748</v>
      </c>
      <c r="N390" s="84" t="s">
        <v>749</v>
      </c>
    </row>
    <row r="391" spans="13:14">
      <c r="M391" s="20" t="s">
        <v>750</v>
      </c>
      <c r="N391" s="84" t="s">
        <v>751</v>
      </c>
    </row>
    <row r="392" spans="13:14">
      <c r="M392" s="20" t="s">
        <v>754</v>
      </c>
      <c r="N392" s="84" t="s">
        <v>755</v>
      </c>
    </row>
    <row r="393" spans="13:14">
      <c r="M393" s="20" t="s">
        <v>740</v>
      </c>
      <c r="N393" s="84" t="s">
        <v>741</v>
      </c>
    </row>
    <row r="394" spans="13:14">
      <c r="M394" s="20" t="s">
        <v>734</v>
      </c>
      <c r="N394" s="20" t="s">
        <v>735</v>
      </c>
    </row>
    <row r="395" spans="13:14">
      <c r="M395" s="20" t="s">
        <v>746</v>
      </c>
      <c r="N395" s="84" t="s">
        <v>747</v>
      </c>
    </row>
    <row r="396" spans="13:14">
      <c r="M396" s="20" t="s">
        <v>756</v>
      </c>
      <c r="N396" s="84" t="s">
        <v>757</v>
      </c>
    </row>
    <row r="397" spans="13:14">
      <c r="M397" s="22" t="s">
        <v>760</v>
      </c>
      <c r="N397" s="84" t="s">
        <v>761</v>
      </c>
    </row>
    <row r="398" spans="13:14">
      <c r="M398" s="20" t="s">
        <v>174</v>
      </c>
      <c r="N398" s="84" t="s">
        <v>766</v>
      </c>
    </row>
    <row r="399" spans="13:14">
      <c r="M399" s="20" t="s">
        <v>769</v>
      </c>
      <c r="N399" s="84" t="s">
        <v>770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0" priority="35"/>
  </conditionalFormatting>
  <conditionalFormatting sqref="B2:D1048576">
    <cfRule type="duplicateValues" dxfId="0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82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82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1375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1376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1377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1377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1377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1377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1377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1377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1377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1377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1377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1377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1377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1377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1377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1377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1377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1377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1377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1377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1377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1377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1377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1377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1377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1377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1377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1377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1377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1377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1377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1377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1377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1377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1377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1377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1377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1377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1377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1377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1378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1379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1379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1379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1379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1379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1379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1379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1380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1380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1380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1380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1381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1382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1382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1383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1384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1384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1384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1385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1385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1385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1385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1385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1386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1386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1386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1386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1387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1387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1388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1389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1389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1390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1391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1391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1391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1392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1393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1393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1394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1394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1395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1395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82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82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82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82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82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82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82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82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82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82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82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82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82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82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82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82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82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82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2月保险费--座椅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2022-04-14T03:50:39Z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