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5" i="1"/>
  <c r="M18" i="1" l="1"/>
  <c r="L18" i="1"/>
  <c r="K18" i="1"/>
  <c r="J18" i="1"/>
  <c r="E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I18" i="1" s="1"/>
  <c r="H9" i="1"/>
  <c r="G9" i="1"/>
  <c r="F9" i="1"/>
  <c r="H18" i="1" l="1"/>
  <c r="G18" i="1"/>
  <c r="F18" i="1"/>
</calcChain>
</file>

<file path=xl/sharedStrings.xml><?xml version="1.0" encoding="utf-8"?>
<sst xmlns="http://schemas.openxmlformats.org/spreadsheetml/2006/main" count="50" uniqueCount="46">
  <si>
    <r>
      <rPr>
        <b/>
        <u/>
        <sz val="24"/>
        <color theme="1"/>
        <rFont val="等线"/>
        <family val="3"/>
        <charset val="134"/>
        <scheme val="minor"/>
      </rPr>
      <t xml:space="preserve">      </t>
    </r>
    <r>
      <rPr>
        <b/>
        <sz val="24"/>
        <color theme="1"/>
        <rFont val="等线"/>
        <family val="3"/>
        <charset val="134"/>
        <scheme val="minor"/>
      </rPr>
      <t>产品报价价格方案汇总表</t>
    </r>
    <phoneticPr fontId="2" type="noConversion"/>
  </si>
  <si>
    <t>裁
决</t>
    <phoneticPr fontId="7" type="noConversion"/>
  </si>
  <si>
    <t>编制</t>
    <phoneticPr fontId="7" type="noConversion"/>
  </si>
  <si>
    <t>审 核</t>
    <phoneticPr fontId="7" type="noConversion"/>
  </si>
  <si>
    <t>批 准</t>
    <phoneticPr fontId="7" type="noConversion"/>
  </si>
  <si>
    <t>单位：元</t>
    <phoneticPr fontId="10" type="noConversion"/>
  </si>
  <si>
    <t>序号</t>
    <phoneticPr fontId="2" type="noConversion"/>
  </si>
  <si>
    <t>图号</t>
    <phoneticPr fontId="2" type="noConversion"/>
  </si>
  <si>
    <t>产品总成名称</t>
    <phoneticPr fontId="2" type="noConversion"/>
  </si>
  <si>
    <t>配置</t>
    <phoneticPr fontId="2" type="noConversion"/>
  </si>
  <si>
    <t>材料成本（未税）</t>
    <phoneticPr fontId="2" type="noConversion"/>
  </si>
  <si>
    <t>报价方案</t>
    <phoneticPr fontId="10" type="noConversion"/>
  </si>
  <si>
    <t>模具</t>
    <phoneticPr fontId="2" type="noConversion"/>
  </si>
  <si>
    <t>夹具</t>
    <phoneticPr fontId="2" type="noConversion"/>
  </si>
  <si>
    <t>检具</t>
    <phoneticPr fontId="2" type="noConversion"/>
  </si>
  <si>
    <t>开发费</t>
    <phoneticPr fontId="2" type="noConversion"/>
  </si>
  <si>
    <t>说明</t>
    <phoneticPr fontId="2" type="noConversion"/>
  </si>
  <si>
    <t>方案1</t>
    <phoneticPr fontId="10" type="noConversion"/>
  </si>
  <si>
    <t>方案2</t>
  </si>
  <si>
    <t>方案3</t>
  </si>
  <si>
    <t>方案4</t>
  </si>
  <si>
    <t>附加值率25%</t>
    <phoneticPr fontId="2" type="noConversion"/>
  </si>
  <si>
    <t>附加值率30%</t>
    <phoneticPr fontId="2" type="noConversion"/>
  </si>
  <si>
    <t>附加值率35%</t>
    <phoneticPr fontId="2" type="noConversion"/>
  </si>
  <si>
    <t>附加值率40%</t>
    <phoneticPr fontId="2" type="noConversion"/>
  </si>
  <si>
    <t>小计</t>
    <phoneticPr fontId="10" type="noConversion"/>
  </si>
  <si>
    <t>销售根据市场选定按方案   报价</t>
    <phoneticPr fontId="10" type="noConversion"/>
  </si>
  <si>
    <t>研发费支付方式：</t>
    <phoneticPr fontId="10" type="noConversion"/>
  </si>
  <si>
    <t>表单NO.GR-61-07-08（A/1）</t>
    <phoneticPr fontId="7" type="noConversion"/>
  </si>
  <si>
    <t>光华荣昌</t>
    <phoneticPr fontId="10" type="noConversion"/>
  </si>
  <si>
    <t>A4(210mm×297mm)</t>
    <phoneticPr fontId="7" type="noConversion"/>
  </si>
  <si>
    <t>YZ166251000013</t>
  </si>
  <si>
    <t>YZ166451000012</t>
  </si>
  <si>
    <t>T5G双锁止轻量化滑动式右座椅</t>
    <phoneticPr fontId="2" type="noConversion"/>
  </si>
  <si>
    <t>（含安全带）（超纤压花+仿麂皮）</t>
  </si>
  <si>
    <t>T5驾驶员座椅</t>
    <phoneticPr fontId="2" type="noConversion"/>
  </si>
  <si>
    <t>（通风加热、双扶手、超纤压花+仿麂皮）</t>
    <phoneticPr fontId="2" type="noConversion"/>
  </si>
  <si>
    <t>WG1662511033/2</t>
  </si>
  <si>
    <t>产品</t>
  </si>
  <si>
    <t>差额</t>
    <phoneticPr fontId="2" type="noConversion"/>
  </si>
  <si>
    <t>面料</t>
    <phoneticPr fontId="2" type="noConversion"/>
  </si>
  <si>
    <t>PVC+超纤  主面料：2084-950          辅面料1：2070-002         辅面料2：W625</t>
    <phoneticPr fontId="2" type="noConversion"/>
  </si>
  <si>
    <t>未税成本</t>
    <phoneticPr fontId="2" type="noConversion"/>
  </si>
  <si>
    <t>WG1662511049/2</t>
  </si>
  <si>
    <t>PVC+超纤  主面料：2084-950      辅面料1：2070-002      辅面料2：W625</t>
    <phoneticPr fontId="2" type="noConversion"/>
  </si>
  <si>
    <t>超纤 主面料：2084-910-1   装饰面料：2084-900K(红色）辅面料：（PVC）TR5103-25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</si>
</sst>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53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u/>
      <sz val="2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新細明體"/>
      <family val="1"/>
    </font>
    <font>
      <sz val="11"/>
      <color indexed="60"/>
      <name val="Tahoma"/>
      <family val="2"/>
    </font>
    <font>
      <sz val="11"/>
      <color indexed="9"/>
      <name val="Tahoma"/>
      <family val="2"/>
    </font>
    <font>
      <sz val="11"/>
      <color indexed="62"/>
      <name val="宋体"/>
      <family val="3"/>
      <charset val="134"/>
    </font>
    <font>
      <sz val="11"/>
      <color indexed="17"/>
      <name val="Tahoma"/>
      <family val="2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sz val="12"/>
      <color indexed="0"/>
      <name val="宋体"/>
      <family val="3"/>
      <charset val="134"/>
    </font>
    <font>
      <b/>
      <sz val="11"/>
      <color indexed="9"/>
      <name val="Tahoma"/>
      <family val="2"/>
    </font>
    <font>
      <sz val="10"/>
      <name val="Tahoma"/>
      <family val="2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b/>
      <sz val="15"/>
      <color indexed="56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56"/>
      <name val="Tahoma"/>
      <family val="2"/>
    </font>
    <font>
      <b/>
      <sz val="11"/>
      <color indexed="8"/>
      <name val="Tahoma"/>
      <family val="2"/>
    </font>
    <font>
      <sz val="11"/>
      <color indexed="62"/>
      <name val="Tahoma"/>
      <family val="2"/>
    </font>
    <font>
      <b/>
      <sz val="10"/>
      <name val="Arial"/>
      <family val="2"/>
    </font>
    <font>
      <b/>
      <sz val="11"/>
      <color indexed="63"/>
      <name val="Tahoma"/>
      <family val="2"/>
    </font>
    <font>
      <b/>
      <sz val="13"/>
      <color indexed="56"/>
      <name val="Tahoma"/>
      <family val="2"/>
    </font>
    <font>
      <sz val="11"/>
      <color indexed="20"/>
      <name val="Tahoma"/>
      <family val="2"/>
    </font>
    <font>
      <i/>
      <sz val="11"/>
      <color indexed="23"/>
      <name val="Tahoma"/>
      <family val="2"/>
    </font>
    <font>
      <sz val="11"/>
      <color indexed="52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7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17" fillId="13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17" borderId="3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20" borderId="32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0"/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8" borderId="31" applyNumberForma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5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3" fillId="0" borderId="0">
      <alignment vertical="center"/>
    </xf>
    <xf numFmtId="0" fontId="19" fillId="0" borderId="2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5" fillId="0" borderId="0">
      <alignment vertical="center"/>
    </xf>
    <xf numFmtId="0" fontId="25" fillId="0" borderId="3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30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0" borderId="0"/>
    <xf numFmtId="0" fontId="17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3" fillId="0" borderId="0" applyNumberFormat="0" applyBorder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3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31" fillId="9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4" fillId="23" borderId="3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32" applyNumberFormat="0" applyFont="0" applyAlignment="0" applyProtection="0">
      <alignment vertical="center"/>
    </xf>
    <xf numFmtId="0" fontId="13" fillId="0" borderId="0">
      <alignment vertical="center"/>
    </xf>
    <xf numFmtId="0" fontId="19" fillId="0" borderId="2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32" applyNumberFormat="0" applyFont="0" applyAlignment="0" applyProtection="0">
      <alignment vertical="center"/>
    </xf>
    <xf numFmtId="0" fontId="13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0"/>
    <xf numFmtId="0" fontId="15" fillId="24" borderId="0" applyNumberFormat="0" applyBorder="0" applyAlignment="0" applyProtection="0">
      <alignment vertical="center"/>
    </xf>
    <xf numFmtId="0" fontId="13" fillId="0" borderId="0"/>
    <xf numFmtId="0" fontId="15" fillId="24" borderId="0" applyNumberFormat="0" applyBorder="0" applyAlignment="0" applyProtection="0">
      <alignment vertical="center"/>
    </xf>
    <xf numFmtId="0" fontId="13" fillId="0" borderId="0"/>
    <xf numFmtId="0" fontId="31" fillId="24" borderId="0" applyNumberFormat="0" applyBorder="0" applyAlignment="0" applyProtection="0">
      <alignment vertical="center"/>
    </xf>
    <xf numFmtId="0" fontId="13" fillId="0" borderId="0"/>
    <xf numFmtId="0" fontId="49" fillId="0" borderId="26" applyNumberFormat="0" applyFill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0" borderId="32" applyNumberFormat="0" applyFon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0" borderId="0"/>
    <xf numFmtId="0" fontId="17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17" borderId="3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/>
    <xf numFmtId="0" fontId="17" fillId="14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3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0" borderId="0"/>
    <xf numFmtId="0" fontId="44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20" borderId="32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3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15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13" fillId="0" borderId="0"/>
    <xf numFmtId="0" fontId="40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40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20" fillId="0" borderId="27" applyNumberFormat="0" applyFill="0" applyAlignment="0" applyProtection="0">
      <alignment vertical="center"/>
    </xf>
    <xf numFmtId="0" fontId="13" fillId="0" borderId="0"/>
    <xf numFmtId="0" fontId="20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20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20" fillId="0" borderId="27" applyNumberFormat="0" applyFill="0" applyAlignment="0" applyProtection="0">
      <alignment vertical="center"/>
    </xf>
    <xf numFmtId="0" fontId="13" fillId="0" borderId="0">
      <alignment vertical="center"/>
    </xf>
    <xf numFmtId="0" fontId="20" fillId="0" borderId="27" applyNumberFormat="0" applyFill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5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5" fillId="0" borderId="0">
      <alignment vertical="center"/>
    </xf>
    <xf numFmtId="0" fontId="22" fillId="0" borderId="29" applyNumberFormat="0" applyFill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44" fillId="0" borderId="2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29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29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29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29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22" fillId="0" borderId="29" applyNumberFormat="0" applyFill="0" applyAlignment="0" applyProtection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22" fillId="0" borderId="29" applyNumberFormat="0" applyFill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3" fillId="0" borderId="0"/>
    <xf numFmtId="0" fontId="36" fillId="8" borderId="31" applyNumberFormat="0" applyAlignment="0" applyProtection="0">
      <alignment vertical="center"/>
    </xf>
    <xf numFmtId="0" fontId="13" fillId="0" borderId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4" fillId="20" borderId="3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33" fillId="0" borderId="0" applyNumberFormat="0" applyBorder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43" fillId="0" borderId="3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5" fillId="0" borderId="0">
      <alignment vertical="center"/>
    </xf>
    <xf numFmtId="0" fontId="13" fillId="0" borderId="0"/>
    <xf numFmtId="0" fontId="38" fillId="0" borderId="0" applyNumberFormat="0" applyFill="0" applyBorder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6" fillId="17" borderId="31" applyNumberFormat="0" applyAlignment="0" applyProtection="0">
      <alignment vertical="center"/>
    </xf>
    <xf numFmtId="0" fontId="13" fillId="0" borderId="0">
      <alignment vertical="center"/>
    </xf>
    <xf numFmtId="0" fontId="29" fillId="17" borderId="31" applyNumberFormat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8" borderId="31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6" fillId="8" borderId="31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0" borderId="32" applyNumberFormat="0" applyFon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20" borderId="3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3" fillId="0" borderId="34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29" fillId="17" borderId="31" applyNumberFormat="0" applyAlignment="0" applyProtection="0">
      <alignment vertical="center"/>
    </xf>
    <xf numFmtId="0" fontId="13" fillId="0" borderId="0">
      <alignment vertical="center"/>
    </xf>
    <xf numFmtId="0" fontId="29" fillId="17" borderId="31" applyNumberFormat="0" applyAlignment="0" applyProtection="0">
      <alignment vertical="center"/>
    </xf>
    <xf numFmtId="0" fontId="13" fillId="0" borderId="0">
      <alignment vertical="center"/>
    </xf>
    <xf numFmtId="0" fontId="46" fillId="17" borderId="31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0" borderId="32" applyNumberFormat="0" applyFont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20" borderId="32" applyNumberFormat="0" applyFont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20" borderId="32" applyNumberFormat="0" applyFont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20" borderId="32" applyNumberFormat="0" applyFont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20" borderId="32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20" borderId="32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0" borderId="32" applyNumberFormat="0" applyFont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8" borderId="28" applyNumberFormat="0" applyAlignment="0" applyProtection="0">
      <alignment vertical="center"/>
    </xf>
    <xf numFmtId="0" fontId="15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8" borderId="31" applyNumberForma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34" fillId="23" borderId="33" applyNumberForma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2" fillId="8" borderId="31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42" fillId="8" borderId="31" applyNumberFormat="0" applyAlignment="0" applyProtection="0">
      <alignment vertical="center"/>
    </xf>
    <xf numFmtId="0" fontId="42" fillId="8" borderId="3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41" fillId="23" borderId="3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48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48" fillId="8" borderId="28" applyNumberFormat="0" applyAlignment="0" applyProtection="0">
      <alignment vertical="center"/>
    </xf>
    <xf numFmtId="0" fontId="48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1" fillId="8" borderId="28" applyNumberFormat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46" fillId="17" borderId="31" applyNumberFormat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29" fillId="17" borderId="31" applyNumberFormat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4" fillId="20" borderId="32" applyNumberFormat="0" applyFont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5" fillId="20" borderId="32" applyNumberFormat="0" applyFont="0" applyAlignment="0" applyProtection="0">
      <alignment vertical="center"/>
    </xf>
    <xf numFmtId="0" fontId="16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43" fontId="9" fillId="0" borderId="7" xfId="1" applyFont="1" applyBorder="1" applyAlignment="1">
      <alignment vertical="center"/>
    </xf>
    <xf numFmtId="43" fontId="9" fillId="2" borderId="7" xfId="1" applyFont="1" applyFill="1" applyBorder="1" applyAlignment="1">
      <alignment vertical="center"/>
    </xf>
    <xf numFmtId="176" fontId="9" fillId="0" borderId="7" xfId="1" applyNumberFormat="1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176" fontId="9" fillId="2" borderId="7" xfId="1" applyNumberFormat="1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43" fontId="0" fillId="0" borderId="7" xfId="1" applyFont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5" fillId="0" borderId="14" xfId="2" applyBorder="1" applyAlignment="1">
      <alignment horizontal="center" vertical="center"/>
    </xf>
    <xf numFmtId="0" fontId="5" fillId="0" borderId="10" xfId="2" applyBorder="1" applyAlignment="1">
      <alignment horizontal="center" vertical="center"/>
    </xf>
    <xf numFmtId="0" fontId="5" fillId="0" borderId="13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0" fontId="5" fillId="0" borderId="15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</cellXfs>
  <cellStyles count="967">
    <cellStyle name="20% - 强调文字颜色 1 10" xfId="104"/>
    <cellStyle name="20% - 强调文字颜色 1 11" xfId="18"/>
    <cellStyle name="20% - 强调文字颜色 1 2" xfId="10"/>
    <cellStyle name="20% - 强调文字颜色 1 2 2" xfId="106"/>
    <cellStyle name="20% - 强调文字颜色 1 2 3" xfId="87"/>
    <cellStyle name="20% - 强调文字颜色 1 2 4" xfId="110"/>
    <cellStyle name="20% - 强调文字颜色 1 2 5" xfId="114"/>
    <cellStyle name="20% - 强调文字颜色 1 3" xfId="94"/>
    <cellStyle name="20% - 强调文字颜色 1 4" xfId="88"/>
    <cellStyle name="20% - 强调文字颜色 1 5" xfId="83"/>
    <cellStyle name="20% - 强调文字颜色 1 6" xfId="91"/>
    <cellStyle name="20% - 强调文字颜色 1 7" xfId="93"/>
    <cellStyle name="20% - 强调文字颜色 1 8" xfId="97"/>
    <cellStyle name="20% - 强调文字颜色 1 9" xfId="100"/>
    <cellStyle name="20% - 强调文字颜色 2 10" xfId="77"/>
    <cellStyle name="20% - 强调文字颜色 2 11" xfId="115"/>
    <cellStyle name="20% - 强调文字颜色 2 2" xfId="118"/>
    <cellStyle name="20% - 强调文字颜色 2 2 2" xfId="119"/>
    <cellStyle name="20% - 强调文字颜色 2 2 3" xfId="120"/>
    <cellStyle name="20% - 强调文字颜色 2 2 4" xfId="121"/>
    <cellStyle name="20% - 强调文字颜色 2 2 5" xfId="122"/>
    <cellStyle name="20% - 强调文字颜色 2 3" xfId="123"/>
    <cellStyle name="20% - 强调文字颜色 2 4" xfId="124"/>
    <cellStyle name="20% - 强调文字颜色 2 5" xfId="125"/>
    <cellStyle name="20% - 强调文字颜色 2 6" xfId="126"/>
    <cellStyle name="20% - 强调文字颜色 2 7" xfId="127"/>
    <cellStyle name="20% - 强调文字颜色 2 8" xfId="129"/>
    <cellStyle name="20% - 强调文字颜色 2 9" xfId="130"/>
    <cellStyle name="20% - 强调文字颜色 3 10" xfId="113"/>
    <cellStyle name="20% - 强调文字颜色 3 11" xfId="132"/>
    <cellStyle name="20% - 强调文字颜色 3 2" xfId="134"/>
    <cellStyle name="20% - 强调文字颜色 3 2 2" xfId="137"/>
    <cellStyle name="20% - 强调文字颜色 3 2 3" xfId="139"/>
    <cellStyle name="20% - 强调文字颜色 3 2 4" xfId="140"/>
    <cellStyle name="20% - 强调文字颜色 3 2 5" xfId="141"/>
    <cellStyle name="20% - 强调文字颜色 3 3" xfId="59"/>
    <cellStyle name="20% - 强调文字颜色 3 4" xfId="142"/>
    <cellStyle name="20% - 强调文字颜色 3 5" xfId="146"/>
    <cellStyle name="20% - 强调文字颜色 3 6" xfId="149"/>
    <cellStyle name="20% - 强调文字颜色 3 7" xfId="153"/>
    <cellStyle name="20% - 强调文字颜色 3 8" xfId="156"/>
    <cellStyle name="20% - 强调文字颜色 3 9" xfId="162"/>
    <cellStyle name="20% - 强调文字颜色 4 10" xfId="164"/>
    <cellStyle name="20% - 强调文字颜色 4 11" xfId="167"/>
    <cellStyle name="20% - 强调文字颜色 4 2" xfId="170"/>
    <cellStyle name="20% - 强调文字颜色 4 2 2" xfId="176"/>
    <cellStyle name="20% - 强调文字颜色 4 2 3" xfId="180"/>
    <cellStyle name="20% - 强调文字颜色 4 2 4" xfId="185"/>
    <cellStyle name="20% - 强调文字颜色 4 2 5" xfId="188"/>
    <cellStyle name="20% - 强调文字颜色 4 3" xfId="189"/>
    <cellStyle name="20% - 强调文字颜色 4 4" xfId="190"/>
    <cellStyle name="20% - 强调文字颜色 4 5" xfId="19"/>
    <cellStyle name="20% - 强调文字颜色 4 6" xfId="194"/>
    <cellStyle name="20% - 强调文字颜色 4 7" xfId="198"/>
    <cellStyle name="20% - 强调文字颜色 4 8" xfId="203"/>
    <cellStyle name="20% - 强调文字颜色 4 9" xfId="208"/>
    <cellStyle name="20% - 强调文字颜色 5 10" xfId="213"/>
    <cellStyle name="20% - 强调文字颜色 5 11" xfId="214"/>
    <cellStyle name="20% - 强调文字颜色 5 2" xfId="215"/>
    <cellStyle name="20% - 强调文字颜色 5 2 2" xfId="217"/>
    <cellStyle name="20% - 强调文字颜色 5 2 3" xfId="220"/>
    <cellStyle name="20% - 强调文字颜色 5 2 4" xfId="223"/>
    <cellStyle name="20% - 强调文字颜色 5 2 5" xfId="226"/>
    <cellStyle name="20% - 强调文字颜色 5 3" xfId="229"/>
    <cellStyle name="20% - 强调文字颜色 5 4" xfId="230"/>
    <cellStyle name="20% - 强调文字颜色 5 5" xfId="233"/>
    <cellStyle name="20% - 强调文字颜色 5 6" xfId="239"/>
    <cellStyle name="20% - 强调文字颜色 5 7" xfId="240"/>
    <cellStyle name="20% - 强调文字颜色 5 8" xfId="242"/>
    <cellStyle name="20% - 强调文字颜色 5 9" xfId="244"/>
    <cellStyle name="20% - 强调文字颜色 6 10" xfId="246"/>
    <cellStyle name="20% - 强调文字颜色 6 11" xfId="248"/>
    <cellStyle name="20% - 强调文字颜色 6 2" xfId="250"/>
    <cellStyle name="20% - 强调文字颜色 6 2 2" xfId="254"/>
    <cellStyle name="20% - 强调文字颜色 6 2 3" xfId="256"/>
    <cellStyle name="20% - 强调文字颜色 6 2 4" xfId="259"/>
    <cellStyle name="20% - 强调文字颜色 6 2 5" xfId="262"/>
    <cellStyle name="20% - 强调文字颜色 6 3" xfId="265"/>
    <cellStyle name="20% - 强调文字颜色 6 4" xfId="266"/>
    <cellStyle name="20% - 强调文字颜色 6 5" xfId="269"/>
    <cellStyle name="20% - 强调文字颜色 6 6" xfId="273"/>
    <cellStyle name="20% - 强调文字颜色 6 7" xfId="275"/>
    <cellStyle name="20% - 强调文字颜色 6 8" xfId="278"/>
    <cellStyle name="20% - 强调文字颜色 6 9" xfId="280"/>
    <cellStyle name="40% - 强调文字颜色 1 10" xfId="284"/>
    <cellStyle name="40% - 强调文字颜色 1 11" xfId="286"/>
    <cellStyle name="40% - 强调文字颜色 1 2" xfId="288"/>
    <cellStyle name="40% - 强调文字颜色 1 2 2" xfId="289"/>
    <cellStyle name="40% - 强调文字颜色 1 2 3" xfId="290"/>
    <cellStyle name="40% - 强调文字颜色 1 2 4" xfId="291"/>
    <cellStyle name="40% - 强调文字颜色 1 2 5" xfId="292"/>
    <cellStyle name="40% - 强调文字颜色 1 3" xfId="293"/>
    <cellStyle name="40% - 强调文字颜色 1 4" xfId="294"/>
    <cellStyle name="40% - 强调文字颜色 1 5" xfId="295"/>
    <cellStyle name="40% - 强调文字颜色 1 6" xfId="296"/>
    <cellStyle name="40% - 强调文字颜色 1 7" xfId="297"/>
    <cellStyle name="40% - 强调文字颜色 1 8" xfId="298"/>
    <cellStyle name="40% - 强调文字颜色 1 9" xfId="299"/>
    <cellStyle name="40% - 强调文字颜色 2 10" xfId="303"/>
    <cellStyle name="40% - 强调文字颜色 2 11" xfId="103"/>
    <cellStyle name="40% - 强调文字颜色 2 2" xfId="85"/>
    <cellStyle name="40% - 强调文字颜色 2 2 2" xfId="304"/>
    <cellStyle name="40% - 强调文字颜色 2 2 3" xfId="307"/>
    <cellStyle name="40% - 强调文字颜色 2 2 4" xfId="309"/>
    <cellStyle name="40% - 强调文字颜色 2 2 5" xfId="311"/>
    <cellStyle name="40% - 强调文字颜色 2 3" xfId="107"/>
    <cellStyle name="40% - 强调文字颜色 2 4" xfId="111"/>
    <cellStyle name="40% - 强调文字颜色 2 5" xfId="133"/>
    <cellStyle name="40% - 强调文字颜色 2 6" xfId="312"/>
    <cellStyle name="40% - 强调文字颜色 2 7" xfId="313"/>
    <cellStyle name="40% - 强调文字颜色 2 8" xfId="314"/>
    <cellStyle name="40% - 强调文字颜色 2 9" xfId="315"/>
    <cellStyle name="40% - 强调文字颜色 3 10" xfId="31"/>
    <cellStyle name="40% - 强调文字颜色 3 11" xfId="76"/>
    <cellStyle name="40% - 强调文字颜色 3 2" xfId="316"/>
    <cellStyle name="40% - 强调文字颜色 3 2 2" xfId="318"/>
    <cellStyle name="40% - 强调文字颜色 3 2 3" xfId="319"/>
    <cellStyle name="40% - 强调文字颜色 3 2 4" xfId="320"/>
    <cellStyle name="40% - 强调文字颜色 3 2 5" xfId="321"/>
    <cellStyle name="40% - 强调文字颜色 3 3" xfId="322"/>
    <cellStyle name="40% - 强调文字颜色 3 4" xfId="325"/>
    <cellStyle name="40% - 强调文字颜色 3 5" xfId="326"/>
    <cellStyle name="40% - 强调文字颜色 3 6" xfId="327"/>
    <cellStyle name="40% - 强调文字颜色 3 7" xfId="328"/>
    <cellStyle name="40% - 强调文字颜色 3 8" xfId="41"/>
    <cellStyle name="40% - 强调文字颜色 3 9" xfId="24"/>
    <cellStyle name="40% - 强调文字颜色 4 10" xfId="109"/>
    <cellStyle name="40% - 强调文字颜色 4 11" xfId="112"/>
    <cellStyle name="40% - 强调文字颜色 4 2" xfId="47"/>
    <cellStyle name="40% - 强调文字颜色 4 2 2" xfId="329"/>
    <cellStyle name="40% - 强调文字颜色 4 2 3" xfId="331"/>
    <cellStyle name="40% - 强调文字颜色 4 2 4" xfId="333"/>
    <cellStyle name="40% - 强调文字颜色 4 2 5" xfId="335"/>
    <cellStyle name="40% - 强调文字颜色 4 3" xfId="338"/>
    <cellStyle name="40% - 强调文字颜色 4 4" xfId="255"/>
    <cellStyle name="40% - 强调文字颜色 4 5" xfId="258"/>
    <cellStyle name="40% - 强调文字颜色 4 6" xfId="261"/>
    <cellStyle name="40% - 强调文字颜色 4 7" xfId="263"/>
    <cellStyle name="40% - 强调文字颜色 4 8" xfId="339"/>
    <cellStyle name="40% - 强调文字颜色 4 9" xfId="340"/>
    <cellStyle name="40% - 强调文字颜色 5 10" xfId="342"/>
    <cellStyle name="40% - 强调文字颜色 5 11" xfId="163"/>
    <cellStyle name="40% - 强调文字颜色 5 2" xfId="344"/>
    <cellStyle name="40% - 强调文字颜色 5 2 2" xfId="268"/>
    <cellStyle name="40% - 强调文字颜色 5 2 3" xfId="272"/>
    <cellStyle name="40% - 强调文字颜色 5 2 4" xfId="274"/>
    <cellStyle name="40% - 强调文字颜色 5 2 5" xfId="277"/>
    <cellStyle name="40% - 强调文字颜色 5 3" xfId="347"/>
    <cellStyle name="40% - 强调文字颜色 5 4" xfId="349"/>
    <cellStyle name="40% - 强调文字颜色 5 5" xfId="351"/>
    <cellStyle name="40% - 强调文字颜色 5 6" xfId="352"/>
    <cellStyle name="40% - 强调文字颜色 5 7" xfId="51"/>
    <cellStyle name="40% - 强调文字颜色 5 8" xfId="356"/>
    <cellStyle name="40% - 强调文字颜色 5 9" xfId="359"/>
    <cellStyle name="40% - 强调文字颜色 6 10" xfId="362"/>
    <cellStyle name="40% - 强调文字颜色 6 11" xfId="212"/>
    <cellStyle name="40% - 强调文字颜色 6 2" xfId="363"/>
    <cellStyle name="40% - 强调文字颜色 6 2 2" xfId="365"/>
    <cellStyle name="40% - 强调文字颜色 6 2 3" xfId="367"/>
    <cellStyle name="40% - 强调文字颜色 6 2 4" xfId="369"/>
    <cellStyle name="40% - 强调文字颜色 6 2 5" xfId="371"/>
    <cellStyle name="40% - 强调文字颜色 6 3" xfId="375"/>
    <cellStyle name="40% - 强调文字颜色 6 4" xfId="377"/>
    <cellStyle name="40% - 强调文字颜色 6 5" xfId="58"/>
    <cellStyle name="40% - 强调文字颜色 6 6" xfId="379"/>
    <cellStyle name="40% - 强调文字颜色 6 7" xfId="382"/>
    <cellStyle name="40% - 强调文字颜色 6 8" xfId="383"/>
    <cellStyle name="40% - 强调文字颜色 6 9" xfId="317"/>
    <cellStyle name="60% - 强调文字颜色 1 10" xfId="384"/>
    <cellStyle name="60% - 强调文字颜色 1 11" xfId="6"/>
    <cellStyle name="60% - 强调文字颜色 1 2" xfId="145"/>
    <cellStyle name="60% - 强调文字颜色 1 2 2" xfId="385"/>
    <cellStyle name="60% - 强调文字颜色 1 2 3" xfId="386"/>
    <cellStyle name="60% - 强调文字颜色 1 2 4" xfId="387"/>
    <cellStyle name="60% - 强调文字颜色 1 2 5" xfId="388"/>
    <cellStyle name="60% - 强调文字颜色 1 3" xfId="148"/>
    <cellStyle name="60% - 强调文字颜色 1 4" xfId="151"/>
    <cellStyle name="60% - 强调文字颜色 1 5" xfId="154"/>
    <cellStyle name="60% - 强调文字颜色 1 6" xfId="157"/>
    <cellStyle name="60% - 强调文字颜色 1 7" xfId="158"/>
    <cellStyle name="60% - 强调文字颜色 1 8" xfId="300"/>
    <cellStyle name="60% - 强调文字颜色 1 9" xfId="105"/>
    <cellStyle name="60% - 强调文字颜色 2 10" xfId="391"/>
    <cellStyle name="60% - 强调文字颜色 2 11" xfId="283"/>
    <cellStyle name="60% - 强调文字颜色 2 2" xfId="191"/>
    <cellStyle name="60% - 强调文字颜色 2 2 2" xfId="35"/>
    <cellStyle name="60% - 强调文字颜色 2 2 3" xfId="81"/>
    <cellStyle name="60% - 强调文字颜色 2 2 4" xfId="117"/>
    <cellStyle name="60% - 强调文字颜色 2 2 5" xfId="392"/>
    <cellStyle name="60% - 强调文字颜色 2 3" xfId="20"/>
    <cellStyle name="60% - 强调文字颜色 2 4" xfId="196"/>
    <cellStyle name="60% - 强调文字颜色 2 5" xfId="200"/>
    <cellStyle name="60% - 强调文字颜色 2 6" xfId="205"/>
    <cellStyle name="60% - 强调文字颜色 2 7" xfId="209"/>
    <cellStyle name="60% - 强调文字颜色 2 8" xfId="393"/>
    <cellStyle name="60% - 强调文字颜色 2 9" xfId="396"/>
    <cellStyle name="60% - 强调文字颜色 3 10" xfId="161"/>
    <cellStyle name="60% - 强调文字颜色 3 11" xfId="302"/>
    <cellStyle name="60% - 强调文字颜色 3 2" xfId="231"/>
    <cellStyle name="60% - 强调文字颜色 3 2 2" xfId="400"/>
    <cellStyle name="60% - 强调文字颜色 3 2 3" xfId="402"/>
    <cellStyle name="60% - 强调文字颜色 3 2 4" xfId="404"/>
    <cellStyle name="60% - 强调文字颜色 3 2 5" xfId="406"/>
    <cellStyle name="60% - 强调文字颜色 3 3" xfId="234"/>
    <cellStyle name="60% - 强调文字颜色 3 4" xfId="237"/>
    <cellStyle name="60% - 强调文字颜色 3 5" xfId="241"/>
    <cellStyle name="60% - 强调文字颜色 3 6" xfId="243"/>
    <cellStyle name="60% - 强调文字颜色 3 7" xfId="245"/>
    <cellStyle name="60% - 强调文字颜色 3 8" xfId="409"/>
    <cellStyle name="60% - 强调文字颜色 3 9" xfId="411"/>
    <cellStyle name="60% - 强调文字颜色 4 10" xfId="414"/>
    <cellStyle name="60% - 强调文字颜色 4 11" xfId="30"/>
    <cellStyle name="60% - 强调文字颜色 4 2" xfId="267"/>
    <cellStyle name="60% - 强调文字颜色 4 2 2" xfId="376"/>
    <cellStyle name="60% - 强调文字颜色 4 2 3" xfId="57"/>
    <cellStyle name="60% - 强调文字颜色 4 2 4" xfId="378"/>
    <cellStyle name="60% - 强调文字颜色 4 2 5" xfId="381"/>
    <cellStyle name="60% - 强调文字颜色 4 3" xfId="270"/>
    <cellStyle name="60% - 强调文字颜色 4 4" xfId="271"/>
    <cellStyle name="60% - 强调文字颜色 4 5" xfId="276"/>
    <cellStyle name="60% - 强调文字颜色 4 6" xfId="279"/>
    <cellStyle name="60% - 强调文字颜色 4 7" xfId="281"/>
    <cellStyle name="60% - 强调文字颜色 4 8" xfId="179"/>
    <cellStyle name="60% - 强调文字颜色 4 9" xfId="182"/>
    <cellStyle name="60% - 强调文字颜色 5 10" xfId="86"/>
    <cellStyle name="60% - 强调文字颜色 5 11" xfId="108"/>
    <cellStyle name="60% - 强调文字颜色 5 2" xfId="417"/>
    <cellStyle name="60% - 强调文字颜色 5 2 2" xfId="419"/>
    <cellStyle name="60% - 强调文字颜色 5 2 3" xfId="420"/>
    <cellStyle name="60% - 强调文字颜色 5 2 4" xfId="422"/>
    <cellStyle name="60% - 强调文字颜色 5 2 5" xfId="426"/>
    <cellStyle name="60% - 强调文字颜色 5 3" xfId="427"/>
    <cellStyle name="60% - 强调文字颜色 5 4" xfId="428"/>
    <cellStyle name="60% - 强调文字颜色 5 5" xfId="429"/>
    <cellStyle name="60% - 强调文字颜色 5 6" xfId="430"/>
    <cellStyle name="60% - 强调文字颜色 5 7" xfId="431"/>
    <cellStyle name="60% - 强调文字颜色 5 8" xfId="434"/>
    <cellStyle name="60% - 强调文字颜色 5 9" xfId="435"/>
    <cellStyle name="60% - 强调文字颜色 6 10" xfId="438"/>
    <cellStyle name="60% - 强调文字颜色 6 11" xfId="341"/>
    <cellStyle name="60% - 强调文字颜色 6 2" xfId="441"/>
    <cellStyle name="60% - 强调文字颜色 6 2 2" xfId="442"/>
    <cellStyle name="60% - 强调文字颜色 6 2 3" xfId="443"/>
    <cellStyle name="60% - 强调文字颜色 6 2 4" xfId="249"/>
    <cellStyle name="60% - 强调文字颜色 6 2 5" xfId="264"/>
    <cellStyle name="60% - 强调文字颜色 6 3" xfId="446"/>
    <cellStyle name="60% - 强调文字颜色 6 4" xfId="447"/>
    <cellStyle name="60% - 强调文字颜色 6 5" xfId="448"/>
    <cellStyle name="60% - 强调文字颜色 6 6" xfId="449"/>
    <cellStyle name="60% - 强调文字颜色 6 7" xfId="416"/>
    <cellStyle name="60% - 强调文字颜色 6 8" xfId="34"/>
    <cellStyle name="60% - 强调文字颜色 6 9" xfId="80"/>
    <cellStyle name="BOM_Level_1" xfId="324"/>
    <cellStyle name="Normal_Rag6Idx" xfId="423"/>
    <cellStyle name="RowLevel_1" xfId="964"/>
    <cellStyle name="百分比 2" xfId="966"/>
    <cellStyle name="标题 1 10" xfId="450"/>
    <cellStyle name="标题 1 11" xfId="452"/>
    <cellStyle name="标题 1 2" xfId="455"/>
    <cellStyle name="标题 1 2 2" xfId="456"/>
    <cellStyle name="标题 1 2 3" xfId="457"/>
    <cellStyle name="标题 1 2 4" xfId="458"/>
    <cellStyle name="标题 1 2 5" xfId="460"/>
    <cellStyle name="标题 1 3" xfId="463"/>
    <cellStyle name="标题 1 4" xfId="465"/>
    <cellStyle name="标题 1 5" xfId="468"/>
    <cellStyle name="标题 1 6" xfId="469"/>
    <cellStyle name="标题 1 7" xfId="471"/>
    <cellStyle name="标题 1 8" xfId="473"/>
    <cellStyle name="标题 1 9" xfId="475"/>
    <cellStyle name="标题 10" xfId="477"/>
    <cellStyle name="标题 11" xfId="480"/>
    <cellStyle name="标题 12" xfId="481"/>
    <cellStyle name="标题 13" xfId="482"/>
    <cellStyle name="标题 14" xfId="483"/>
    <cellStyle name="标题 2 10" xfId="355"/>
    <cellStyle name="标题 2 11" xfId="54"/>
    <cellStyle name="标题 2 2" xfId="484"/>
    <cellStyle name="标题 2 2 2" xfId="485"/>
    <cellStyle name="标题 2 2 3" xfId="486"/>
    <cellStyle name="标题 2 2 4" xfId="364"/>
    <cellStyle name="标题 2 2 5" xfId="373"/>
    <cellStyle name="标题 2 3" xfId="487"/>
    <cellStyle name="标题 2 4" xfId="488"/>
    <cellStyle name="标题 2 5" xfId="489"/>
    <cellStyle name="标题 2 6" xfId="490"/>
    <cellStyle name="标题 2 7" xfId="491"/>
    <cellStyle name="标题 2 8" xfId="492"/>
    <cellStyle name="标题 2 9" xfId="494"/>
    <cellStyle name="标题 3 10" xfId="497"/>
    <cellStyle name="标题 3 11" xfId="11"/>
    <cellStyle name="标题 3 2" xfId="500"/>
    <cellStyle name="标题 3 2 2" xfId="98"/>
    <cellStyle name="标题 3 2 3" xfId="101"/>
    <cellStyle name="标题 3 2 4" xfId="502"/>
    <cellStyle name="标题 3 2 5" xfId="504"/>
    <cellStyle name="标题 3 3" xfId="508"/>
    <cellStyle name="标题 3 4" xfId="512"/>
    <cellStyle name="标题 3 5" xfId="516"/>
    <cellStyle name="标题 3 6" xfId="520"/>
    <cellStyle name="标题 3 7" xfId="524"/>
    <cellStyle name="标题 3 8" xfId="529"/>
    <cellStyle name="标题 3 9" xfId="535"/>
    <cellStyle name="标题 4 10" xfId="444"/>
    <cellStyle name="标题 4 11" xfId="251"/>
    <cellStyle name="标题 4 2" xfId="424"/>
    <cellStyle name="标题 4 2 2" xfId="536"/>
    <cellStyle name="标题 4 2 3" xfId="537"/>
    <cellStyle name="标题 4 2 4" xfId="538"/>
    <cellStyle name="标题 4 2 5" xfId="539"/>
    <cellStyle name="标题 4 3" xfId="540"/>
    <cellStyle name="标题 4 4" xfId="330"/>
    <cellStyle name="标题 4 5" xfId="332"/>
    <cellStyle name="标题 4 6" xfId="334"/>
    <cellStyle name="标题 4 7" xfId="336"/>
    <cellStyle name="标题 4 8" xfId="541"/>
    <cellStyle name="标题 4 9" xfId="138"/>
    <cellStyle name="标题 5" xfId="542"/>
    <cellStyle name="标题 5 2" xfId="544"/>
    <cellStyle name="标题 5 3" xfId="545"/>
    <cellStyle name="标题 5 4" xfId="65"/>
    <cellStyle name="标题 6" xfId="546"/>
    <cellStyle name="标题 7" xfId="548"/>
    <cellStyle name="标题 8" xfId="551"/>
    <cellStyle name="标题 9" xfId="552"/>
    <cellStyle name="差 10" xfId="553"/>
    <cellStyle name="差 11" xfId="554"/>
    <cellStyle name="差 2" xfId="556"/>
    <cellStyle name="差 2 2" xfId="557"/>
    <cellStyle name="差 2 3" xfId="558"/>
    <cellStyle name="差 2 4" xfId="559"/>
    <cellStyle name="差 2 5" xfId="561"/>
    <cellStyle name="差 3" xfId="564"/>
    <cellStyle name="差 4" xfId="567"/>
    <cellStyle name="差 5" xfId="570"/>
    <cellStyle name="差 6" xfId="36"/>
    <cellStyle name="差 7" xfId="39"/>
    <cellStyle name="差 8" xfId="42"/>
    <cellStyle name="差 9" xfId="26"/>
    <cellStyle name="常规" xfId="0" builtinId="0"/>
    <cellStyle name="常规 10" xfId="571"/>
    <cellStyle name="常规 10 2" xfId="550"/>
    <cellStyle name="常规 11" xfId="572"/>
    <cellStyle name="常规 11 2" xfId="2"/>
    <cellStyle name="常规 12" xfId="573"/>
    <cellStyle name="常规 13" xfId="440"/>
    <cellStyle name="常规 14" xfId="343"/>
    <cellStyle name="常规 15" xfId="166"/>
    <cellStyle name="常规 16" xfId="169"/>
    <cellStyle name="常规 17" xfId="575"/>
    <cellStyle name="常规 18" xfId="577"/>
    <cellStyle name="常规 19" xfId="579"/>
    <cellStyle name="常规 2" xfId="582"/>
    <cellStyle name="常规 2 10" xfId="584"/>
    <cellStyle name="常规 2 11" xfId="586"/>
    <cellStyle name="常规 2 12" xfId="588"/>
    <cellStyle name="常规 2 13" xfId="591"/>
    <cellStyle name="常规 2 14" xfId="593"/>
    <cellStyle name="常规 2 15" xfId="595"/>
    <cellStyle name="常规 2 16" xfId="598"/>
    <cellStyle name="常规 2 17" xfId="601"/>
    <cellStyle name="常规 2 18" xfId="603"/>
    <cellStyle name="常规 2 19" xfId="605"/>
    <cellStyle name="常规 2 2" xfId="410"/>
    <cellStyle name="常规 2 2 10" xfId="366"/>
    <cellStyle name="常规 2 2 11" xfId="368"/>
    <cellStyle name="常规 2 2 12" xfId="370"/>
    <cellStyle name="常规 2 2 13" xfId="372"/>
    <cellStyle name="常规 2 2 14" xfId="607"/>
    <cellStyle name="常规 2 2 15" xfId="219"/>
    <cellStyle name="常规 2 2 16" xfId="222"/>
    <cellStyle name="常规 2 2 17" xfId="225"/>
    <cellStyle name="常规 2 2 18" xfId="228"/>
    <cellStyle name="常规 2 2 19" xfId="608"/>
    <cellStyle name="常规 2 2 2" xfId="287"/>
    <cellStyle name="常规 2 2 2 10" xfId="530"/>
    <cellStyle name="常规 2 2 2 11" xfId="610"/>
    <cellStyle name="常规 2 2 2 12" xfId="613"/>
    <cellStyle name="常规 2 2 2 13" xfId="615"/>
    <cellStyle name="常规 2 2 2 14" xfId="496"/>
    <cellStyle name="常规 2 2 2 15" xfId="8"/>
    <cellStyle name="常规 2 2 2 16" xfId="96"/>
    <cellStyle name="常规 2 2 2 17" xfId="90"/>
    <cellStyle name="常规 2 2 2 18" xfId="84"/>
    <cellStyle name="常规 2 2 2 19" xfId="92"/>
    <cellStyle name="常规 2 2 2 2" xfId="617"/>
    <cellStyle name="常规 2 2 2 2 10" xfId="505"/>
    <cellStyle name="常规 2 2 2 2 11" xfId="509"/>
    <cellStyle name="常规 2 2 2 2 12" xfId="513"/>
    <cellStyle name="常规 2 2 2 2 13" xfId="517"/>
    <cellStyle name="常规 2 2 2 2 14" xfId="521"/>
    <cellStyle name="常规 2 2 2 2 15" xfId="525"/>
    <cellStyle name="常规 2 2 2 2 16" xfId="531"/>
    <cellStyle name="常规 2 2 2 2 17" xfId="611"/>
    <cellStyle name="常规 2 2 2 2 18" xfId="614"/>
    <cellStyle name="常规 2 2 2 2 19" xfId="616"/>
    <cellStyle name="常规 2 2 2 2 2" xfId="618"/>
    <cellStyle name="常规 2 2 2 2 2 2" xfId="619"/>
    <cellStyle name="常规 2 2 2 2 20" xfId="526"/>
    <cellStyle name="常规 2 2 2 2 21" xfId="532"/>
    <cellStyle name="常规 2 2 2 2 22" xfId="612"/>
    <cellStyle name="常规 2 2 2 2 3" xfId="621"/>
    <cellStyle name="常规 2 2 2 2 4" xfId="498"/>
    <cellStyle name="常规 2 2 2 2 5" xfId="506"/>
    <cellStyle name="常规 2 2 2 2 6" xfId="510"/>
    <cellStyle name="常规 2 2 2 2 7" xfId="514"/>
    <cellStyle name="常规 2 2 2 2 8" xfId="518"/>
    <cellStyle name="常规 2 2 2 2 9" xfId="522"/>
    <cellStyle name="常规 2 2 2 20" xfId="9"/>
    <cellStyle name="常规 2 2 2 21" xfId="95"/>
    <cellStyle name="常规 2 2 2 22" xfId="89"/>
    <cellStyle name="常规 2 2 2 3" xfId="622"/>
    <cellStyle name="常规 2 2 2 4" xfId="63"/>
    <cellStyle name="常规 2 2 2 5" xfId="50"/>
    <cellStyle name="常规 2 2 2 6" xfId="67"/>
    <cellStyle name="常规 2 2 2 7" xfId="68"/>
    <cellStyle name="常规 2 2 2 8" xfId="70"/>
    <cellStyle name="常规 2 2 2 9" xfId="73"/>
    <cellStyle name="常规 2 2 20" xfId="218"/>
    <cellStyle name="常规 2 2 21" xfId="221"/>
    <cellStyle name="常规 2 2 22" xfId="224"/>
    <cellStyle name="常规 2 2 23" xfId="227"/>
    <cellStyle name="常规 2 2 24" xfId="609"/>
    <cellStyle name="常规 2 2 25" xfId="623"/>
    <cellStyle name="常规 2 2 26" xfId="624"/>
    <cellStyle name="常规 2 2 3" xfId="625"/>
    <cellStyle name="常规 2 2 4" xfId="5"/>
    <cellStyle name="常规 2 2 5" xfId="626"/>
    <cellStyle name="常规 2 2 6" xfId="454"/>
    <cellStyle name="常规 2 2 7" xfId="462"/>
    <cellStyle name="常规 2 2 8" xfId="464"/>
    <cellStyle name="常规 2 2 9" xfId="467"/>
    <cellStyle name="常规 2 20" xfId="596"/>
    <cellStyle name="常规 2 21" xfId="599"/>
    <cellStyle name="常规 2 22" xfId="602"/>
    <cellStyle name="常规 2 23" xfId="604"/>
    <cellStyle name="常规 2 24" xfId="606"/>
    <cellStyle name="常规 2 25" xfId="627"/>
    <cellStyle name="常规 2 26" xfId="13"/>
    <cellStyle name="常规 2 27" xfId="628"/>
    <cellStyle name="常规 2 28" xfId="216"/>
    <cellStyle name="常规 2 3" xfId="413"/>
    <cellStyle name="常规 2 4" xfId="629"/>
    <cellStyle name="常规 2 5" xfId="630"/>
    <cellStyle name="常规 2 6" xfId="631"/>
    <cellStyle name="常规 2 7" xfId="632"/>
    <cellStyle name="常规 2 8" xfId="634"/>
    <cellStyle name="常规 2 9" xfId="636"/>
    <cellStyle name="常规 20" xfId="165"/>
    <cellStyle name="常规 21" xfId="168"/>
    <cellStyle name="常规 22" xfId="576"/>
    <cellStyle name="常规 23" xfId="578"/>
    <cellStyle name="常规 24" xfId="580"/>
    <cellStyle name="常规 25" xfId="638"/>
    <cellStyle name="常规 26" xfId="44"/>
    <cellStyle name="常规 27" xfId="640"/>
    <cellStyle name="常规 28" xfId="642"/>
    <cellStyle name="常规 29" xfId="644"/>
    <cellStyle name="常规 3" xfId="171"/>
    <cellStyle name="常规 3 10" xfId="645"/>
    <cellStyle name="常规 3 11" xfId="646"/>
    <cellStyle name="常规 3 12" xfId="647"/>
    <cellStyle name="常规 3 13" xfId="648"/>
    <cellStyle name="常规 3 14" xfId="12"/>
    <cellStyle name="常规 3 15" xfId="650"/>
    <cellStyle name="常规 3 16" xfId="652"/>
    <cellStyle name="常规 3 17" xfId="654"/>
    <cellStyle name="常规 3 18" xfId="656"/>
    <cellStyle name="常规 3 19" xfId="658"/>
    <cellStyle name="常规 3 2" xfId="177"/>
    <cellStyle name="常规 3 2 10" xfId="459"/>
    <cellStyle name="常规 3 2 11" xfId="461"/>
    <cellStyle name="常规 3 2 12" xfId="401"/>
    <cellStyle name="常规 3 2 13" xfId="403"/>
    <cellStyle name="常规 3 2 14" xfId="405"/>
    <cellStyle name="常规 3 2 15" xfId="407"/>
    <cellStyle name="常规 3 2 16" xfId="660"/>
    <cellStyle name="常规 3 2 17" xfId="305"/>
    <cellStyle name="常规 3 2 18" xfId="308"/>
    <cellStyle name="常规 3 2 19" xfId="310"/>
    <cellStyle name="常规 3 2 2" xfId="662"/>
    <cellStyle name="常规 3 2 2 2" xfId="476"/>
    <cellStyle name="常规 3 2 20" xfId="408"/>
    <cellStyle name="常规 3 2 21" xfId="659"/>
    <cellStyle name="常规 3 2 22" xfId="306"/>
    <cellStyle name="常规 3 2 3" xfId="665"/>
    <cellStyle name="常规 3 2 4" xfId="668"/>
    <cellStyle name="常规 3 2 5" xfId="135"/>
    <cellStyle name="常规 3 2 6" xfId="60"/>
    <cellStyle name="常规 3 2 7" xfId="143"/>
    <cellStyle name="常规 3 2 8" xfId="147"/>
    <cellStyle name="常规 3 2 9" xfId="150"/>
    <cellStyle name="常规 3 20" xfId="649"/>
    <cellStyle name="常规 3 21" xfId="651"/>
    <cellStyle name="常规 3 22" xfId="653"/>
    <cellStyle name="常规 3 23" xfId="655"/>
    <cellStyle name="常规 3 24" xfId="657"/>
    <cellStyle name="常规 3 25" xfId="672"/>
    <cellStyle name="常规 3 26" xfId="673"/>
    <cellStyle name="常规 3 27" xfId="3"/>
    <cellStyle name="常规 3 28" xfId="674"/>
    <cellStyle name="常规 3 29" xfId="675"/>
    <cellStyle name="常规 3 3" xfId="184"/>
    <cellStyle name="常规 3 30" xfId="671"/>
    <cellStyle name="常规 3 4" xfId="676"/>
    <cellStyle name="常规 3 5" xfId="677"/>
    <cellStyle name="常规 3 6" xfId="678"/>
    <cellStyle name="常规 3 7" xfId="679"/>
    <cellStyle name="常规 3 8" xfId="680"/>
    <cellStyle name="常规 3 9" xfId="681"/>
    <cellStyle name="常规 30" xfId="637"/>
    <cellStyle name="常规 31" xfId="45"/>
    <cellStyle name="常规 32" xfId="639"/>
    <cellStyle name="常规 33" xfId="641"/>
    <cellStyle name="常规 34" xfId="643"/>
    <cellStyle name="常规 35" xfId="389"/>
    <cellStyle name="常规 36" xfId="282"/>
    <cellStyle name="常规 37" xfId="285"/>
    <cellStyle name="常规 38" xfId="682"/>
    <cellStyle name="常规 39" xfId="4"/>
    <cellStyle name="常规 4" xfId="684"/>
    <cellStyle name="常规 4 10" xfId="686"/>
    <cellStyle name="常规 4 11" xfId="40"/>
    <cellStyle name="常规 4 12" xfId="23"/>
    <cellStyle name="常规 4 13" xfId="17"/>
    <cellStyle name="常规 4 14" xfId="43"/>
    <cellStyle name="常规 4 15" xfId="71"/>
    <cellStyle name="常规 4 16" xfId="74"/>
    <cellStyle name="常规 4 17" xfId="689"/>
    <cellStyle name="常规 4 18" xfId="691"/>
    <cellStyle name="常规 4 19" xfId="693"/>
    <cellStyle name="常规 4 2" xfId="432"/>
    <cellStyle name="常规 4 2 10" xfId="695"/>
    <cellStyle name="常规 4 2 11" xfId="696"/>
    <cellStyle name="常规 4 2 12" xfId="697"/>
    <cellStyle name="常规 4 2 13" xfId="698"/>
    <cellStyle name="常规 4 2 14" xfId="699"/>
    <cellStyle name="常规 4 2 15" xfId="701"/>
    <cellStyle name="常规 4 2 16" xfId="703"/>
    <cellStyle name="常规 4 2 17" xfId="705"/>
    <cellStyle name="常规 4 2 18" xfId="707"/>
    <cellStyle name="常规 4 2 19" xfId="709"/>
    <cellStyle name="常规 4 2 2" xfId="711"/>
    <cellStyle name="常规 4 2 2 10" xfId="713"/>
    <cellStyle name="常规 4 2 2 11" xfId="715"/>
    <cellStyle name="常规 4 2 2 12" xfId="717"/>
    <cellStyle name="常规 4 2 2 2" xfId="719"/>
    <cellStyle name="常规 4 2 2 3" xfId="27"/>
    <cellStyle name="常规 4 2 2 4" xfId="722"/>
    <cellStyle name="常规 4 2 2 5" xfId="725"/>
    <cellStyle name="常规 4 2 2 6" xfId="728"/>
    <cellStyle name="常规 4 2 2 7" xfId="731"/>
    <cellStyle name="常规 4 2 2 8" xfId="733"/>
    <cellStyle name="常规 4 2 2 9" xfId="734"/>
    <cellStyle name="常规 4 2 20" xfId="700"/>
    <cellStyle name="常规 4 2 21" xfId="702"/>
    <cellStyle name="常规 4 2 22" xfId="704"/>
    <cellStyle name="常规 4 2 23" xfId="706"/>
    <cellStyle name="常规 4 2 24" xfId="708"/>
    <cellStyle name="常规 4 2 3" xfId="736"/>
    <cellStyle name="常规 4 2 4" xfId="738"/>
    <cellStyle name="常规 4 2 5" xfId="740"/>
    <cellStyle name="常规 4 2 6" xfId="742"/>
    <cellStyle name="常规 4 2 7" xfId="744"/>
    <cellStyle name="常规 4 2 8" xfId="745"/>
    <cellStyle name="常规 4 2 9" xfId="746"/>
    <cellStyle name="常规 4 20" xfId="72"/>
    <cellStyle name="常规 4 21" xfId="75"/>
    <cellStyle name="常规 4 22" xfId="688"/>
    <cellStyle name="常规 4 23" xfId="690"/>
    <cellStyle name="常规 4 24" xfId="692"/>
    <cellStyle name="常规 4 3" xfId="437"/>
    <cellStyle name="常规 4 4" xfId="710"/>
    <cellStyle name="常规 4 5" xfId="735"/>
    <cellStyle name="常规 4 6" xfId="737"/>
    <cellStyle name="常规 4 7" xfId="739"/>
    <cellStyle name="常规 4 8" xfId="741"/>
    <cellStyle name="常规 4 9" xfId="743"/>
    <cellStyle name="常规 40" xfId="390"/>
    <cellStyle name="常规 5" xfId="193"/>
    <cellStyle name="常规 5 2" xfId="33"/>
    <cellStyle name="常规 5 2 2" xfId="38"/>
    <cellStyle name="常规 6" xfId="22"/>
    <cellStyle name="常规 6 10" xfId="175"/>
    <cellStyle name="常规 6 11" xfId="685"/>
    <cellStyle name="常规 6 12" xfId="192"/>
    <cellStyle name="常规 6 13" xfId="21"/>
    <cellStyle name="常规 6 14" xfId="197"/>
    <cellStyle name="常规 6 15" xfId="201"/>
    <cellStyle name="常规 6 16" xfId="206"/>
    <cellStyle name="常规 6 17" xfId="210"/>
    <cellStyle name="常规 6 18" xfId="394"/>
    <cellStyle name="常规 6 19" xfId="397"/>
    <cellStyle name="常规 6 2" xfId="747"/>
    <cellStyle name="常规 6 2 10" xfId="466"/>
    <cellStyle name="常规 6 2 11" xfId="470"/>
    <cellStyle name="常规 6 2 12" xfId="472"/>
    <cellStyle name="常规 6 2 2" xfId="354"/>
    <cellStyle name="常规 6 2 3" xfId="53"/>
    <cellStyle name="常规 6 2 4" xfId="358"/>
    <cellStyle name="常规 6 2 5" xfId="361"/>
    <cellStyle name="常规 6 2 6" xfId="751"/>
    <cellStyle name="常规 6 2 7" xfId="752"/>
    <cellStyle name="常规 6 2 8" xfId="753"/>
    <cellStyle name="常规 6 2 9" xfId="754"/>
    <cellStyle name="常规 6 20" xfId="202"/>
    <cellStyle name="常规 6 21" xfId="207"/>
    <cellStyle name="常规 6 22" xfId="211"/>
    <cellStyle name="常规 6 23" xfId="395"/>
    <cellStyle name="常规 6 24" xfId="398"/>
    <cellStyle name="常规 6 3" xfId="755"/>
    <cellStyle name="常规 6 4" xfId="718"/>
    <cellStyle name="常规 6 5" xfId="28"/>
    <cellStyle name="常规 6 6" xfId="721"/>
    <cellStyle name="常规 6 7" xfId="724"/>
    <cellStyle name="常规 6 8" xfId="727"/>
    <cellStyle name="常规 6 9" xfId="730"/>
    <cellStyle name="常规 7" xfId="195"/>
    <cellStyle name="常规 7 10" xfId="760"/>
    <cellStyle name="常规 7 11" xfId="762"/>
    <cellStyle name="常规 7 12" xfId="764"/>
    <cellStyle name="常规 7 13" xfId="765"/>
    <cellStyle name="常规 7 14" xfId="766"/>
    <cellStyle name="常规 7 15" xfId="768"/>
    <cellStyle name="常规 7 16" xfId="770"/>
    <cellStyle name="常规 7 17" xfId="772"/>
    <cellStyle name="常规 7 18" xfId="750"/>
    <cellStyle name="常规 7 19" xfId="759"/>
    <cellStyle name="常规 7 2" xfId="773"/>
    <cellStyle name="常规 7 2 10" xfId="528"/>
    <cellStyle name="常规 7 2 11" xfId="534"/>
    <cellStyle name="常规 7 2 12" xfId="774"/>
    <cellStyle name="常规 7 2 2" xfId="775"/>
    <cellStyle name="常规 7 2 3" xfId="499"/>
    <cellStyle name="常规 7 2 4" xfId="507"/>
    <cellStyle name="常规 7 2 5" xfId="511"/>
    <cellStyle name="常规 7 2 6" xfId="515"/>
    <cellStyle name="常规 7 2 7" xfId="519"/>
    <cellStyle name="常规 7 2 8" xfId="523"/>
    <cellStyle name="常规 7 2 9" xfId="527"/>
    <cellStyle name="常规 7 20" xfId="767"/>
    <cellStyle name="常规 7 21" xfId="769"/>
    <cellStyle name="常规 7 22" xfId="771"/>
    <cellStyle name="常规 7 23" xfId="749"/>
    <cellStyle name="常规 7 24" xfId="758"/>
    <cellStyle name="常规 7 3" xfId="14"/>
    <cellStyle name="常规 7 4" xfId="776"/>
    <cellStyle name="常规 7 5" xfId="777"/>
    <cellStyle name="常规 7 6" xfId="778"/>
    <cellStyle name="常规 7 7" xfId="779"/>
    <cellStyle name="常规 7 8" xfId="780"/>
    <cellStyle name="常规 7 9" xfId="781"/>
    <cellStyle name="常规 8" xfId="199"/>
    <cellStyle name="常规 9" xfId="204"/>
    <cellStyle name="好 10" xfId="581"/>
    <cellStyle name="好 11" xfId="172"/>
    <cellStyle name="好 2" xfId="783"/>
    <cellStyle name="好 2 2" xfId="784"/>
    <cellStyle name="好 2 3" xfId="345"/>
    <cellStyle name="好 2 4" xfId="348"/>
    <cellStyle name="好 2 5" xfId="350"/>
    <cellStyle name="好 3" xfId="785"/>
    <cellStyle name="好 4" xfId="786"/>
    <cellStyle name="好 5" xfId="99"/>
    <cellStyle name="好 6" xfId="102"/>
    <cellStyle name="好 7" xfId="501"/>
    <cellStyle name="好 8" xfId="503"/>
    <cellStyle name="好 9" xfId="418"/>
    <cellStyle name="汇总 10" xfId="235"/>
    <cellStyle name="汇总 10 2" xfId="788"/>
    <cellStyle name="汇总 11" xfId="238"/>
    <cellStyle name="汇总 11 2" xfId="694"/>
    <cellStyle name="汇总 2" xfId="789"/>
    <cellStyle name="汇总 2 2" xfId="790"/>
    <cellStyle name="汇总 2 2 2" xfId="791"/>
    <cellStyle name="汇总 2 3" xfId="793"/>
    <cellStyle name="汇总 2 3 2" xfId="795"/>
    <cellStyle name="汇总 2 4" xfId="797"/>
    <cellStyle name="汇总 2 4 2" xfId="798"/>
    <cellStyle name="汇总 2 5" xfId="800"/>
    <cellStyle name="汇总 2 6" xfId="802"/>
    <cellStyle name="汇总 3" xfId="803"/>
    <cellStyle name="汇总 3 2" xfId="804"/>
    <cellStyle name="汇总 4" xfId="806"/>
    <cellStyle name="汇总 4 2" xfId="807"/>
    <cellStyle name="汇总 5" xfId="809"/>
    <cellStyle name="汇总 5 2" xfId="589"/>
    <cellStyle name="汇总 6" xfId="810"/>
    <cellStyle name="汇总 6 2" xfId="811"/>
    <cellStyle name="汇总 7" xfId="787"/>
    <cellStyle name="汇总 7 2" xfId="813"/>
    <cellStyle name="汇总 8" xfId="815"/>
    <cellStyle name="汇总 8 2" xfId="816"/>
    <cellStyle name="汇总 9" xfId="818"/>
    <cellStyle name="汇总 9 2" xfId="819"/>
    <cellStyle name="计算 10" xfId="565"/>
    <cellStyle name="计算 10 2" xfId="820"/>
    <cellStyle name="计算 11" xfId="568"/>
    <cellStyle name="计算 11 2" xfId="478"/>
    <cellStyle name="计算 2" xfId="822"/>
    <cellStyle name="计算 2 2" xfId="823"/>
    <cellStyle name="计算 2 2 2" xfId="824"/>
    <cellStyle name="计算 2 3" xfId="323"/>
    <cellStyle name="计算 2 3 2" xfId="782"/>
    <cellStyle name="计算 2 4" xfId="825"/>
    <cellStyle name="计算 2 4 2" xfId="826"/>
    <cellStyle name="计算 2 5" xfId="827"/>
    <cellStyle name="计算 2 6" xfId="828"/>
    <cellStyle name="计算 3" xfId="830"/>
    <cellStyle name="计算 3 2" xfId="46"/>
    <cellStyle name="计算 4" xfId="831"/>
    <cellStyle name="计算 4 2" xfId="832"/>
    <cellStyle name="计算 5" xfId="833"/>
    <cellStyle name="计算 5 2" xfId="835"/>
    <cellStyle name="计算 6" xfId="837"/>
    <cellStyle name="计算 6 2" xfId="439"/>
    <cellStyle name="计算 7" xfId="663"/>
    <cellStyle name="计算 7 2" xfId="474"/>
    <cellStyle name="计算 8" xfId="666"/>
    <cellStyle name="计算 8 2" xfId="493"/>
    <cellStyle name="计算 9" xfId="670"/>
    <cellStyle name="计算 9 2" xfId="533"/>
    <cellStyle name="检查单元格 10" xfId="181"/>
    <cellStyle name="检查单元格 11" xfId="186"/>
    <cellStyle name="检查单元格 2" xfId="792"/>
    <cellStyle name="检查单元格 2 2" xfId="794"/>
    <cellStyle name="检查单元格 2 3" xfId="839"/>
    <cellStyle name="检查单元格 2 4" xfId="840"/>
    <cellStyle name="检查单元格 2 5" xfId="247"/>
    <cellStyle name="检查单元格 3" xfId="796"/>
    <cellStyle name="检查单元格 4" xfId="799"/>
    <cellStyle name="检查单元格 5" xfId="801"/>
    <cellStyle name="检查单元格 6" xfId="841"/>
    <cellStyle name="检查单元格 7" xfId="842"/>
    <cellStyle name="检查单元格 8" xfId="843"/>
    <cellStyle name="检查单元格 9" xfId="844"/>
    <cellStyle name="解释性文本 10" xfId="257"/>
    <cellStyle name="解释性文本 11" xfId="260"/>
    <cellStyle name="解释性文本 2" xfId="845"/>
    <cellStyle name="解释性文本 2 2" xfId="25"/>
    <cellStyle name="解释性文本 2 3" xfId="543"/>
    <cellStyle name="解释性文本 2 4" xfId="547"/>
    <cellStyle name="解释性文本 2 5" xfId="549"/>
    <cellStyle name="解释性文本 3" xfId="846"/>
    <cellStyle name="解释性文本 4" xfId="847"/>
    <cellStyle name="解释性文本 5" xfId="555"/>
    <cellStyle name="解释性文本 6" xfId="563"/>
    <cellStyle name="解释性文本 7" xfId="566"/>
    <cellStyle name="解释性文本 8" xfId="569"/>
    <cellStyle name="解释性文本 9" xfId="37"/>
    <cellStyle name="警告文本 10" xfId="848"/>
    <cellStyle name="警告文本 11" xfId="849"/>
    <cellStyle name="警告文本 2" xfId="850"/>
    <cellStyle name="警告文本 2 2" xfId="152"/>
    <cellStyle name="警告文本 2 3" xfId="155"/>
    <cellStyle name="警告文本 2 4" xfId="159"/>
    <cellStyle name="警告文本 2 5" xfId="301"/>
    <cellStyle name="警告文本 3" xfId="852"/>
    <cellStyle name="警告文本 4" xfId="853"/>
    <cellStyle name="警告文本 5" xfId="854"/>
    <cellStyle name="警告文本 6" xfId="855"/>
    <cellStyle name="警告文本 7" xfId="856"/>
    <cellStyle name="警告文本 8" xfId="857"/>
    <cellStyle name="警告文本 9" xfId="620"/>
    <cellStyle name="链接单元格 10" xfId="858"/>
    <cellStyle name="链接单元格 11" xfId="859"/>
    <cellStyle name="链接单元格 2" xfId="860"/>
    <cellStyle name="链接单元格 2 2" xfId="861"/>
    <cellStyle name="链接单元格 2 3" xfId="862"/>
    <cellStyle name="链接单元格 2 4" xfId="863"/>
    <cellStyle name="链接单元格 2 5" xfId="864"/>
    <cellStyle name="链接单元格 3" xfId="64"/>
    <cellStyle name="链接单元格 4" xfId="66"/>
    <cellStyle name="链接单元格 5" xfId="7"/>
    <cellStyle name="链接单元格 6" xfId="69"/>
    <cellStyle name="链接单元格 7" xfId="62"/>
    <cellStyle name="链接单元格 8" xfId="49"/>
    <cellStyle name="链接单元格 9" xfId="865"/>
    <cellStyle name="千位分隔" xfId="1" builtinId="3"/>
    <cellStyle name="千位分隔 2" xfId="421"/>
    <cellStyle name="千位分隔 2 2" xfId="600"/>
    <cellStyle name="千位分隔 3" xfId="425"/>
    <cellStyle name="千位分隔 4" xfId="965"/>
    <cellStyle name="强调文字颜色 1 10" xfId="866"/>
    <cellStyle name="强调文字颜色 1 11" xfId="867"/>
    <cellStyle name="强调文字颜色 1 2" xfId="868"/>
    <cellStyle name="强调文字颜色 1 2 2" xfId="415"/>
    <cellStyle name="强调文字颜色 1 2 3" xfId="32"/>
    <cellStyle name="强调文字颜色 1 2 4" xfId="78"/>
    <cellStyle name="强调文字颜色 1 2 5" xfId="116"/>
    <cellStyle name="强调文字颜色 1 3" xfId="869"/>
    <cellStyle name="强调文字颜色 1 4" xfId="870"/>
    <cellStyle name="强调文字颜色 1 5" xfId="805"/>
    <cellStyle name="强调文字颜色 1 6" xfId="871"/>
    <cellStyle name="强调文字颜色 1 7" xfId="872"/>
    <cellStyle name="强调文字颜色 1 8" xfId="821"/>
    <cellStyle name="强调文字颜色 1 9" xfId="829"/>
    <cellStyle name="强调文字颜色 2 10" xfId="873"/>
    <cellStyle name="强调文字颜色 2 11" xfId="874"/>
    <cellStyle name="强调文字颜色 2 2" xfId="875"/>
    <cellStyle name="强调文字颜色 2 2 2" xfId="876"/>
    <cellStyle name="强调文字颜色 2 2 3" xfId="877"/>
    <cellStyle name="强调文字颜色 2 2 4" xfId="878"/>
    <cellStyle name="强调文字颜色 2 2 5" xfId="879"/>
    <cellStyle name="强调文字颜色 2 3" xfId="880"/>
    <cellStyle name="强调文字颜色 2 4" xfId="881"/>
    <cellStyle name="强调文字颜色 2 5" xfId="808"/>
    <cellStyle name="强调文字颜色 2 6" xfId="882"/>
    <cellStyle name="强调文字颜色 2 7" xfId="883"/>
    <cellStyle name="强调文字颜色 2 8" xfId="884"/>
    <cellStyle name="强调文字颜色 2 9" xfId="885"/>
    <cellStyle name="强调文字颜色 3 10" xfId="886"/>
    <cellStyle name="强调文字颜色 3 11" xfId="16"/>
    <cellStyle name="强调文字颜色 3 2" xfId="887"/>
    <cellStyle name="强调文字颜色 3 2 2" xfId="889"/>
    <cellStyle name="强调文字颜色 3 2 3" xfId="891"/>
    <cellStyle name="强调文字颜色 3 2 4" xfId="55"/>
    <cellStyle name="强调文字颜色 3 2 5" xfId="892"/>
    <cellStyle name="强调文字颜色 3 3" xfId="583"/>
    <cellStyle name="强调文字颜色 3 4" xfId="585"/>
    <cellStyle name="强调文字颜色 3 5" xfId="587"/>
    <cellStyle name="强调文字颜色 3 6" xfId="590"/>
    <cellStyle name="强调文字颜色 3 7" xfId="592"/>
    <cellStyle name="强调文字颜色 3 8" xfId="594"/>
    <cellStyle name="强调文字颜色 3 9" xfId="597"/>
    <cellStyle name="强调文字颜色 4 10" xfId="232"/>
    <cellStyle name="强调文字颜色 4 11" xfId="236"/>
    <cellStyle name="强调文字颜色 4 2" xfId="893"/>
    <cellStyle name="强调文字颜色 4 2 2" xfId="894"/>
    <cellStyle name="强调文字颜色 4 2 3" xfId="895"/>
    <cellStyle name="强调文字颜色 4 2 4" xfId="896"/>
    <cellStyle name="强调文字颜色 4 2 5" xfId="897"/>
    <cellStyle name="强调文字颜色 4 3" xfId="898"/>
    <cellStyle name="强调文字颜色 4 4" xfId="899"/>
    <cellStyle name="强调文字颜色 4 5" xfId="812"/>
    <cellStyle name="强调文字颜色 4 6" xfId="900"/>
    <cellStyle name="强调文字颜色 4 7" xfId="901"/>
    <cellStyle name="强调文字颜色 4 8" xfId="903"/>
    <cellStyle name="强调文字颜色 4 9" xfId="905"/>
    <cellStyle name="强调文字颜色 5 10" xfId="906"/>
    <cellStyle name="强调文字颜色 5 11" xfId="907"/>
    <cellStyle name="强调文字颜色 5 2" xfId="187"/>
    <cellStyle name="强调文字颜色 5 2 2" xfId="908"/>
    <cellStyle name="强调文字颜色 5 2 3" xfId="909"/>
    <cellStyle name="强调文字颜色 5 2 4" xfId="445"/>
    <cellStyle name="强调文字颜色 5 2 5" xfId="252"/>
    <cellStyle name="强调文字颜色 5 3" xfId="910"/>
    <cellStyle name="强调文字颜色 5 4" xfId="911"/>
    <cellStyle name="强调文字颜色 5 5" xfId="814"/>
    <cellStyle name="强调文字颜色 5 6" xfId="912"/>
    <cellStyle name="强调文字颜色 5 7" xfId="913"/>
    <cellStyle name="强调文字颜色 5 8" xfId="914"/>
    <cellStyle name="强调文字颜色 5 9" xfId="915"/>
    <cellStyle name="强调文字颜色 6 10" xfId="560"/>
    <cellStyle name="强调文字颜色 6 11" xfId="562"/>
    <cellStyle name="强调文字颜色 6 2" xfId="916"/>
    <cellStyle name="强调文字颜色 6 2 2" xfId="917"/>
    <cellStyle name="强调文字颜色 6 2 3" xfId="918"/>
    <cellStyle name="强调文字颜色 6 2 4" xfId="919"/>
    <cellStyle name="强调文字颜色 6 2 5" xfId="920"/>
    <cellStyle name="强调文字颜色 6 3" xfId="921"/>
    <cellStyle name="强调文字颜色 6 4" xfId="922"/>
    <cellStyle name="强调文字颜色 6 5" xfId="817"/>
    <cellStyle name="强调文字颜色 6 6" xfId="923"/>
    <cellStyle name="强调文字颜色 6 7" xfId="924"/>
    <cellStyle name="强调文字颜色 6 8" xfId="925"/>
    <cellStyle name="强调文字颜色 6 9" xfId="926"/>
    <cellStyle name="适中 10" xfId="927"/>
    <cellStyle name="适中 11" xfId="928"/>
    <cellStyle name="适中 2" xfId="834"/>
    <cellStyle name="适中 2 2" xfId="836"/>
    <cellStyle name="适中 2 3" xfId="888"/>
    <cellStyle name="适中 2 4" xfId="890"/>
    <cellStyle name="适中 2 5" xfId="56"/>
    <cellStyle name="适中 3" xfId="838"/>
    <cellStyle name="适中 4" xfId="661"/>
    <cellStyle name="适中 5" xfId="664"/>
    <cellStyle name="适中 6" xfId="667"/>
    <cellStyle name="适中 7" xfId="136"/>
    <cellStyle name="适中 8" xfId="61"/>
    <cellStyle name="适中 9" xfId="144"/>
    <cellStyle name="输出 10" xfId="131"/>
    <cellStyle name="输出 10 2" xfId="929"/>
    <cellStyle name="输出 11" xfId="930"/>
    <cellStyle name="输出 11 2" xfId="479"/>
    <cellStyle name="输出 2" xfId="931"/>
    <cellStyle name="输出 2 2" xfId="932"/>
    <cellStyle name="输出 2 2 2" xfId="933"/>
    <cellStyle name="输出 2 3" xfId="934"/>
    <cellStyle name="输出 2 3 2" xfId="935"/>
    <cellStyle name="输出 2 4" xfId="936"/>
    <cellStyle name="输出 2 4 2" xfId="937"/>
    <cellStyle name="输出 2 5" xfId="938"/>
    <cellStyle name="输出 2 6" xfId="939"/>
    <cellStyle name="输出 3" xfId="940"/>
    <cellStyle name="输出 3 2" xfId="941"/>
    <cellStyle name="输出 4" xfId="942"/>
    <cellStyle name="输出 4 2" xfId="173"/>
    <cellStyle name="输出 5" xfId="943"/>
    <cellStyle name="输出 5 2" xfId="944"/>
    <cellStyle name="输出 6" xfId="945"/>
    <cellStyle name="输出 6 2" xfId="253"/>
    <cellStyle name="输出 7" xfId="946"/>
    <cellStyle name="输出 7 2" xfId="947"/>
    <cellStyle name="输出 8" xfId="451"/>
    <cellStyle name="输出 8 2" xfId="948"/>
    <cellStyle name="输出 9" xfId="453"/>
    <cellStyle name="输出 9 2" xfId="761"/>
    <cellStyle name="输入 10" xfId="902"/>
    <cellStyle name="输入 10 2" xfId="949"/>
    <cellStyle name="输入 11" xfId="904"/>
    <cellStyle name="输入 11 2" xfId="79"/>
    <cellStyle name="输入 2" xfId="633"/>
    <cellStyle name="输入 2 2" xfId="399"/>
    <cellStyle name="输入 2 2 2" xfId="337"/>
    <cellStyle name="输入 2 3" xfId="712"/>
    <cellStyle name="输入 2 3 2" xfId="346"/>
    <cellStyle name="输入 2 4" xfId="714"/>
    <cellStyle name="输入 2 4 2" xfId="374"/>
    <cellStyle name="输入 2 5" xfId="716"/>
    <cellStyle name="输入 2 6" xfId="950"/>
    <cellStyle name="输入 3" xfId="635"/>
    <cellStyle name="输入 3 2" xfId="412"/>
    <cellStyle name="输入 4" xfId="951"/>
    <cellStyle name="输入 4 2" xfId="183"/>
    <cellStyle name="输入 5" xfId="952"/>
    <cellStyle name="输入 5 2" xfId="436"/>
    <cellStyle name="输入 6" xfId="953"/>
    <cellStyle name="输入 6 2" xfId="82"/>
    <cellStyle name="输入 7" xfId="954"/>
    <cellStyle name="输入 7 2" xfId="757"/>
    <cellStyle name="输入 8" xfId="955"/>
    <cellStyle name="输入 8 2" xfId="15"/>
    <cellStyle name="输入 9" xfId="956"/>
    <cellStyle name="输入 9 2" xfId="48"/>
    <cellStyle name="样式 1" xfId="128"/>
    <cellStyle name="样式 1 10" xfId="687"/>
    <cellStyle name="样式 1 10 2" xfId="763"/>
    <cellStyle name="样式 1 2" xfId="160"/>
    <cellStyle name="注释 10" xfId="174"/>
    <cellStyle name="注释 10 2" xfId="178"/>
    <cellStyle name="注释 11" xfId="683"/>
    <cellStyle name="注释 11 2" xfId="433"/>
    <cellStyle name="注释 2" xfId="748"/>
    <cellStyle name="注释 2 2" xfId="353"/>
    <cellStyle name="注释 2 2 2" xfId="957"/>
    <cellStyle name="注释 2 2 2 2" xfId="958"/>
    <cellStyle name="注释 2 2 3" xfId="959"/>
    <cellStyle name="注释 2 3" xfId="52"/>
    <cellStyle name="注释 2 3 2" xfId="960"/>
    <cellStyle name="注释 2 4" xfId="357"/>
    <cellStyle name="注释 2 4 2" xfId="961"/>
    <cellStyle name="注释 2 5" xfId="360"/>
    <cellStyle name="注释 3" xfId="756"/>
    <cellStyle name="注释 3 2" xfId="380"/>
    <cellStyle name="注释 4" xfId="720"/>
    <cellStyle name="注释 4 2" xfId="574"/>
    <cellStyle name="注释 5" xfId="29"/>
    <cellStyle name="注释 5 2" xfId="851"/>
    <cellStyle name="注释 6" xfId="723"/>
    <cellStyle name="注释 6 2" xfId="962"/>
    <cellStyle name="注释 7" xfId="726"/>
    <cellStyle name="注释 7 2" xfId="495"/>
    <cellStyle name="注释 8" xfId="729"/>
    <cellStyle name="注释 8 2" xfId="963"/>
    <cellStyle name="注释 9" xfId="732"/>
    <cellStyle name="注释 9 2" xfId="6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0</xdr:row>
      <xdr:rowOff>19050</xdr:rowOff>
    </xdr:from>
    <xdr:to>
      <xdr:col>1</xdr:col>
      <xdr:colOff>694266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" y="19050"/>
          <a:ext cx="1095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116416</xdr:colOff>
      <xdr:row>19</xdr:row>
      <xdr:rowOff>52916</xdr:rowOff>
    </xdr:from>
    <xdr:to>
      <xdr:col>5</xdr:col>
      <xdr:colOff>459316</xdr:colOff>
      <xdr:row>20</xdr:row>
      <xdr:rowOff>62441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 bwMode="auto">
        <a:xfrm>
          <a:off x="3974041" y="4786841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5" workbookViewId="0">
      <selection activeCell="E10" sqref="E10"/>
    </sheetView>
  </sheetViews>
  <sheetFormatPr defaultRowHeight="14.25"/>
  <cols>
    <col min="1" max="1" width="5.25" style="1" customWidth="1"/>
    <col min="2" max="2" width="14.125" style="1" bestFit="1" customWidth="1"/>
    <col min="3" max="3" width="25.375" style="1" bestFit="1" customWidth="1"/>
    <col min="4" max="4" width="27.5" style="1" customWidth="1"/>
    <col min="5" max="5" width="18.875" style="1" bestFit="1" customWidth="1"/>
    <col min="6" max="6" width="16.875" style="1" customWidth="1"/>
    <col min="7" max="7" width="9" style="1" bestFit="1" customWidth="1"/>
    <col min="8" max="9" width="8.5" style="1" bestFit="1" customWidth="1"/>
    <col min="10" max="11" width="5.125" style="1" bestFit="1" customWidth="1"/>
    <col min="12" max="12" width="8" style="1" bestFit="1" customWidth="1"/>
    <col min="13" max="13" width="6.375" style="1" bestFit="1" customWidth="1"/>
    <col min="14" max="14" width="5.75" style="1" bestFit="1" customWidth="1"/>
    <col min="15" max="16384" width="9" style="1"/>
  </cols>
  <sheetData>
    <row r="1" spans="1:14">
      <c r="A1" s="49"/>
      <c r="B1" s="50"/>
      <c r="C1" s="55" t="s">
        <v>0</v>
      </c>
      <c r="D1" s="55"/>
      <c r="E1" s="55"/>
      <c r="F1" s="55"/>
      <c r="G1" s="55"/>
      <c r="H1" s="55"/>
      <c r="I1" s="55"/>
      <c r="J1" s="55"/>
      <c r="K1" s="58" t="s">
        <v>1</v>
      </c>
      <c r="L1" s="61" t="s">
        <v>2</v>
      </c>
      <c r="M1" s="63" t="s">
        <v>3</v>
      </c>
      <c r="N1" s="41" t="s">
        <v>4</v>
      </c>
    </row>
    <row r="2" spans="1:14">
      <c r="A2" s="51"/>
      <c r="B2" s="52"/>
      <c r="C2" s="56"/>
      <c r="D2" s="56"/>
      <c r="E2" s="56"/>
      <c r="F2" s="56"/>
      <c r="G2" s="56"/>
      <c r="H2" s="56"/>
      <c r="I2" s="56"/>
      <c r="J2" s="56"/>
      <c r="K2" s="59"/>
      <c r="L2" s="62"/>
      <c r="M2" s="64"/>
      <c r="N2" s="42"/>
    </row>
    <row r="3" spans="1:14">
      <c r="A3" s="51"/>
      <c r="B3" s="52"/>
      <c r="C3" s="56"/>
      <c r="D3" s="56"/>
      <c r="E3" s="56"/>
      <c r="F3" s="56"/>
      <c r="G3" s="56"/>
      <c r="H3" s="56"/>
      <c r="I3" s="56"/>
      <c r="J3" s="56"/>
      <c r="K3" s="59"/>
      <c r="L3" s="43"/>
      <c r="M3" s="45"/>
      <c r="N3" s="47"/>
    </row>
    <row r="4" spans="1:14" ht="14.25" customHeight="1" thickBot="1">
      <c r="A4" s="53"/>
      <c r="B4" s="54"/>
      <c r="C4" s="57"/>
      <c r="D4" s="57"/>
      <c r="E4" s="57"/>
      <c r="F4" s="57"/>
      <c r="G4" s="57"/>
      <c r="H4" s="57"/>
      <c r="I4" s="57"/>
      <c r="J4" s="57"/>
      <c r="K4" s="60"/>
      <c r="L4" s="44"/>
      <c r="M4" s="46"/>
      <c r="N4" s="48"/>
    </row>
    <row r="5" spans="1:14" ht="18.75" thickBot="1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4" t="s">
        <v>5</v>
      </c>
      <c r="M5" s="3"/>
      <c r="N5" s="3"/>
    </row>
    <row r="6" spans="1:14" s="5" customFormat="1">
      <c r="A6" s="39" t="s">
        <v>6</v>
      </c>
      <c r="B6" s="29" t="s">
        <v>7</v>
      </c>
      <c r="C6" s="29" t="s">
        <v>8</v>
      </c>
      <c r="D6" s="29" t="s">
        <v>9</v>
      </c>
      <c r="E6" s="29" t="s">
        <v>10</v>
      </c>
      <c r="F6" s="30" t="s">
        <v>11</v>
      </c>
      <c r="G6" s="30"/>
      <c r="H6" s="30"/>
      <c r="I6" s="30"/>
      <c r="J6" s="29" t="s">
        <v>12</v>
      </c>
      <c r="K6" s="29" t="s">
        <v>13</v>
      </c>
      <c r="L6" s="29" t="s">
        <v>14</v>
      </c>
      <c r="M6" s="29" t="s">
        <v>15</v>
      </c>
      <c r="N6" s="31" t="s">
        <v>16</v>
      </c>
    </row>
    <row r="7" spans="1:14" s="5" customFormat="1">
      <c r="A7" s="39"/>
      <c r="B7" s="29"/>
      <c r="C7" s="29"/>
      <c r="D7" s="29"/>
      <c r="E7" s="29"/>
      <c r="F7" s="6" t="s">
        <v>17</v>
      </c>
      <c r="G7" s="6" t="s">
        <v>18</v>
      </c>
      <c r="H7" s="6" t="s">
        <v>19</v>
      </c>
      <c r="I7" s="6" t="s">
        <v>20</v>
      </c>
      <c r="J7" s="29"/>
      <c r="K7" s="29"/>
      <c r="L7" s="29"/>
      <c r="M7" s="29"/>
      <c r="N7" s="31"/>
    </row>
    <row r="8" spans="1:14" s="5" customFormat="1" ht="25.5">
      <c r="A8" s="40"/>
      <c r="B8" s="30"/>
      <c r="C8" s="30"/>
      <c r="D8" s="30"/>
      <c r="E8" s="30"/>
      <c r="F8" s="7" t="s">
        <v>21</v>
      </c>
      <c r="G8" s="7" t="s">
        <v>22</v>
      </c>
      <c r="H8" s="7" t="s">
        <v>23</v>
      </c>
      <c r="I8" s="7" t="s">
        <v>24</v>
      </c>
      <c r="J8" s="30"/>
      <c r="K8" s="30"/>
      <c r="L8" s="30"/>
      <c r="M8" s="30"/>
      <c r="N8" s="32"/>
    </row>
    <row r="9" spans="1:14">
      <c r="A9" s="8">
        <v>1</v>
      </c>
      <c r="B9" s="9" t="s">
        <v>31</v>
      </c>
      <c r="C9" s="9" t="s">
        <v>33</v>
      </c>
      <c r="D9" s="9" t="s">
        <v>34</v>
      </c>
      <c r="E9" s="10">
        <v>557.56040145407201</v>
      </c>
      <c r="F9" s="11">
        <f>E9/0.75</f>
        <v>743.41386860542934</v>
      </c>
      <c r="G9" s="11">
        <f>E9/0.7</f>
        <v>796.51485922010295</v>
      </c>
      <c r="H9" s="11">
        <f>E9/0.65</f>
        <v>857.78523300626455</v>
      </c>
      <c r="I9" s="11">
        <f>E9/0.6</f>
        <v>929.26733575678668</v>
      </c>
      <c r="J9" s="12"/>
      <c r="K9" s="12"/>
      <c r="L9" s="12"/>
      <c r="M9" s="12"/>
      <c r="N9" s="13"/>
    </row>
    <row r="10" spans="1:14">
      <c r="A10" s="8">
        <v>2</v>
      </c>
      <c r="B10" s="9" t="s">
        <v>32</v>
      </c>
      <c r="C10" s="9" t="s">
        <v>35</v>
      </c>
      <c r="D10" s="9" t="s">
        <v>36</v>
      </c>
      <c r="E10" s="10">
        <v>1458.2900000000002</v>
      </c>
      <c r="F10" s="11">
        <f t="shared" ref="F10:F17" si="0">E10/0.75</f>
        <v>1944.386666666667</v>
      </c>
      <c r="G10" s="11">
        <f t="shared" ref="G10:G17" si="1">E10/0.7</f>
        <v>2083.2714285714292</v>
      </c>
      <c r="H10" s="11">
        <f t="shared" ref="H10:H17" si="2">E10/0.65</f>
        <v>2243.523076923077</v>
      </c>
      <c r="I10" s="11">
        <f t="shared" ref="I10:I17" si="3">E10/0.6</f>
        <v>2430.4833333333336</v>
      </c>
      <c r="J10" s="12"/>
      <c r="K10" s="12"/>
      <c r="L10" s="12"/>
      <c r="M10" s="12"/>
      <c r="N10" s="13"/>
    </row>
    <row r="11" spans="1:14">
      <c r="A11" s="8">
        <v>3</v>
      </c>
      <c r="B11" s="9"/>
      <c r="C11" s="9"/>
      <c r="D11" s="9"/>
      <c r="E11" s="10"/>
      <c r="F11" s="11">
        <f t="shared" si="0"/>
        <v>0</v>
      </c>
      <c r="G11" s="11">
        <f t="shared" si="1"/>
        <v>0</v>
      </c>
      <c r="H11" s="11">
        <f t="shared" si="2"/>
        <v>0</v>
      </c>
      <c r="I11" s="11">
        <f t="shared" si="3"/>
        <v>0</v>
      </c>
      <c r="J11" s="12"/>
      <c r="K11" s="12"/>
      <c r="L11" s="12"/>
      <c r="M11" s="12"/>
      <c r="N11" s="13"/>
    </row>
    <row r="12" spans="1:14">
      <c r="A12" s="8">
        <v>4</v>
      </c>
      <c r="B12" s="9"/>
      <c r="C12" s="9"/>
      <c r="D12" s="9"/>
      <c r="E12" s="10"/>
      <c r="F12" s="11">
        <f t="shared" si="0"/>
        <v>0</v>
      </c>
      <c r="G12" s="11">
        <f t="shared" si="1"/>
        <v>0</v>
      </c>
      <c r="H12" s="11">
        <f t="shared" si="2"/>
        <v>0</v>
      </c>
      <c r="I12" s="11">
        <f t="shared" si="3"/>
        <v>0</v>
      </c>
      <c r="J12" s="12"/>
      <c r="K12" s="12"/>
      <c r="L12" s="12"/>
      <c r="M12" s="12"/>
      <c r="N12" s="13"/>
    </row>
    <row r="13" spans="1:14">
      <c r="A13" s="8">
        <v>5</v>
      </c>
      <c r="B13" s="9"/>
      <c r="C13" s="9"/>
      <c r="D13" s="9"/>
      <c r="E13" s="10"/>
      <c r="F13" s="11">
        <f t="shared" si="0"/>
        <v>0</v>
      </c>
      <c r="G13" s="11">
        <f t="shared" si="1"/>
        <v>0</v>
      </c>
      <c r="H13" s="11">
        <f t="shared" si="2"/>
        <v>0</v>
      </c>
      <c r="I13" s="11">
        <f t="shared" si="3"/>
        <v>0</v>
      </c>
      <c r="J13" s="12"/>
      <c r="K13" s="12"/>
      <c r="L13" s="12"/>
      <c r="M13" s="12"/>
      <c r="N13" s="13"/>
    </row>
    <row r="14" spans="1:14">
      <c r="A14" s="8">
        <v>6</v>
      </c>
      <c r="B14" s="9"/>
      <c r="C14" s="9"/>
      <c r="D14" s="9"/>
      <c r="E14" s="10"/>
      <c r="F14" s="11">
        <f t="shared" si="0"/>
        <v>0</v>
      </c>
      <c r="G14" s="11">
        <f t="shared" si="1"/>
        <v>0</v>
      </c>
      <c r="H14" s="11">
        <f t="shared" si="2"/>
        <v>0</v>
      </c>
      <c r="I14" s="11">
        <f t="shared" si="3"/>
        <v>0</v>
      </c>
      <c r="J14" s="12"/>
      <c r="K14" s="12"/>
      <c r="L14" s="12"/>
      <c r="M14" s="12"/>
      <c r="N14" s="13"/>
    </row>
    <row r="15" spans="1:14">
      <c r="A15" s="8">
        <v>7</v>
      </c>
      <c r="B15" s="9"/>
      <c r="C15" s="9"/>
      <c r="D15" s="9"/>
      <c r="E15" s="10"/>
      <c r="F15" s="11">
        <f t="shared" si="0"/>
        <v>0</v>
      </c>
      <c r="G15" s="11">
        <f t="shared" si="1"/>
        <v>0</v>
      </c>
      <c r="H15" s="11">
        <f t="shared" si="2"/>
        <v>0</v>
      </c>
      <c r="I15" s="11">
        <f t="shared" si="3"/>
        <v>0</v>
      </c>
      <c r="J15" s="12"/>
      <c r="K15" s="12"/>
      <c r="L15" s="12"/>
      <c r="M15" s="12"/>
      <c r="N15" s="13"/>
    </row>
    <row r="16" spans="1:14">
      <c r="A16" s="8">
        <v>8</v>
      </c>
      <c r="B16" s="9"/>
      <c r="C16" s="9"/>
      <c r="D16" s="9"/>
      <c r="E16" s="10"/>
      <c r="F16" s="11">
        <f t="shared" si="0"/>
        <v>0</v>
      </c>
      <c r="G16" s="11">
        <f t="shared" si="1"/>
        <v>0</v>
      </c>
      <c r="H16" s="11">
        <f t="shared" si="2"/>
        <v>0</v>
      </c>
      <c r="I16" s="11">
        <f t="shared" si="3"/>
        <v>0</v>
      </c>
      <c r="J16" s="12"/>
      <c r="K16" s="12"/>
      <c r="L16" s="12"/>
      <c r="M16" s="12"/>
      <c r="N16" s="13"/>
    </row>
    <row r="17" spans="1:14">
      <c r="A17" s="8">
        <v>9</v>
      </c>
      <c r="B17" s="9"/>
      <c r="C17" s="9"/>
      <c r="D17" s="9"/>
      <c r="E17" s="10"/>
      <c r="F17" s="11">
        <f t="shared" si="0"/>
        <v>0</v>
      </c>
      <c r="G17" s="11">
        <f t="shared" si="1"/>
        <v>0</v>
      </c>
      <c r="H17" s="11">
        <f t="shared" si="2"/>
        <v>0</v>
      </c>
      <c r="I17" s="11">
        <f t="shared" si="3"/>
        <v>0</v>
      </c>
      <c r="J17" s="12"/>
      <c r="K17" s="12"/>
      <c r="L17" s="12"/>
      <c r="M17" s="12"/>
      <c r="N17" s="13"/>
    </row>
    <row r="18" spans="1:14">
      <c r="A18" s="8"/>
      <c r="B18" s="9"/>
      <c r="C18" s="14" t="s">
        <v>25</v>
      </c>
      <c r="D18" s="9"/>
      <c r="E18" s="11">
        <f t="shared" ref="E18:I18" si="4">SUM(E9:E17)</f>
        <v>2015.8504014540722</v>
      </c>
      <c r="F18" s="11">
        <f t="shared" si="4"/>
        <v>2687.8005352720966</v>
      </c>
      <c r="G18" s="11">
        <f t="shared" si="4"/>
        <v>2879.7862877915322</v>
      </c>
      <c r="H18" s="11">
        <f t="shared" si="4"/>
        <v>3101.3083099293417</v>
      </c>
      <c r="I18" s="11">
        <f t="shared" si="4"/>
        <v>3359.75066909012</v>
      </c>
      <c r="J18" s="15">
        <f>SUM(J9:J17)</f>
        <v>0</v>
      </c>
      <c r="K18" s="15">
        <f t="shared" ref="K18:M18" si="5">SUM(K9:K17)</f>
        <v>0</v>
      </c>
      <c r="L18" s="15">
        <f t="shared" si="5"/>
        <v>0</v>
      </c>
      <c r="M18" s="15">
        <f t="shared" si="5"/>
        <v>0</v>
      </c>
      <c r="N18" s="13"/>
    </row>
    <row r="19" spans="1:14" ht="34.5" customHeight="1" thickBot="1">
      <c r="A19" s="16"/>
      <c r="B19" s="17"/>
      <c r="C19" s="17"/>
      <c r="D19" s="17"/>
      <c r="E19" s="17"/>
      <c r="F19" s="33" t="s">
        <v>26</v>
      </c>
      <c r="G19" s="34"/>
      <c r="H19" s="34"/>
      <c r="I19" s="35"/>
      <c r="J19" s="36" t="s">
        <v>27</v>
      </c>
      <c r="K19" s="37"/>
      <c r="L19" s="37"/>
      <c r="M19" s="38"/>
      <c r="N19" s="18"/>
    </row>
    <row r="20" spans="1:14">
      <c r="A20" s="19" t="s">
        <v>28</v>
      </c>
      <c r="G20" s="1" t="s">
        <v>29</v>
      </c>
      <c r="L20" s="28" t="s">
        <v>30</v>
      </c>
      <c r="M20" s="28"/>
      <c r="N20" s="28"/>
    </row>
    <row r="22" spans="1:14" s="22" customFormat="1">
      <c r="D22" s="20" t="s">
        <v>38</v>
      </c>
      <c r="E22" s="20" t="s">
        <v>40</v>
      </c>
      <c r="F22" s="20" t="s">
        <v>42</v>
      </c>
    </row>
    <row r="23" spans="1:14" ht="57">
      <c r="D23" s="20" t="s">
        <v>37</v>
      </c>
      <c r="E23" s="21" t="s">
        <v>41</v>
      </c>
      <c r="F23" s="26">
        <v>76.945686206896568</v>
      </c>
    </row>
    <row r="24" spans="1:14" ht="71.25">
      <c r="D24" s="20" t="s">
        <v>32</v>
      </c>
      <c r="E24" s="25" t="s">
        <v>45</v>
      </c>
      <c r="F24" s="26">
        <v>78.574600000000018</v>
      </c>
    </row>
    <row r="25" spans="1:14">
      <c r="D25" s="23" t="s">
        <v>39</v>
      </c>
      <c r="E25" s="24"/>
      <c r="F25" s="27">
        <f>F23-F24</f>
        <v>-1.6289137931034503</v>
      </c>
    </row>
    <row r="26" spans="1:14" ht="57">
      <c r="D26" s="20" t="s">
        <v>43</v>
      </c>
      <c r="E26" s="21" t="s">
        <v>44</v>
      </c>
      <c r="F26" s="26">
        <v>73.593919028144583</v>
      </c>
    </row>
    <row r="27" spans="1:14" ht="71.25">
      <c r="D27" s="20" t="s">
        <v>31</v>
      </c>
      <c r="E27" s="25" t="s">
        <v>45</v>
      </c>
      <c r="F27" s="26">
        <v>77.112100000000027</v>
      </c>
    </row>
    <row r="28" spans="1:14">
      <c r="D28" s="23" t="s">
        <v>39</v>
      </c>
      <c r="E28" s="24"/>
      <c r="F28" s="27">
        <f>F26-F27</f>
        <v>-3.5181809718554433</v>
      </c>
    </row>
  </sheetData>
  <mergeCells count="23">
    <mergeCell ref="N1:N2"/>
    <mergeCell ref="L3:L4"/>
    <mergeCell ref="M3:M4"/>
    <mergeCell ref="N3:N4"/>
    <mergeCell ref="A1:B4"/>
    <mergeCell ref="C1:J4"/>
    <mergeCell ref="K1:K4"/>
    <mergeCell ref="L1:L2"/>
    <mergeCell ref="M1:M2"/>
    <mergeCell ref="F19:I19"/>
    <mergeCell ref="J19:M19"/>
    <mergeCell ref="A6:A8"/>
    <mergeCell ref="B6:B8"/>
    <mergeCell ref="C6:C8"/>
    <mergeCell ref="D6:D8"/>
    <mergeCell ref="E6:E8"/>
    <mergeCell ref="F6:I6"/>
    <mergeCell ref="L20:N20"/>
    <mergeCell ref="J6:J8"/>
    <mergeCell ref="K6:K8"/>
    <mergeCell ref="L6:L8"/>
    <mergeCell ref="M6:M8"/>
    <mergeCell ref="N6:N8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2022-04-26T02:58:13Z</dcterms:modified>
</cp:coreProperties>
</file>