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  <sheet name="北京 (2)" sheetId="12" r:id="rId2"/>
  </sheets>
  <definedNames>
    <definedName name="_xlnm.Print_Area" localSheetId="0">北京!$A$1:$N$21</definedName>
    <definedName name="_xlnm.Print_Area" localSheetId="1">'北京 (2)'!$A$1:$N$22</definedName>
  </definedNames>
  <calcPr calcId="145621"/>
</workbook>
</file>

<file path=xl/calcChain.xml><?xml version="1.0" encoding="utf-8"?>
<calcChain xmlns="http://schemas.openxmlformats.org/spreadsheetml/2006/main">
  <c r="L9" i="9" l="1"/>
  <c r="M10" i="9" l="1"/>
  <c r="L10" i="9" s="1"/>
  <c r="M9" i="9"/>
  <c r="L10" i="12"/>
  <c r="L11" i="12"/>
  <c r="L9" i="12"/>
  <c r="M10" i="12"/>
  <c r="M11" i="12"/>
  <c r="M9" i="12"/>
</calcChain>
</file>

<file path=xl/sharedStrings.xml><?xml version="1.0" encoding="utf-8"?>
<sst xmlns="http://schemas.openxmlformats.org/spreadsheetml/2006/main" count="112" uniqueCount="53">
  <si>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</si>
  <si>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</si>
  <si>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</si>
  <si>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</si>
  <si>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</si>
  <si>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</si>
  <si>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</si>
  <si>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</si>
  <si>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</si>
  <si>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</si>
  <si>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</si>
  <si>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</si>
  <si>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</si>
  <si>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</si>
  <si>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</si>
  <si>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</si>
  <si>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</si>
  <si>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</si>
  <si>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</si>
  <si>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</si>
  <si>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</si>
  <si>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</si>
  <si>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</si>
  <si>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</si>
  <si>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</si>
  <si>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</si>
  <si>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</si>
  <si>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</si>
  <si>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甲方：安路普(北京)汽车技术有限公司</t>
    <phoneticPr fontId="5" type="noConversion"/>
  </si>
  <si>
    <t>2021年</t>
    <phoneticPr fontId="7" type="noConversion"/>
  </si>
  <si>
    <t>2022年</t>
    <phoneticPr fontId="7" type="noConversion"/>
  </si>
  <si>
    <t xml:space="preserve">甲方:  安路普(北京)汽车技术有限公司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</si>
  <si>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28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</si>
  <si>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甲方：安路普(北京)汽车技术有限公司昌平分公司</t>
    <phoneticPr fontId="5" type="noConversion"/>
  </si>
  <si>
    <t xml:space="preserve">甲方:  安路普(北京)汽车技术有限公司昌平分公司                                      </t>
    <phoneticPr fontId="5" type="noConversion"/>
  </si>
  <si>
    <t>SHT0014585</t>
  </si>
  <si>
    <t>SHT0014586</t>
    <phoneticPr fontId="5" type="noConversion"/>
  </si>
  <si>
    <t>消音垫C</t>
    <phoneticPr fontId="7" type="noConversion"/>
  </si>
  <si>
    <t>φ40*1.5</t>
  </si>
  <si>
    <t>SHT0014584</t>
  </si>
  <si>
    <t>60*45*1.5</t>
  </si>
  <si>
    <t>160*55*1.5</t>
  </si>
  <si>
    <t>隔音贴片A</t>
    <phoneticPr fontId="5" type="noConversion"/>
  </si>
  <si>
    <t>隔音贴片B</t>
    <phoneticPr fontId="5" type="noConversion"/>
  </si>
  <si>
    <t>乙方：北京龙苑伟业新材料有限公司</t>
    <phoneticPr fontId="4" type="noConversion"/>
  </si>
  <si>
    <t>乙方： 北京龙苑伟业新材料有限公司</t>
    <phoneticPr fontId="5" type="noConversion"/>
  </si>
  <si>
    <t>-</t>
    <phoneticPr fontId="23" type="noConversion"/>
  </si>
  <si>
    <t xml:space="preserve">                                                协议编号：20220204</t>
    <phoneticPr fontId="7" type="noConversion"/>
  </si>
  <si>
    <t>隔音贴片A（加工费）</t>
    <phoneticPr fontId="5" type="noConversion"/>
  </si>
  <si>
    <t>隔音贴片B（加工费）</t>
    <phoneticPr fontId="5" type="noConversion"/>
  </si>
  <si>
    <t xml:space="preserve">                                                协议编号：20220208</t>
    <phoneticPr fontId="7" type="noConversion"/>
  </si>
  <si>
    <r>
      <t>乙方：</t>
    </r>
    <r>
      <rPr>
        <u/>
        <sz val="12"/>
        <rFont val="楷体"/>
        <family val="3"/>
        <charset val="134"/>
      </rPr>
      <t>黄骅市大麻沽航凌电子机箱厂</t>
    </r>
    <phoneticPr fontId="4" type="noConversion"/>
  </si>
  <si>
    <t>乙方：黄骅市大麻沽航凌电子机箱厂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</si>
</sst>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000_);[Red]\(0.0000\)"/>
  </numFmts>
  <fonts count="2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20" fillId="0" borderId="0" applyNumberFormat="0" applyFill="0" applyBorder="0" applyAlignment="0" applyProtection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3" fillId="0" borderId="0"/>
  </cellStyleXfs>
  <cellXfs count="84">
    <xf numFmtId="0" fontId="0" fillId="0" borderId="0" xfId="0">
      <alignment vertical="center"/>
    </xf>
    <xf numFmtId="0" fontId="17" fillId="0" borderId="4" xfId="9" applyFont="1" applyFill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9" fillId="2" borderId="0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1" fillId="2" borderId="0" xfId="8" applyFont="1" applyFill="1" applyBorder="1" applyAlignment="1">
      <alignment horizontal="left" vertical="center" shrinkToFit="1"/>
    </xf>
    <xf numFmtId="176" fontId="14" fillId="2" borderId="2" xfId="8" applyNumberFormat="1" applyFont="1" applyFill="1" applyBorder="1" applyAlignment="1">
      <alignment horizontal="center" vertical="center" shrinkToFit="1"/>
    </xf>
    <xf numFmtId="0" fontId="16" fillId="0" borderId="1" xfId="8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2" fontId="17" fillId="0" borderId="1" xfId="9" applyNumberFormat="1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 shrinkToFit="1"/>
    </xf>
    <xf numFmtId="0" fontId="16" fillId="0" borderId="2" xfId="8" applyFont="1" applyFill="1" applyBorder="1" applyAlignment="1">
      <alignment horizontal="center" vertical="center" shrinkToFit="1"/>
    </xf>
    <xf numFmtId="0" fontId="17" fillId="0" borderId="0" xfId="8" applyFont="1" applyFill="1" applyBorder="1">
      <alignment vertical="center"/>
    </xf>
    <xf numFmtId="0" fontId="17" fillId="0" borderId="0" xfId="8" applyFont="1" applyFill="1">
      <alignment vertical="center"/>
    </xf>
    <xf numFmtId="0" fontId="9" fillId="0" borderId="0" xfId="8" applyFont="1" applyFill="1" applyAlignment="1">
      <alignment horizontal="center" vertical="center"/>
    </xf>
    <xf numFmtId="0" fontId="11" fillId="0" borderId="2" xfId="8" applyFont="1" applyFill="1" applyBorder="1" applyAlignment="1">
      <alignment vertical="center" wrapText="1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8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vertical="center" shrinkToFit="1"/>
    </xf>
    <xf numFmtId="177" fontId="9" fillId="0" borderId="0" xfId="8" applyNumberFormat="1" applyFont="1" applyFill="1" applyAlignment="1">
      <alignment vertical="center"/>
    </xf>
    <xf numFmtId="0" fontId="9" fillId="0" borderId="0" xfId="8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8" applyFont="1" applyFill="1" applyAlignment="1">
      <alignment horizontal="center" vertical="center" wrapText="1"/>
    </xf>
    <xf numFmtId="0" fontId="19" fillId="2" borderId="0" xfId="8" applyFont="1" applyFill="1" applyAlignment="1">
      <alignment horizontal="center" vertical="center"/>
    </xf>
    <xf numFmtId="177" fontId="9" fillId="2" borderId="0" xfId="8" applyNumberFormat="1" applyFont="1" applyFill="1" applyAlignment="1">
      <alignment horizontal="center" vertical="center"/>
    </xf>
    <xf numFmtId="0" fontId="9" fillId="2" borderId="0" xfId="8" applyFont="1" applyFill="1" applyAlignment="1">
      <alignment horizontal="center" vertical="center" shrinkToFit="1"/>
    </xf>
    <xf numFmtId="49" fontId="10" fillId="2" borderId="0" xfId="8" applyNumberFormat="1" applyFont="1" applyFill="1" applyAlignment="1">
      <alignment horizontal="center" vertical="center"/>
    </xf>
    <xf numFmtId="176" fontId="15" fillId="0" borderId="1" xfId="9" applyNumberFormat="1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left" vertical="center" wrapText="1"/>
    </xf>
    <xf numFmtId="49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177" fontId="15" fillId="0" borderId="1" xfId="2" applyNumberFormat="1" applyFont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left" vertical="center" shrinkToFit="1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6" fillId="0" borderId="1" xfId="8" applyFont="1" applyFill="1" applyBorder="1" applyAlignment="1">
      <alignment horizontal="center" vertical="center" wrapText="1" shrinkToFit="1"/>
    </xf>
    <xf numFmtId="176" fontId="15" fillId="0" borderId="1" xfId="2" applyNumberFormat="1" applyFont="1" applyFill="1" applyBorder="1" applyAlignment="1">
      <alignment horizontal="center" vertical="center" wrapText="1"/>
    </xf>
    <xf numFmtId="176" fontId="17" fillId="0" borderId="1" xfId="7" applyNumberFormat="1" applyFont="1" applyFill="1" applyBorder="1" applyAlignment="1">
      <alignment horizontal="center" vertical="center"/>
    </xf>
    <xf numFmtId="176" fontId="11" fillId="0" borderId="0" xfId="8" applyNumberFormat="1" applyFont="1" applyFill="1" applyBorder="1" applyAlignment="1">
      <alignment vertical="center"/>
    </xf>
    <xf numFmtId="176" fontId="19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9" fillId="2" borderId="0" xfId="8" applyNumberFormat="1" applyFont="1" applyFill="1" applyAlignment="1">
      <alignment horizontal="center"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177" fontId="15" fillId="0" borderId="1" xfId="2" applyNumberFormat="1" applyFont="1" applyBorder="1" applyAlignment="1">
      <alignment horizontal="center" vertical="center" wrapText="1"/>
    </xf>
    <xf numFmtId="0" fontId="21" fillId="0" borderId="1" xfId="1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49" fontId="24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9" applyFont="1" applyFill="1" applyBorder="1" applyAlignment="1">
      <alignment horizontal="center" vertical="center"/>
    </xf>
    <xf numFmtId="0" fontId="16" fillId="0" borderId="4" xfId="8" applyFont="1" applyFill="1" applyBorder="1" applyAlignment="1">
      <alignment horizontal="center" vertical="center" shrinkToFit="1"/>
    </xf>
    <xf numFmtId="0" fontId="16" fillId="0" borderId="3" xfId="8" applyFont="1" applyFill="1" applyBorder="1" applyAlignment="1">
      <alignment horizontal="center" vertical="center" shrinkToFit="1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0" fontId="11" fillId="2" borderId="0" xfId="8" applyFont="1" applyFill="1" applyBorder="1" applyAlignment="1">
      <alignment horizontal="left" vertical="center" shrinkToFit="1"/>
    </xf>
    <xf numFmtId="0" fontId="11" fillId="0" borderId="0" xfId="8" applyFont="1" applyFill="1" applyBorder="1" applyAlignment="1">
      <alignment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left" vertical="center" wrapText="1"/>
    </xf>
    <xf numFmtId="0" fontId="15" fillId="0" borderId="1" xfId="9" applyFont="1" applyFill="1" applyBorder="1" applyAlignment="1">
      <alignment horizontal="center" vertical="center" wrapText="1"/>
    </xf>
    <xf numFmtId="176" fontId="14" fillId="2" borderId="1" xfId="8" applyNumberFormat="1" applyFont="1" applyFill="1" applyBorder="1" applyAlignment="1">
      <alignment horizontal="center" vertical="center" shrinkToFit="1"/>
    </xf>
    <xf numFmtId="177" fontId="15" fillId="0" borderId="1" xfId="2" applyNumberFormat="1" applyFont="1" applyFill="1" applyBorder="1" applyAlignment="1">
      <alignment horizontal="center" vertical="center" wrapText="1"/>
    </xf>
    <xf numFmtId="49" fontId="14" fillId="2" borderId="1" xfId="8" applyNumberFormat="1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177" fontId="15" fillId="0" borderId="1" xfId="2" applyNumberFormat="1" applyFont="1" applyBorder="1" applyAlignment="1">
      <alignment horizontal="center" vertical="center" wrapText="1"/>
    </xf>
  </cellXfs>
  <cellStyles count="12">
    <cellStyle name="RowLevel_1" xfId="1" builtinId="1" iLevel="0"/>
    <cellStyle name="常规" xfId="0" builtinId="0"/>
    <cellStyle name="常规 2" xfId="8"/>
    <cellStyle name="常规 2 10" xfId="5"/>
    <cellStyle name="常规 2 2" xfId="4"/>
    <cellStyle name="常规 2 2 10" xfId="6"/>
    <cellStyle name="常规 2 2 3" xfId="3"/>
    <cellStyle name="常规 2 2 6" xfId="2"/>
    <cellStyle name="常规 2 27" xfId="10"/>
    <cellStyle name="常规 3" xfId="9"/>
    <cellStyle name="千位分隔" xfId="7" builtinId="3"/>
    <cellStyle name="样式 1" xfId="11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W43"/>
  <sheetViews>
    <sheetView tabSelected="1" zoomScale="115" zoomScaleNormal="115" zoomScaleSheetLayoutView="70" workbookViewId="0">
      <selection activeCell="A14" sqref="A14:N14"/>
    </sheetView>
  </sheetViews>
  <sheetFormatPr defaultRowHeight="14.25" x14ac:dyDescent="0.15"/>
  <cols>
    <col min="1" max="1" width="6.5" style="4" customWidth="1"/>
    <col min="2" max="2" width="12.25" style="40" customWidth="1"/>
    <col min="3" max="3" width="18.125" style="4" customWidth="1"/>
    <col min="4" max="4" width="12.375" style="36" customWidth="1"/>
    <col min="5" max="5" width="5.625" style="37" customWidth="1"/>
    <col min="6" max="7" width="6.875" style="38" customWidth="1"/>
    <col min="8" max="8" width="11.125" style="38" customWidth="1"/>
    <col min="9" max="9" width="8.5" style="38" customWidth="1"/>
    <col min="10" max="10" width="20.125" style="38" customWidth="1"/>
    <col min="11" max="11" width="13" style="59" customWidth="1"/>
    <col min="12" max="12" width="9.75" style="59" bestFit="1" customWidth="1"/>
    <col min="13" max="13" width="12.75" style="38" bestFit="1" customWidth="1"/>
    <col min="14" max="14" width="8.5" style="39" customWidth="1"/>
    <col min="15" max="15" width="5.875" style="39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68" t="s">
        <v>21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2"/>
    </row>
    <row r="2" spans="1:205" ht="16.5" customHeight="1" x14ac:dyDescent="0.15">
      <c r="A2" s="69" t="s">
        <v>50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5"/>
    </row>
    <row r="3" spans="1:205" x14ac:dyDescent="0.15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6"/>
    </row>
    <row r="4" spans="1:205" ht="21" customHeight="1" x14ac:dyDescent="0.15">
      <c r="A4" s="70" t="s">
        <v>51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6"/>
    </row>
    <row r="5" spans="1:205" x14ac:dyDescent="0.15">
      <c r="A5" s="71" t="s">
        <v>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"/>
    </row>
    <row r="6" spans="1:205" x14ac:dyDescent="0.15">
      <c r="A6" s="73" t="s">
        <v>19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8"/>
    </row>
    <row r="7" spans="1:205" ht="60" customHeight="1" x14ac:dyDescent="0.15">
      <c r="A7" s="75" t="s">
        <v>0</v>
      </c>
      <c r="B7" s="80" t="s">
        <v>1</v>
      </c>
      <c r="C7" s="81" t="s">
        <v>2</v>
      </c>
      <c r="D7" s="81" t="s">
        <v>3</v>
      </c>
      <c r="E7" s="82" t="s">
        <v>4</v>
      </c>
      <c r="F7" s="83" t="s">
        <v>7</v>
      </c>
      <c r="G7" s="83"/>
      <c r="H7" s="77" t="s">
        <v>8</v>
      </c>
      <c r="I7" s="77"/>
      <c r="J7" s="77"/>
      <c r="K7" s="54" t="s">
        <v>9</v>
      </c>
      <c r="L7" s="54" t="s">
        <v>10</v>
      </c>
      <c r="M7" s="60" t="s">
        <v>11</v>
      </c>
      <c r="N7" s="78" t="s">
        <v>5</v>
      </c>
      <c r="O7" s="9"/>
    </row>
    <row r="8" spans="1:205" ht="27.75" customHeight="1" x14ac:dyDescent="0.15">
      <c r="A8" s="75"/>
      <c r="B8" s="80"/>
      <c r="C8" s="81"/>
      <c r="D8" s="81"/>
      <c r="E8" s="82"/>
      <c r="F8" s="61" t="s">
        <v>29</v>
      </c>
      <c r="G8" s="61" t="s">
        <v>30</v>
      </c>
      <c r="H8" s="41" t="s">
        <v>12</v>
      </c>
      <c r="I8" s="41" t="s">
        <v>13</v>
      </c>
      <c r="J8" s="41" t="s">
        <v>14</v>
      </c>
      <c r="K8" s="79" t="s">
        <v>30</v>
      </c>
      <c r="L8" s="79"/>
      <c r="M8" s="79"/>
      <c r="N8" s="78"/>
      <c r="O8" s="9"/>
    </row>
    <row r="9" spans="1:205" s="19" customFormat="1" ht="40.5" customHeight="1" x14ac:dyDescent="0.15">
      <c r="A9" s="10">
        <v>1</v>
      </c>
      <c r="B9" s="64" t="s">
        <v>39</v>
      </c>
      <c r="C9" s="62" t="s">
        <v>48</v>
      </c>
      <c r="D9" s="63" t="s">
        <v>40</v>
      </c>
      <c r="E9" s="12" t="s">
        <v>15</v>
      </c>
      <c r="F9" s="11" t="s">
        <v>46</v>
      </c>
      <c r="G9" s="1">
        <v>1.5</v>
      </c>
      <c r="H9" s="1" t="s">
        <v>46</v>
      </c>
      <c r="I9" s="1" t="s">
        <v>46</v>
      </c>
      <c r="J9" s="1" t="s">
        <v>46</v>
      </c>
      <c r="K9" s="1">
        <v>1.5</v>
      </c>
      <c r="L9" s="1">
        <f>M9-K9</f>
        <v>0.19499999999999984</v>
      </c>
      <c r="M9" s="1">
        <f>K9*1.13</f>
        <v>1.6949999999999998</v>
      </c>
      <c r="N9" s="66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40.5" customHeight="1" x14ac:dyDescent="0.15">
      <c r="A10" s="10">
        <v>2</v>
      </c>
      <c r="B10" s="64" t="s">
        <v>35</v>
      </c>
      <c r="C10" s="62" t="s">
        <v>49</v>
      </c>
      <c r="D10" s="63" t="s">
        <v>41</v>
      </c>
      <c r="E10" s="12" t="s">
        <v>15</v>
      </c>
      <c r="F10" s="11" t="s">
        <v>46</v>
      </c>
      <c r="G10" s="65"/>
      <c r="H10" s="65" t="s">
        <v>46</v>
      </c>
      <c r="I10" s="65" t="s">
        <v>46</v>
      </c>
      <c r="J10" s="65" t="s">
        <v>46</v>
      </c>
      <c r="K10" s="65"/>
      <c r="L10" s="65">
        <f t="shared" ref="L10" si="0">M10-K10</f>
        <v>0</v>
      </c>
      <c r="M10" s="65">
        <f t="shared" ref="M10" si="1">K10*1.13</f>
        <v>0</v>
      </c>
      <c r="N10" s="67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22" customFormat="1" x14ac:dyDescent="0.15">
      <c r="A11" s="74" t="s">
        <v>20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20"/>
      <c r="P11" s="21"/>
    </row>
    <row r="12" spans="1:205" s="22" customFormat="1" x14ac:dyDescent="0.15">
      <c r="A12" s="76" t="s">
        <v>32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23"/>
      <c r="P12" s="21"/>
    </row>
    <row r="13" spans="1:205" s="22" customFormat="1" x14ac:dyDescent="0.15">
      <c r="A13" s="74" t="s">
        <v>16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23"/>
      <c r="P13" s="21"/>
    </row>
    <row r="14" spans="1:205" s="22" customFormat="1" ht="26.25" customHeight="1" x14ac:dyDescent="0.15">
      <c r="A14" s="76" t="s">
        <v>17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23"/>
      <c r="P14" s="21"/>
    </row>
    <row r="15" spans="1:205" s="22" customFormat="1" x14ac:dyDescent="0.15">
      <c r="A15" s="72" t="s">
        <v>18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24"/>
      <c r="P15" s="21"/>
    </row>
    <row r="16" spans="1:205" s="22" customFormat="1" ht="23.25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56"/>
      <c r="L16" s="56"/>
      <c r="M16" s="24"/>
      <c r="N16" s="24"/>
      <c r="O16" s="24"/>
      <c r="P16" s="21"/>
    </row>
    <row r="17" spans="1:16" s="22" customFormat="1" x14ac:dyDescent="0.15">
      <c r="A17" s="25" t="s">
        <v>31</v>
      </c>
      <c r="B17" s="26"/>
      <c r="C17" s="27"/>
      <c r="H17" s="22" t="s">
        <v>52</v>
      </c>
      <c r="I17" s="28"/>
      <c r="J17" s="27"/>
      <c r="K17" s="57"/>
      <c r="L17" s="57"/>
      <c r="M17" s="29"/>
      <c r="N17" s="30"/>
      <c r="O17" s="31"/>
      <c r="P17" s="21"/>
    </row>
    <row r="18" spans="1:16" s="22" customFormat="1" x14ac:dyDescent="0.15">
      <c r="A18" s="27" t="s">
        <v>26</v>
      </c>
      <c r="B18" s="26"/>
      <c r="C18" s="27"/>
      <c r="H18" s="22" t="s">
        <v>22</v>
      </c>
      <c r="I18" s="27"/>
      <c r="J18" s="27"/>
      <c r="K18" s="57"/>
      <c r="L18" s="58"/>
      <c r="M18" s="27"/>
      <c r="N18" s="32"/>
      <c r="O18" s="33"/>
      <c r="P18" s="21"/>
    </row>
    <row r="19" spans="1:16" s="22" customFormat="1" x14ac:dyDescent="0.15">
      <c r="A19" s="27"/>
      <c r="B19" s="26"/>
      <c r="C19" s="27"/>
      <c r="I19" s="27"/>
      <c r="J19" s="27"/>
      <c r="K19" s="57"/>
      <c r="L19" s="58"/>
      <c r="M19" s="27"/>
      <c r="N19" s="32"/>
      <c r="O19" s="33"/>
      <c r="P19" s="21"/>
    </row>
    <row r="20" spans="1:16" s="22" customFormat="1" x14ac:dyDescent="0.15">
      <c r="A20" s="25" t="s">
        <v>27</v>
      </c>
      <c r="B20" s="25"/>
      <c r="C20" s="34"/>
      <c r="H20" s="22" t="s">
        <v>23</v>
      </c>
      <c r="I20" s="25"/>
      <c r="J20" s="34"/>
      <c r="K20" s="57"/>
      <c r="L20" s="57"/>
      <c r="M20" s="29"/>
      <c r="N20" s="32"/>
      <c r="O20" s="33"/>
      <c r="P20" s="21"/>
    </row>
    <row r="21" spans="1:16" s="22" customFormat="1" ht="14.25" customHeight="1" x14ac:dyDescent="0.15">
      <c r="A21" s="29"/>
      <c r="B21" s="35" t="s">
        <v>25</v>
      </c>
      <c r="C21" s="29"/>
      <c r="I21" s="29" t="s">
        <v>24</v>
      </c>
      <c r="J21" s="29"/>
      <c r="K21" s="57"/>
      <c r="L21" s="57"/>
      <c r="M21" s="29"/>
      <c r="N21" s="32"/>
      <c r="O21" s="33"/>
      <c r="P21" s="21"/>
    </row>
    <row r="22" spans="1:16" x14ac:dyDescent="0.15">
      <c r="B22" s="4"/>
    </row>
    <row r="23" spans="1:16" x14ac:dyDescent="0.15">
      <c r="B23" s="4"/>
    </row>
    <row r="24" spans="1:16" x14ac:dyDescent="0.15">
      <c r="B24" s="4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  <row r="43" spans="2:2" x14ac:dyDescent="0.15">
      <c r="B43" s="4"/>
    </row>
  </sheetData>
  <mergeCells count="28">
    <mergeCell ref="A15:N15"/>
    <mergeCell ref="A6:N6"/>
    <mergeCell ref="A13:N13"/>
    <mergeCell ref="A11:N11"/>
    <mergeCell ref="A7:A8"/>
    <mergeCell ref="A12:N12"/>
    <mergeCell ref="A14:N14"/>
    <mergeCell ref="H7:J7"/>
    <mergeCell ref="N7:N8"/>
    <mergeCell ref="K8:M8"/>
    <mergeCell ref="B7:B8"/>
    <mergeCell ref="C7:C8"/>
    <mergeCell ref="D7:D8"/>
    <mergeCell ref="E7:E8"/>
    <mergeCell ref="F7:G7"/>
    <mergeCell ref="G9:G10"/>
    <mergeCell ref="A1:N1"/>
    <mergeCell ref="A2:N2"/>
    <mergeCell ref="A3:N3"/>
    <mergeCell ref="A4:N4"/>
    <mergeCell ref="A5:N5"/>
    <mergeCell ref="M9:M10"/>
    <mergeCell ref="N9:N10"/>
    <mergeCell ref="H9:H10"/>
    <mergeCell ref="I9:I10"/>
    <mergeCell ref="J9:J10"/>
    <mergeCell ref="K9:K10"/>
    <mergeCell ref="L9:L10"/>
  </mergeCells>
  <phoneticPr fontId="5" type="noConversion"/>
  <conditionalFormatting sqref="D22:D1048576 D1:D6 I17:I21 D11:D16">
    <cfRule type="duplicateValues" dxfId="10" priority="19"/>
  </conditionalFormatting>
  <conditionalFormatting sqref="D7:D8">
    <cfRule type="duplicateValues" dxfId="9" priority="5"/>
  </conditionalFormatting>
  <conditionalFormatting sqref="C9">
    <cfRule type="duplicateValues" dxfId="8" priority="4"/>
  </conditionalFormatting>
  <conditionalFormatting sqref="B10">
    <cfRule type="duplicateValues" dxfId="7" priority="3"/>
  </conditionalFormatting>
  <conditionalFormatting sqref="B9">
    <cfRule type="duplicateValues" dxfId="6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4"/>
  <sheetViews>
    <sheetView zoomScale="115" zoomScaleNormal="115" zoomScaleSheetLayoutView="70" workbookViewId="0">
      <selection activeCell="A16" sqref="A16:N16"/>
    </sheetView>
  </sheetViews>
  <sheetFormatPr defaultRowHeight="14.25" x14ac:dyDescent="0.15"/>
  <cols>
    <col min="1" max="1" width="6.5" style="4" customWidth="1"/>
    <col min="2" max="2" width="12.25" style="40" customWidth="1"/>
    <col min="3" max="3" width="18.125" style="4" customWidth="1"/>
    <col min="4" max="4" width="12.375" style="36" customWidth="1"/>
    <col min="5" max="5" width="5.625" style="37" customWidth="1"/>
    <col min="6" max="7" width="6.875" style="38" customWidth="1"/>
    <col min="8" max="8" width="11.125" style="38" customWidth="1"/>
    <col min="9" max="9" width="8.5" style="38" customWidth="1"/>
    <col min="10" max="10" width="20.125" style="38" customWidth="1"/>
    <col min="11" max="11" width="13" style="59" customWidth="1"/>
    <col min="12" max="12" width="9.75" style="59" bestFit="1" customWidth="1"/>
    <col min="13" max="13" width="12.75" style="38" bestFit="1" customWidth="1"/>
    <col min="14" max="14" width="8.5" style="39" customWidth="1"/>
    <col min="15" max="15" width="5.875" style="39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68" t="s">
        <v>21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49"/>
    </row>
    <row r="2" spans="1:205" ht="16.5" customHeight="1" x14ac:dyDescent="0.15">
      <c r="A2" s="69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50"/>
    </row>
    <row r="3" spans="1:205" x14ac:dyDescent="0.15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51"/>
    </row>
    <row r="4" spans="1:205" ht="21" customHeight="1" x14ac:dyDescent="0.15">
      <c r="A4" s="70" t="s">
        <v>44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51"/>
    </row>
    <row r="5" spans="1:205" x14ac:dyDescent="0.15">
      <c r="A5" s="71" t="s">
        <v>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52"/>
    </row>
    <row r="6" spans="1:205" x14ac:dyDescent="0.15">
      <c r="A6" s="73" t="s">
        <v>19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48"/>
    </row>
    <row r="7" spans="1:205" ht="60" customHeight="1" x14ac:dyDescent="0.15">
      <c r="A7" s="75" t="s">
        <v>0</v>
      </c>
      <c r="B7" s="80" t="s">
        <v>1</v>
      </c>
      <c r="C7" s="81" t="s">
        <v>2</v>
      </c>
      <c r="D7" s="81" t="s">
        <v>3</v>
      </c>
      <c r="E7" s="82" t="s">
        <v>4</v>
      </c>
      <c r="F7" s="83" t="s">
        <v>7</v>
      </c>
      <c r="G7" s="83"/>
      <c r="H7" s="77" t="s">
        <v>8</v>
      </c>
      <c r="I7" s="77"/>
      <c r="J7" s="77"/>
      <c r="K7" s="54" t="s">
        <v>9</v>
      </c>
      <c r="L7" s="54" t="s">
        <v>10</v>
      </c>
      <c r="M7" s="46" t="s">
        <v>11</v>
      </c>
      <c r="N7" s="78" t="s">
        <v>5</v>
      </c>
      <c r="O7" s="9"/>
    </row>
    <row r="8" spans="1:205" ht="27.75" customHeight="1" x14ac:dyDescent="0.15">
      <c r="A8" s="75"/>
      <c r="B8" s="80"/>
      <c r="C8" s="81"/>
      <c r="D8" s="81"/>
      <c r="E8" s="82"/>
      <c r="F8" s="47" t="s">
        <v>29</v>
      </c>
      <c r="G8" s="47" t="s">
        <v>30</v>
      </c>
      <c r="H8" s="41" t="s">
        <v>12</v>
      </c>
      <c r="I8" s="41" t="s">
        <v>13</v>
      </c>
      <c r="J8" s="41" t="s">
        <v>14</v>
      </c>
      <c r="K8" s="79" t="s">
        <v>30</v>
      </c>
      <c r="L8" s="79"/>
      <c r="M8" s="79"/>
      <c r="N8" s="78"/>
      <c r="O8" s="9"/>
    </row>
    <row r="9" spans="1:205" s="19" customFormat="1" ht="40.5" customHeight="1" x14ac:dyDescent="0.15">
      <c r="A9" s="10">
        <v>1</v>
      </c>
      <c r="B9" s="64" t="s">
        <v>39</v>
      </c>
      <c r="C9" s="62" t="s">
        <v>42</v>
      </c>
      <c r="D9" s="63" t="s">
        <v>40</v>
      </c>
      <c r="E9" s="12" t="s">
        <v>15</v>
      </c>
      <c r="F9" s="11" t="s">
        <v>46</v>
      </c>
      <c r="G9" s="11">
        <v>0.53</v>
      </c>
      <c r="H9" s="13" t="s">
        <v>46</v>
      </c>
      <c r="I9" s="13" t="s">
        <v>46</v>
      </c>
      <c r="J9" s="13" t="s">
        <v>46</v>
      </c>
      <c r="K9" s="11">
        <v>0.53</v>
      </c>
      <c r="L9" s="55">
        <f>M9-K9</f>
        <v>6.8899999999999961E-2</v>
      </c>
      <c r="M9" s="14">
        <f>K9*1.13</f>
        <v>0.59889999999999999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40.5" customHeight="1" x14ac:dyDescent="0.15">
      <c r="A10" s="10">
        <v>2</v>
      </c>
      <c r="B10" s="64" t="s">
        <v>35</v>
      </c>
      <c r="C10" s="62" t="s">
        <v>43</v>
      </c>
      <c r="D10" s="63" t="s">
        <v>41</v>
      </c>
      <c r="E10" s="12" t="s">
        <v>15</v>
      </c>
      <c r="F10" s="11" t="s">
        <v>46</v>
      </c>
      <c r="G10" s="11">
        <v>1.88</v>
      </c>
      <c r="H10" s="13" t="s">
        <v>46</v>
      </c>
      <c r="I10" s="13" t="s">
        <v>46</v>
      </c>
      <c r="J10" s="13" t="s">
        <v>46</v>
      </c>
      <c r="K10" s="11">
        <v>1.88</v>
      </c>
      <c r="L10" s="55">
        <f t="shared" ref="L10:L11" si="0">M10-K10</f>
        <v>0.24439999999999973</v>
      </c>
      <c r="M10" s="14">
        <f t="shared" ref="M10:M11" si="1">K10*1.13</f>
        <v>2.1243999999999996</v>
      </c>
      <c r="N10" s="53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40.5" customHeight="1" x14ac:dyDescent="0.15">
      <c r="A11" s="10">
        <v>3</v>
      </c>
      <c r="B11" s="64" t="s">
        <v>36</v>
      </c>
      <c r="C11" s="44" t="s">
        <v>37</v>
      </c>
      <c r="D11" s="43" t="s">
        <v>38</v>
      </c>
      <c r="E11" s="12" t="s">
        <v>15</v>
      </c>
      <c r="F11" s="11" t="s">
        <v>46</v>
      </c>
      <c r="G11" s="11">
        <v>1</v>
      </c>
      <c r="H11" s="13" t="s">
        <v>46</v>
      </c>
      <c r="I11" s="13" t="s">
        <v>46</v>
      </c>
      <c r="J11" s="13" t="s">
        <v>46</v>
      </c>
      <c r="K11" s="11">
        <v>1</v>
      </c>
      <c r="L11" s="55">
        <f t="shared" si="0"/>
        <v>0.12999999999999989</v>
      </c>
      <c r="M11" s="14">
        <f t="shared" si="1"/>
        <v>1.1299999999999999</v>
      </c>
      <c r="N11" s="15"/>
      <c r="O11" s="16"/>
      <c r="P11" s="17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22" customFormat="1" x14ac:dyDescent="0.15">
      <c r="A12" s="74" t="s">
        <v>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20"/>
      <c r="P12" s="21"/>
    </row>
    <row r="13" spans="1:205" s="22" customFormat="1" x14ac:dyDescent="0.15">
      <c r="A13" s="76" t="s">
        <v>32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42"/>
      <c r="P13" s="21"/>
    </row>
    <row r="14" spans="1:205" s="22" customFormat="1" x14ac:dyDescent="0.15">
      <c r="A14" s="74" t="s">
        <v>16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42"/>
      <c r="P14" s="21"/>
    </row>
    <row r="15" spans="1:205" s="22" customFormat="1" ht="26.25" customHeight="1" x14ac:dyDescent="0.15">
      <c r="A15" s="76" t="s">
        <v>17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42"/>
      <c r="P15" s="21"/>
    </row>
    <row r="16" spans="1:205" s="22" customFormat="1" x14ac:dyDescent="0.15">
      <c r="A16" s="72" t="s">
        <v>18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45"/>
      <c r="P16" s="21"/>
    </row>
    <row r="17" spans="1:16" s="22" customFormat="1" ht="23.25" customHeight="1" x14ac:dyDescent="0.1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56"/>
      <c r="L17" s="56"/>
      <c r="M17" s="45"/>
      <c r="N17" s="45"/>
      <c r="O17" s="45"/>
      <c r="P17" s="21"/>
    </row>
    <row r="18" spans="1:16" s="22" customFormat="1" x14ac:dyDescent="0.15">
      <c r="A18" s="25" t="s">
        <v>34</v>
      </c>
      <c r="B18" s="26"/>
      <c r="C18" s="27"/>
      <c r="H18" s="22" t="s">
        <v>45</v>
      </c>
      <c r="I18" s="28"/>
      <c r="J18" s="27"/>
      <c r="K18" s="57"/>
      <c r="L18" s="57"/>
      <c r="M18" s="29"/>
      <c r="N18" s="30"/>
      <c r="O18" s="31"/>
      <c r="P18" s="21"/>
    </row>
    <row r="19" spans="1:16" s="22" customFormat="1" x14ac:dyDescent="0.15">
      <c r="A19" s="27" t="s">
        <v>26</v>
      </c>
      <c r="B19" s="26"/>
      <c r="C19" s="27"/>
      <c r="H19" s="22" t="s">
        <v>22</v>
      </c>
      <c r="I19" s="27"/>
      <c r="J19" s="27"/>
      <c r="K19" s="57"/>
      <c r="L19" s="58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57"/>
      <c r="L20" s="58"/>
      <c r="M20" s="27"/>
      <c r="N20" s="32"/>
      <c r="O20" s="33"/>
      <c r="P20" s="21"/>
    </row>
    <row r="21" spans="1:16" s="22" customFormat="1" x14ac:dyDescent="0.15">
      <c r="A21" s="25" t="s">
        <v>27</v>
      </c>
      <c r="B21" s="25"/>
      <c r="C21" s="34"/>
      <c r="H21" s="22" t="s">
        <v>23</v>
      </c>
      <c r="I21" s="25"/>
      <c r="J21" s="34"/>
      <c r="K21" s="57"/>
      <c r="L21" s="57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25</v>
      </c>
      <c r="C22" s="29"/>
      <c r="I22" s="29" t="s">
        <v>24</v>
      </c>
      <c r="J22" s="29"/>
      <c r="K22" s="57"/>
      <c r="L22" s="57"/>
      <c r="M22" s="29"/>
      <c r="N22" s="32"/>
      <c r="O22" s="33"/>
      <c r="P22" s="21"/>
    </row>
    <row r="23" spans="1:16" x14ac:dyDescent="0.15">
      <c r="B23" s="4"/>
    </row>
    <row r="24" spans="1:16" x14ac:dyDescent="0.15">
      <c r="B24" s="4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  <row r="43" spans="2:2" x14ac:dyDescent="0.15">
      <c r="B43" s="4"/>
    </row>
    <row r="44" spans="2:2" x14ac:dyDescent="0.15">
      <c r="B44" s="4"/>
    </row>
  </sheetData>
  <mergeCells count="20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7:A8"/>
    <mergeCell ref="B7:B8"/>
    <mergeCell ref="C7:C8"/>
    <mergeCell ref="D7:D8"/>
    <mergeCell ref="E7:E8"/>
    <mergeCell ref="F7:G7"/>
    <mergeCell ref="A12:N12"/>
    <mergeCell ref="A13:N13"/>
    <mergeCell ref="A14:N14"/>
    <mergeCell ref="A15:N15"/>
    <mergeCell ref="A16:N16"/>
  </mergeCells>
  <phoneticPr fontId="23" type="noConversion"/>
  <conditionalFormatting sqref="D23:D1048576 D1:D8 I18:I22 D12:D17">
    <cfRule type="duplicateValues" dxfId="5" priority="7"/>
  </conditionalFormatting>
  <conditionalFormatting sqref="D11">
    <cfRule type="duplicateValues" dxfId="4" priority="9"/>
  </conditionalFormatting>
  <conditionalFormatting sqref="C9">
    <cfRule type="duplicateValues" dxfId="3" priority="4"/>
  </conditionalFormatting>
  <conditionalFormatting sqref="B10">
    <cfRule type="duplicateValues" dxfId="2" priority="3"/>
  </conditionalFormatting>
  <conditionalFormatting sqref="B11">
    <cfRule type="duplicateValues" dxfId="1" priority="2"/>
  </conditionalFormatting>
  <conditionalFormatting sqref="B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</vt:lpstr>
      <vt:lpstr>北京 (2)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2022-04-27T07:45:27Z</cp:lastPrinted>
  <dcterms:created xsi:type="dcterms:W3CDTF">2006-09-13T11:21:00Z</dcterms:created>
  <dcterms:modified xsi:type="dcterms:W3CDTF">2022-04-28T05:49:55Z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