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7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8_{F8069DF0-4FE3-47A3-9F7F-B8183386EE96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其他低值易耗" sheetId="2" r:id="rId1"/>
    <sheet name="劳保办公" sheetId="5" r:id="rId2"/>
  </sheets>
  <definedNames>
    <definedName name="_xlnm._FilterDatabase" localSheetId="1" hidden="1">劳保办公!$A$4:$M$44</definedName>
    <definedName name="_xlnm._FilterDatabase" localSheetId="0" hidden="1">其他低值易耗!$A$4:$M$38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9" i="5" l="1"/>
  <c r="I35" i="5"/>
  <c r="I34" i="5"/>
  <c r="I33" i="5"/>
  <c r="I32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I13" i="5"/>
  <c r="I12" i="5"/>
  <c r="I11" i="5"/>
  <c r="I10" i="5"/>
  <c r="I9" i="5"/>
  <c r="I8" i="5"/>
  <c r="I7" i="5"/>
  <c r="I6" i="5"/>
  <c r="I5" i="5"/>
  <c r="I33" i="2"/>
  <c r="I32" i="2"/>
  <c r="I31" i="2"/>
  <c r="I30" i="2"/>
  <c r="I29" i="2"/>
  <c r="I28" i="2"/>
  <c r="I27" i="2"/>
  <c r="I26" i="2"/>
  <c r="I25" i="2"/>
  <c r="I24" i="2"/>
  <c r="I23" i="2"/>
  <c r="I22" i="2"/>
  <c r="I21" i="2"/>
  <c r="I20" i="2"/>
  <c r="I19" i="2"/>
  <c r="I18" i="2"/>
  <c r="I17" i="2"/>
  <c r="I16" i="2"/>
  <c r="I15" i="2"/>
  <c r="I14" i="2"/>
  <c r="I13" i="2"/>
  <c r="I12" i="2"/>
  <c r="I11" i="2"/>
  <c r="I10" i="2"/>
  <c r="I9" i="2"/>
  <c r="I8" i="2"/>
  <c r="I7" i="2"/>
  <c r="I6" i="2"/>
  <c r="I5" i="2"/>
</calcChain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A43833AFAA2E403D8D0703BA3F83BA19" descr="33cd428bc32a6e934da09d88addf7e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125710" y="14340840"/>
          <a:ext cx="4641850" cy="10074910"/>
        </a:xfrm>
        <a:prstGeom prst="rect">
          <a:avLst/>
        </a:prstGeom>
      </xdr:spPr>
    </xdr:pic>
  </etc:cellImage>
</etc:cellImage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<sst xmlns="http://schemas.openxmlformats.org/spreadsheetml/2006/main" count="267" uniqueCount="124">
  <si>
    <t>零星采购申请单</t>
  </si>
  <si>
    <t>裁决</t>
  </si>
  <si>
    <t>编制</t>
  </si>
  <si>
    <t>审核</t>
  </si>
  <si>
    <t>批准</t>
  </si>
  <si>
    <t>陈文君</t>
  </si>
  <si>
    <t>申请单位：财务管理科                                  申请日期：2021年12月24日                              编号：</t>
  </si>
  <si>
    <t>项次</t>
  </si>
  <si>
    <t>名称</t>
  </si>
  <si>
    <t>规格</t>
  </si>
  <si>
    <t>请购数</t>
  </si>
  <si>
    <t>单位</t>
  </si>
  <si>
    <t>仓库数</t>
  </si>
  <si>
    <t>需求数</t>
  </si>
  <si>
    <t>目标单价</t>
  </si>
  <si>
    <t>金额</t>
  </si>
  <si>
    <t>要求到位时间</t>
  </si>
  <si>
    <t>申购理由</t>
  </si>
  <si>
    <t>备注</t>
  </si>
  <si>
    <t>部门</t>
  </si>
  <si>
    <t>异丙醇</t>
  </si>
  <si>
    <t>2.5L</t>
  </si>
  <si>
    <t>桶</t>
  </si>
  <si>
    <t>生产制造（总装）</t>
  </si>
  <si>
    <t>技术质量科</t>
  </si>
  <si>
    <t>透明胶</t>
  </si>
  <si>
    <t>50cm</t>
  </si>
  <si>
    <t>卷</t>
  </si>
  <si>
    <t>生产管理科</t>
  </si>
  <si>
    <t>贴地胶带（黄色）</t>
  </si>
  <si>
    <t>黄色 50mm</t>
  </si>
  <si>
    <t>白色特种润滑脂（昆仑3号）BC316用</t>
  </si>
  <si>
    <t>800G</t>
  </si>
  <si>
    <t>瓶</t>
  </si>
  <si>
    <t>小轧带</t>
  </si>
  <si>
    <t>3*100mm 1000根</t>
  </si>
  <si>
    <t>包</t>
  </si>
  <si>
    <t>标签纸</t>
  </si>
  <si>
    <t>50mm*30m 1000张/卷</t>
  </si>
  <si>
    <t>碳带</t>
  </si>
  <si>
    <t>110mm宽*70m长</t>
  </si>
  <si>
    <t>道达尔润滑油</t>
  </si>
  <si>
    <t>MULTIS  MS2   16KG</t>
  </si>
  <si>
    <t>电批头</t>
  </si>
  <si>
    <t>T10*7.5CM</t>
  </si>
  <si>
    <t>个</t>
  </si>
  <si>
    <t>东洋白板笔</t>
  </si>
  <si>
    <t>520 黑色</t>
  </si>
  <si>
    <t>支</t>
  </si>
  <si>
    <t>蜡笔</t>
  </si>
  <si>
    <t>5005白色</t>
  </si>
  <si>
    <t>羊毛球</t>
  </si>
  <si>
    <t>3M 85078</t>
  </si>
  <si>
    <t>抛光液</t>
  </si>
  <si>
    <t>3M 81235</t>
  </si>
  <si>
    <t>金字塔砂纸</t>
  </si>
  <si>
    <t xml:space="preserve">3M 466LA </t>
  </si>
  <si>
    <t>多用途工业擦拭布</t>
  </si>
  <si>
    <t>JW-1/C 300张/盒</t>
  </si>
  <si>
    <t>盒</t>
  </si>
  <si>
    <t>检验状态标识卡</t>
  </si>
  <si>
    <t>绿色：1000张、红色600张、蓝色200张、黄色200张</t>
  </si>
  <si>
    <t>张</t>
  </si>
  <si>
    <t>缠绕膜</t>
  </si>
  <si>
    <t>打包扣</t>
  </si>
  <si>
    <t>KG</t>
  </si>
  <si>
    <t>打包带</t>
  </si>
  <si>
    <t>橡胶帽</t>
  </si>
  <si>
    <t>用于北汽备件生产</t>
  </si>
  <si>
    <t xml:space="preserve">洁厕王 </t>
  </si>
  <si>
    <t>综合管理科</t>
  </si>
  <si>
    <t>垃圾袋</t>
  </si>
  <si>
    <t>特大号</t>
  </si>
  <si>
    <t>把</t>
  </si>
  <si>
    <t xml:space="preserve">垃圾袋 </t>
  </si>
  <si>
    <t>普通大号</t>
  </si>
  <si>
    <t>小号</t>
  </si>
  <si>
    <t>粘鼠板</t>
  </si>
  <si>
    <t xml:space="preserve">备注：本申请单一式三联: 仓库第一联  采购第二联  统计第三联
表单No.GR-41-02-01(A/0)                                       光华智能                        A4(210mm×297mm)
</t>
  </si>
  <si>
    <t>备注：按需求数购买</t>
  </si>
  <si>
    <t>申请单位：财务管理科                                  申请日期：2021年12月24日                             编号：</t>
  </si>
  <si>
    <t>涂指手套</t>
  </si>
  <si>
    <t>M（小号）</t>
  </si>
  <si>
    <t>双</t>
  </si>
  <si>
    <t>A4纸</t>
  </si>
  <si>
    <t>500张</t>
  </si>
  <si>
    <t>硒鼓</t>
  </si>
  <si>
    <t>388A</t>
  </si>
  <si>
    <t>四联纸</t>
  </si>
  <si>
    <t>241mm*279mm*1000张</t>
  </si>
  <si>
    <t>中性笔</t>
  </si>
  <si>
    <t>涂掌手套</t>
  </si>
  <si>
    <t>口罩</t>
  </si>
  <si>
    <t>一次性</t>
  </si>
  <si>
    <t>白油漆笔</t>
  </si>
  <si>
    <t>中字.油性SA101</t>
  </si>
  <si>
    <t>线手套</t>
  </si>
  <si>
    <t>装订夹</t>
  </si>
  <si>
    <t>合格章</t>
  </si>
  <si>
    <t>红色 250mm</t>
  </si>
  <si>
    <t>礼仪手套</t>
  </si>
  <si>
    <t>M</t>
  </si>
  <si>
    <t>双面胶</t>
  </si>
  <si>
    <t>2cm</t>
  </si>
  <si>
    <t>美工刀片</t>
  </si>
  <si>
    <t>18mm</t>
  </si>
  <si>
    <t>美工刀</t>
  </si>
  <si>
    <t>中号</t>
  </si>
  <si>
    <t>油漆笔</t>
  </si>
  <si>
    <t>白色</t>
  </si>
  <si>
    <t>中性笔芯</t>
  </si>
  <si>
    <t>黑色6139</t>
  </si>
  <si>
    <t>存料卡</t>
  </si>
  <si>
    <t>色带</t>
  </si>
  <si>
    <t>得力DB618K</t>
  </si>
  <si>
    <t>订书钉</t>
  </si>
  <si>
    <t>墨盒</t>
  </si>
  <si>
    <t>套</t>
  </si>
  <si>
    <t>创口贴</t>
  </si>
  <si>
    <t>鼠标</t>
  </si>
  <si>
    <t>高清转USB接口</t>
  </si>
  <si>
    <t>名片册</t>
  </si>
  <si>
    <t>本</t>
  </si>
  <si>
    <t>文件筐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</si>
</sst>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8" formatCode="0_ "/>
    <numFmt numFmtId="180" formatCode="0.0_);[Red]\(0.0\)"/>
    <numFmt numFmtId="181" formatCode="0_);[Red]\(0\)"/>
  </numFmts>
  <fonts count="10" x14ac:knownFonts="1">
    <font>
      <sz val="11"/>
      <color theme="1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81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81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81" fontId="2" fillId="0" borderId="10" xfId="0" applyNumberFormat="1" applyFont="1" applyBorder="1" applyAlignment="1">
      <alignment horizontal="center" vertical="center"/>
    </xf>
    <xf numFmtId="178" fontId="6" fillId="0" borderId="5" xfId="1" applyNumberFormat="1" applyFont="1" applyBorder="1" applyAlignment="1">
      <alignment horizontal="center" vertical="center" wrapText="1" shrinkToFit="1"/>
    </xf>
    <xf numFmtId="178" fontId="6" fillId="0" borderId="1" xfId="1" applyNumberFormat="1" applyFont="1" applyBorder="1" applyAlignment="1">
      <alignment horizontal="center" vertical="center" wrapText="1" shrinkToFit="1"/>
    </xf>
    <xf numFmtId="0" fontId="0" fillId="0" borderId="1" xfId="0" applyBorder="1" applyAlignment="1">
      <alignment vertical="center" wrapText="1"/>
    </xf>
    <xf numFmtId="181" fontId="0" fillId="0" borderId="1" xfId="0" applyNumberForma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2" fillId="0" borderId="10" xfId="0" applyFont="1" applyBorder="1" applyAlignment="1">
      <alignment horizontal="center" vertical="center" wrapText="1"/>
    </xf>
    <xf numFmtId="58" fontId="0" fillId="0" borderId="9" xfId="0" applyNumberFormat="1" applyBorder="1" applyAlignment="1">
      <alignment horizontal="center" vertical="center" wrapText="1"/>
    </xf>
    <xf numFmtId="181" fontId="2" fillId="0" borderId="9" xfId="0" applyNumberFormat="1" applyFont="1" applyBorder="1" applyAlignment="1">
      <alignment horizontal="center" vertical="center"/>
    </xf>
    <xf numFmtId="0" fontId="0" fillId="0" borderId="11" xfId="0" applyBorder="1" applyAlignment="1">
      <alignment vertical="center" wrapText="1"/>
    </xf>
    <xf numFmtId="0" fontId="0" fillId="0" borderId="11" xfId="0" applyBorder="1" applyAlignment="1">
      <alignment horizontal="center" vertical="center" wrapText="1"/>
    </xf>
    <xf numFmtId="181" fontId="0" fillId="0" borderId="11" xfId="0" applyNumberForma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181" fontId="5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181" fontId="2" fillId="0" borderId="0" xfId="0" applyNumberFormat="1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81" fontId="1" fillId="0" borderId="9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8" fontId="6" fillId="0" borderId="3" xfId="1" applyNumberFormat="1" applyFont="1" applyBorder="1" applyAlignment="1">
      <alignment horizontal="center" vertical="center" wrapText="1" shrinkToFit="1"/>
    </xf>
    <xf numFmtId="178" fontId="6" fillId="0" borderId="5" xfId="1" applyNumberFormat="1" applyFont="1" applyBorder="1" applyAlignment="1">
      <alignment horizontal="center" vertical="center" wrapText="1" shrinkToFit="1"/>
    </xf>
    <xf numFmtId="178" fontId="6" fillId="0" borderId="7" xfId="1" applyNumberFormat="1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1" Type="http://schemas.openxmlformats.org/officeDocument/2006/relationships/image" Target="media/image3.jpeg"/></Relationships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theme" Target="theme/theme1.xml"/><Relationship Id="rId7" Type="http://schemas.microsoft.com/office/2017/06/relationships/rdRichValue" Target="richData/rdrichvalue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www.wps.cn/officeDocument/2020/cellImage" Target="cellimages.xml"/><Relationship Id="rId5" Type="http://schemas.openxmlformats.org/officeDocument/2006/relationships/sharedStrings" Target="sharedStrings.xml"/><Relationship Id="rId10" Type="http://schemas.openxmlformats.org/officeDocument/2006/relationships/calcChain" Target="calcChain.xml"/><Relationship Id="rId4" Type="http://schemas.openxmlformats.org/officeDocument/2006/relationships/styles" Target="styles.xml"/><Relationship Id="rId9" Type="http://schemas.microsoft.com/office/2017/06/relationships/rdRichValueTypes" Target="richData/rdRichValueTyp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35</xdr:row>
      <xdr:rowOff>184150</xdr:rowOff>
    </xdr:from>
    <xdr:to>
      <xdr:col>5</xdr:col>
      <xdr:colOff>557530</xdr:colOff>
      <xdr:row>35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5897880" y="1236472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320040</xdr:colOff>
      <xdr:row>0</xdr:row>
      <xdr:rowOff>38100</xdr:rowOff>
    </xdr:from>
    <xdr:to>
      <xdr:col>1</xdr:col>
      <xdr:colOff>628015</xdr:colOff>
      <xdr:row>1</xdr:row>
      <xdr:rowOff>304800</xdr:rowOff>
    </xdr:to>
    <xdr:pic>
      <xdr:nvPicPr>
        <xdr:cNvPr id="2" name="Picture 1" descr="xl/media/image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hqprint"/>
        <a:srcRect/>
        <a:stretch>
          <a:fillRect/>
        </a:stretch>
      </xdr:blipFill>
      <xdr:spPr>
        <a:xfrm>
          <a:off x="320040" y="38100"/>
          <a:ext cx="841375" cy="595630"/>
        </a:xfrm>
        <a:prstGeom prst="rect">
          <a:avLst/>
        </a:prstGeom>
        <a:noFill/>
        <a:ln w="0" cap="flat" cmpd="sng">
          <a:noFill/>
        </a:ln>
      </xdr:spPr>
    </xdr:pic>
    <xdr:clientData/>
  </xdr:twoCellAnchor>
  <xdr:twoCellAnchor editAs="oneCell">
    <xdr:from>
      <xdr:col>5</xdr:col>
      <xdr:colOff>106680</xdr:colOff>
      <xdr:row>40</xdr:row>
      <xdr:rowOff>184150</xdr:rowOff>
    </xdr:from>
    <xdr:to>
      <xdr:col>6</xdr:col>
      <xdr:colOff>24130</xdr:colOff>
      <xdr:row>40</xdr:row>
      <xdr:rowOff>382270</xdr:rowOff>
    </xdr:to>
    <xdr:pic>
      <xdr:nvPicPr>
        <xdr:cNvPr id="3" name="Picture 2" descr="xl/media/image2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hqprint"/>
        <a:srcRect/>
        <a:stretch>
          <a:fillRect/>
        </a:stretch>
      </xdr:blipFill>
      <xdr:spPr>
        <a:xfrm>
          <a:off x="4719955" y="14733270"/>
          <a:ext cx="450850" cy="198120"/>
        </a:xfrm>
        <a:prstGeom prst="rect">
          <a:avLst/>
        </a:prstGeom>
        <a:noFill/>
        <a:ln w="0" cap="flat" cmpd="sng">
          <a:noFill/>
        </a:ln>
      </xdr:spPr>
    </xdr:pic>
    <xdr:clientData/>
  </xdr:twoCellAnchor>
</xdr:wsDr>
</file>

<file path=xl/richData/rdRichValueTypes.xml><?xml version="1.0" encoding="utf-8"?>
<rvTypesInfo xmlns="http://schemas.microsoft.com/office/spreadsheetml/2017/richdata2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fb t="e">#NAME?</fb>
    <v>4</v>
    <v>1</v>
  </rv>
</rvData>
</file>

<file path=xl/richData/rdrichvaluestructure.xml><?xml version="1.0" encoding="utf-8"?>
<rvStructures xmlns="http://schemas.microsoft.com/office/spreadsheetml/2017/richdata" count="1">
  <s t="_error">
    <k n="errorType" t="i"/>
    <k n="subType" t="i"/>
  </s>
</rvStructur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8"/>
  <sheetViews>
    <sheetView workbookViewId="0">
      <pane ySplit="4" topLeftCell="A29" activePane="bottomLeft" state="frozen"/>
      <selection pane="bottomLeft" activeCell="C42" sqref="C42"/>
    </sheetView>
  </sheetViews>
  <sheetFormatPr defaultColWidth="9" defaultRowHeight="14" x14ac:dyDescent="0.25"/>
  <cols>
    <col min="1" max="1" width="7" customWidth="1"/>
    <col min="2" max="2" width="31.453125" style="1" customWidth="1"/>
    <col min="3" max="3" width="23.36328125" customWidth="1"/>
    <col min="4" max="4" width="7.7265625" style="1" customWidth="1"/>
    <col min="5" max="5" width="6.36328125" customWidth="1"/>
    <col min="6" max="6" width="9.81640625" style="1" customWidth="1"/>
    <col min="7" max="7" width="8.36328125" style="1" customWidth="1"/>
    <col min="8" max="8" width="7.6328125" style="2" customWidth="1"/>
    <col min="9" max="9" width="7.90625" customWidth="1"/>
    <col min="10" max="10" width="14.08984375" style="1" customWidth="1"/>
    <col min="11" max="11" width="20.36328125" customWidth="1"/>
    <col min="12" max="12" width="17.08984375" customWidth="1"/>
    <col min="13" max="13" width="16.7265625" customWidth="1"/>
  </cols>
  <sheetData>
    <row r="1" spans="1:13" ht="25.9" customHeight="1" x14ac:dyDescent="0.25">
      <c r="A1" s="48" t="s">
        <v>0</v>
      </c>
      <c r="B1" s="48"/>
      <c r="C1" s="48"/>
      <c r="D1" s="48"/>
      <c r="E1" s="48"/>
      <c r="F1" s="48"/>
      <c r="G1" s="48"/>
      <c r="H1" s="49"/>
      <c r="I1" s="48"/>
      <c r="J1" s="47" t="s">
        <v>1</v>
      </c>
      <c r="K1" s="28" t="s">
        <v>2</v>
      </c>
      <c r="L1" s="28" t="s">
        <v>3</v>
      </c>
      <c r="M1" s="28" t="s">
        <v>4</v>
      </c>
    </row>
    <row r="2" spans="1:13" ht="25.9" customHeight="1" x14ac:dyDescent="0.25">
      <c r="A2" s="48"/>
      <c r="B2" s="48"/>
      <c r="C2" s="48"/>
      <c r="D2" s="48"/>
      <c r="E2" s="48"/>
      <c r="F2" s="48"/>
      <c r="G2" s="48"/>
      <c r="H2" s="49"/>
      <c r="I2" s="48"/>
      <c r="J2" s="47"/>
      <c r="K2" s="28" t="s">
        <v>5</v>
      </c>
      <c r="L2" s="29"/>
      <c r="M2" s="29"/>
    </row>
    <row r="3" spans="1:13" ht="18" customHeight="1" x14ac:dyDescent="0.25">
      <c r="A3" s="37" t="s">
        <v>6</v>
      </c>
      <c r="B3" s="38"/>
      <c r="C3" s="37"/>
      <c r="D3" s="38"/>
      <c r="E3" s="37"/>
      <c r="F3" s="38"/>
      <c r="G3" s="38"/>
      <c r="H3" s="39"/>
      <c r="I3" s="37"/>
      <c r="J3" s="38"/>
      <c r="K3" s="37"/>
      <c r="L3" s="37"/>
      <c r="M3" s="37"/>
    </row>
    <row r="4" spans="1:13" ht="25.9" customHeight="1" x14ac:dyDescent="0.25">
      <c r="A4" s="22" t="s">
        <v>7</v>
      </c>
      <c r="B4" s="22" t="s">
        <v>8</v>
      </c>
      <c r="C4" s="22" t="s">
        <v>9</v>
      </c>
      <c r="D4" s="21" t="s">
        <v>10</v>
      </c>
      <c r="E4" s="21" t="s">
        <v>11</v>
      </c>
      <c r="F4" s="21" t="s">
        <v>12</v>
      </c>
      <c r="G4" s="21" t="s">
        <v>13</v>
      </c>
      <c r="H4" s="32" t="s">
        <v>14</v>
      </c>
      <c r="I4" s="21" t="s">
        <v>15</v>
      </c>
      <c r="J4" s="36" t="s">
        <v>16</v>
      </c>
      <c r="K4" s="22" t="s">
        <v>17</v>
      </c>
      <c r="L4" s="22" t="s">
        <v>18</v>
      </c>
      <c r="M4" s="21" t="s">
        <v>19</v>
      </c>
    </row>
    <row r="5" spans="1:13" ht="27" customHeight="1" x14ac:dyDescent="0.25">
      <c r="A5" s="43">
        <v>1</v>
      </c>
      <c r="B5" s="43" t="s">
        <v>20</v>
      </c>
      <c r="C5" s="43" t="s">
        <v>21</v>
      </c>
      <c r="D5" s="8">
        <v>4</v>
      </c>
      <c r="E5" s="8" t="s">
        <v>22</v>
      </c>
      <c r="F5" s="43">
        <v>0</v>
      </c>
      <c r="G5" s="43">
        <v>6</v>
      </c>
      <c r="H5" s="8">
        <v>68</v>
      </c>
      <c r="I5" s="8">
        <f>D5*H5</f>
        <v>272</v>
      </c>
      <c r="J5" s="8"/>
      <c r="K5" s="16"/>
      <c r="L5" s="16"/>
      <c r="M5" s="8" t="s">
        <v>23</v>
      </c>
    </row>
    <row r="6" spans="1:13" ht="27" customHeight="1" x14ac:dyDescent="0.25">
      <c r="A6" s="44"/>
      <c r="B6" s="44"/>
      <c r="C6" s="44"/>
      <c r="D6" s="8">
        <v>2</v>
      </c>
      <c r="E6" s="8" t="s">
        <v>22</v>
      </c>
      <c r="F6" s="44"/>
      <c r="G6" s="44"/>
      <c r="H6" s="8">
        <v>68</v>
      </c>
      <c r="I6" s="8">
        <f t="shared" ref="I6:I33" si="0">D6*H6</f>
        <v>136</v>
      </c>
      <c r="J6" s="8"/>
      <c r="K6" s="16"/>
      <c r="L6" s="16"/>
      <c r="M6" s="8" t="s">
        <v>24</v>
      </c>
    </row>
    <row r="7" spans="1:13" ht="31" customHeight="1" x14ac:dyDescent="0.25">
      <c r="A7" s="45">
        <v>2</v>
      </c>
      <c r="B7" s="45" t="s">
        <v>25</v>
      </c>
      <c r="C7" s="43" t="s">
        <v>26</v>
      </c>
      <c r="D7" s="8">
        <v>5</v>
      </c>
      <c r="E7" s="8" t="s">
        <v>27</v>
      </c>
      <c r="F7" s="43">
        <v>40</v>
      </c>
      <c r="G7" s="43">
        <v>60</v>
      </c>
      <c r="H7" s="8">
        <v>6</v>
      </c>
      <c r="I7" s="8">
        <f t="shared" si="0"/>
        <v>30</v>
      </c>
      <c r="J7" s="8"/>
      <c r="K7" s="16"/>
      <c r="L7" s="16"/>
      <c r="M7" s="8" t="s">
        <v>24</v>
      </c>
    </row>
    <row r="8" spans="1:13" ht="27" customHeight="1" x14ac:dyDescent="0.25">
      <c r="A8" s="45"/>
      <c r="B8" s="45"/>
      <c r="C8" s="46"/>
      <c r="D8" s="8">
        <v>40</v>
      </c>
      <c r="E8" s="8" t="s">
        <v>27</v>
      </c>
      <c r="F8" s="46"/>
      <c r="G8" s="46"/>
      <c r="H8" s="8">
        <v>6</v>
      </c>
      <c r="I8" s="8">
        <f t="shared" si="0"/>
        <v>240</v>
      </c>
      <c r="J8" s="8"/>
      <c r="K8" s="16"/>
      <c r="L8" s="16"/>
      <c r="M8" s="5" t="s">
        <v>28</v>
      </c>
    </row>
    <row r="9" spans="1:13" ht="27" customHeight="1" x14ac:dyDescent="0.25">
      <c r="A9" s="45"/>
      <c r="B9" s="45"/>
      <c r="C9" s="44"/>
      <c r="D9" s="5">
        <v>50</v>
      </c>
      <c r="E9" s="5" t="s">
        <v>27</v>
      </c>
      <c r="F9" s="44"/>
      <c r="G9" s="44"/>
      <c r="H9" s="8">
        <v>6</v>
      </c>
      <c r="I9" s="8">
        <f t="shared" si="0"/>
        <v>300</v>
      </c>
      <c r="J9" s="15"/>
      <c r="K9" s="5"/>
      <c r="L9" s="8"/>
      <c r="M9" s="8" t="s">
        <v>23</v>
      </c>
    </row>
    <row r="10" spans="1:13" ht="27" customHeight="1" x14ac:dyDescent="0.25">
      <c r="A10" s="43">
        <v>3</v>
      </c>
      <c r="B10" s="43" t="s">
        <v>29</v>
      </c>
      <c r="C10" s="43" t="s">
        <v>30</v>
      </c>
      <c r="D10" s="8">
        <v>3</v>
      </c>
      <c r="E10" s="8" t="s">
        <v>27</v>
      </c>
      <c r="F10" s="43">
        <v>0</v>
      </c>
      <c r="G10" s="43">
        <v>55</v>
      </c>
      <c r="H10" s="8">
        <v>5</v>
      </c>
      <c r="I10" s="8">
        <f t="shared" si="0"/>
        <v>15</v>
      </c>
      <c r="J10" s="8"/>
      <c r="K10" s="16"/>
      <c r="L10" s="16"/>
      <c r="M10" s="8" t="s">
        <v>24</v>
      </c>
    </row>
    <row r="11" spans="1:13" ht="27" customHeight="1" x14ac:dyDescent="0.25">
      <c r="A11" s="44"/>
      <c r="B11" s="44"/>
      <c r="C11" s="44"/>
      <c r="D11" s="8">
        <v>50</v>
      </c>
      <c r="E11" s="8" t="s">
        <v>27</v>
      </c>
      <c r="F11" s="44"/>
      <c r="G11" s="44"/>
      <c r="H11" s="8">
        <v>5</v>
      </c>
      <c r="I11" s="8">
        <f t="shared" si="0"/>
        <v>250</v>
      </c>
      <c r="J11" s="8"/>
      <c r="K11" s="16"/>
      <c r="L11" s="16"/>
      <c r="M11" s="5" t="s">
        <v>28</v>
      </c>
    </row>
    <row r="12" spans="1:13" ht="27" customHeight="1" x14ac:dyDescent="0.25">
      <c r="A12" s="8">
        <v>4</v>
      </c>
      <c r="B12" s="8" t="s">
        <v>31</v>
      </c>
      <c r="C12" s="8" t="s">
        <v>32</v>
      </c>
      <c r="D12" s="8">
        <v>16</v>
      </c>
      <c r="E12" s="8" t="s">
        <v>33</v>
      </c>
      <c r="F12" s="8">
        <v>10</v>
      </c>
      <c r="G12" s="8">
        <v>6</v>
      </c>
      <c r="H12" s="8">
        <v>26</v>
      </c>
      <c r="I12" s="8">
        <f t="shared" si="0"/>
        <v>416</v>
      </c>
      <c r="J12" s="8"/>
      <c r="K12" s="16"/>
      <c r="L12" s="16"/>
      <c r="M12" s="8" t="s">
        <v>23</v>
      </c>
    </row>
    <row r="13" spans="1:13" ht="27" customHeight="1" x14ac:dyDescent="0.25">
      <c r="A13" s="8">
        <v>5</v>
      </c>
      <c r="B13" s="8" t="s">
        <v>34</v>
      </c>
      <c r="C13" s="8" t="s">
        <v>35</v>
      </c>
      <c r="D13" s="8">
        <v>5</v>
      </c>
      <c r="E13" s="8" t="s">
        <v>36</v>
      </c>
      <c r="F13" s="8">
        <v>90</v>
      </c>
      <c r="G13" s="8">
        <v>0</v>
      </c>
      <c r="H13" s="8">
        <v>10</v>
      </c>
      <c r="I13" s="8">
        <f t="shared" si="0"/>
        <v>50</v>
      </c>
      <c r="J13" s="8"/>
      <c r="K13" s="16"/>
      <c r="L13" s="16"/>
      <c r="M13" s="8" t="s">
        <v>23</v>
      </c>
    </row>
    <row r="14" spans="1:13" ht="27" customHeight="1" x14ac:dyDescent="0.25">
      <c r="A14" s="8">
        <v>6</v>
      </c>
      <c r="B14" s="8" t="s">
        <v>37</v>
      </c>
      <c r="C14" s="8" t="s">
        <v>38</v>
      </c>
      <c r="D14" s="8">
        <v>50</v>
      </c>
      <c r="E14" s="8" t="s">
        <v>27</v>
      </c>
      <c r="F14" s="8">
        <v>22</v>
      </c>
      <c r="G14" s="8">
        <v>24</v>
      </c>
      <c r="H14" s="8">
        <v>12</v>
      </c>
      <c r="I14" s="8">
        <f t="shared" si="0"/>
        <v>600</v>
      </c>
      <c r="J14" s="8"/>
      <c r="K14" s="16"/>
      <c r="L14" s="16"/>
      <c r="M14" s="8" t="s">
        <v>23</v>
      </c>
    </row>
    <row r="15" spans="1:13" ht="31" customHeight="1" x14ac:dyDescent="0.25">
      <c r="A15" s="8">
        <v>7</v>
      </c>
      <c r="B15" s="8" t="s">
        <v>39</v>
      </c>
      <c r="C15" s="8" t="s">
        <v>40</v>
      </c>
      <c r="D15" s="8">
        <v>10</v>
      </c>
      <c r="E15" s="8" t="s">
        <v>27</v>
      </c>
      <c r="F15" s="8">
        <v>0</v>
      </c>
      <c r="G15" s="8">
        <v>10</v>
      </c>
      <c r="H15" s="8">
        <v>28</v>
      </c>
      <c r="I15" s="8">
        <f t="shared" si="0"/>
        <v>280</v>
      </c>
      <c r="J15" s="8"/>
      <c r="K15" s="16"/>
      <c r="L15" s="16"/>
      <c r="M15" s="8" t="s">
        <v>23</v>
      </c>
    </row>
    <row r="16" spans="1:13" ht="31" customHeight="1" x14ac:dyDescent="0.25">
      <c r="A16" s="8">
        <v>8</v>
      </c>
      <c r="B16" s="8" t="s">
        <v>41</v>
      </c>
      <c r="C16" s="8" t="s">
        <v>42</v>
      </c>
      <c r="D16" s="8">
        <v>2</v>
      </c>
      <c r="E16" s="8" t="s">
        <v>22</v>
      </c>
      <c r="F16" s="8">
        <v>0</v>
      </c>
      <c r="G16" s="8">
        <v>2</v>
      </c>
      <c r="H16" s="8">
        <v>1150</v>
      </c>
      <c r="I16" s="8">
        <f t="shared" si="0"/>
        <v>2300</v>
      </c>
      <c r="J16" s="8"/>
      <c r="K16" s="16"/>
      <c r="L16" s="16"/>
      <c r="M16" s="8" t="s">
        <v>23</v>
      </c>
    </row>
    <row r="17" spans="1:13" ht="31" customHeight="1" x14ac:dyDescent="0.25">
      <c r="A17" s="8">
        <v>9</v>
      </c>
      <c r="B17" s="8" t="s">
        <v>43</v>
      </c>
      <c r="C17" s="8" t="s">
        <v>44</v>
      </c>
      <c r="D17" s="8">
        <v>10</v>
      </c>
      <c r="E17" s="8" t="s">
        <v>45</v>
      </c>
      <c r="F17" s="8">
        <v>0</v>
      </c>
      <c r="G17" s="8">
        <v>10</v>
      </c>
      <c r="H17" s="8">
        <v>12</v>
      </c>
      <c r="I17" s="8">
        <f t="shared" si="0"/>
        <v>120</v>
      </c>
      <c r="J17" s="8"/>
      <c r="K17" s="16"/>
      <c r="L17" s="16"/>
      <c r="M17" s="8" t="s">
        <v>23</v>
      </c>
    </row>
    <row r="18" spans="1:13" ht="27.5" customHeight="1" x14ac:dyDescent="0.25">
      <c r="A18" s="8">
        <v>10</v>
      </c>
      <c r="B18" s="8" t="s">
        <v>46</v>
      </c>
      <c r="C18" s="8" t="s">
        <v>47</v>
      </c>
      <c r="D18" s="8">
        <v>3</v>
      </c>
      <c r="E18" s="8" t="s">
        <v>48</v>
      </c>
      <c r="F18" s="8">
        <v>15</v>
      </c>
      <c r="G18" s="8">
        <v>0</v>
      </c>
      <c r="H18" s="8">
        <v>2</v>
      </c>
      <c r="I18" s="8">
        <f t="shared" si="0"/>
        <v>6</v>
      </c>
      <c r="J18" s="8"/>
      <c r="K18" s="16"/>
      <c r="L18" s="16"/>
      <c r="M18" s="8" t="s">
        <v>24</v>
      </c>
    </row>
    <row r="19" spans="1:13" ht="27" customHeight="1" x14ac:dyDescent="0.25">
      <c r="A19" s="8">
        <v>11</v>
      </c>
      <c r="B19" s="8" t="s">
        <v>49</v>
      </c>
      <c r="C19" s="8" t="s">
        <v>50</v>
      </c>
      <c r="D19" s="8">
        <v>10</v>
      </c>
      <c r="E19" s="8" t="s">
        <v>48</v>
      </c>
      <c r="F19" s="8">
        <v>0</v>
      </c>
      <c r="G19" s="8">
        <v>10</v>
      </c>
      <c r="H19" s="8">
        <v>5</v>
      </c>
      <c r="I19" s="8">
        <f t="shared" si="0"/>
        <v>50</v>
      </c>
      <c r="J19" s="8"/>
      <c r="K19" s="16"/>
      <c r="L19" s="16"/>
      <c r="M19" s="8" t="s">
        <v>24</v>
      </c>
    </row>
    <row r="20" spans="1:13" ht="27" customHeight="1" x14ac:dyDescent="0.25">
      <c r="A20" s="8">
        <v>12</v>
      </c>
      <c r="B20" s="8" t="s">
        <v>51</v>
      </c>
      <c r="C20" s="8" t="s">
        <v>52</v>
      </c>
      <c r="D20" s="8">
        <v>20</v>
      </c>
      <c r="E20" s="8" t="s">
        <v>45</v>
      </c>
      <c r="F20" s="8">
        <v>0</v>
      </c>
      <c r="G20" s="8">
        <v>20</v>
      </c>
      <c r="H20" s="8">
        <v>20.34</v>
      </c>
      <c r="I20" s="8">
        <f t="shared" si="0"/>
        <v>406.8</v>
      </c>
      <c r="J20" s="8"/>
      <c r="K20" s="16"/>
      <c r="L20" s="16"/>
      <c r="M20" s="8" t="s">
        <v>24</v>
      </c>
    </row>
    <row r="21" spans="1:13" ht="27" customHeight="1" x14ac:dyDescent="0.25">
      <c r="A21" s="8">
        <v>13</v>
      </c>
      <c r="B21" s="8" t="s">
        <v>53</v>
      </c>
      <c r="C21" s="8" t="s">
        <v>54</v>
      </c>
      <c r="D21" s="8">
        <v>2</v>
      </c>
      <c r="E21" s="8" t="s">
        <v>33</v>
      </c>
      <c r="F21" s="8">
        <v>0</v>
      </c>
      <c r="G21" s="8">
        <v>2</v>
      </c>
      <c r="H21" s="8">
        <v>120</v>
      </c>
      <c r="I21" s="8">
        <f t="shared" si="0"/>
        <v>240</v>
      </c>
      <c r="J21" s="8"/>
      <c r="K21" s="16"/>
      <c r="L21" s="16"/>
      <c r="M21" s="8" t="s">
        <v>24</v>
      </c>
    </row>
    <row r="22" spans="1:13" ht="31" customHeight="1" x14ac:dyDescent="0.25">
      <c r="A22" s="8">
        <v>14</v>
      </c>
      <c r="B22" s="8" t="s">
        <v>55</v>
      </c>
      <c r="C22" s="8" t="s">
        <v>56</v>
      </c>
      <c r="D22" s="8">
        <v>3</v>
      </c>
      <c r="E22" s="8" t="s">
        <v>36</v>
      </c>
      <c r="F22" s="8">
        <v>0</v>
      </c>
      <c r="G22" s="8">
        <v>3</v>
      </c>
      <c r="H22" s="8">
        <v>280</v>
      </c>
      <c r="I22" s="8">
        <f t="shared" si="0"/>
        <v>840</v>
      </c>
      <c r="J22" s="8"/>
      <c r="K22" s="16"/>
      <c r="L22" s="16"/>
      <c r="M22" s="8" t="s">
        <v>24</v>
      </c>
    </row>
    <row r="23" spans="1:13" ht="27" customHeight="1" x14ac:dyDescent="0.25">
      <c r="A23" s="8">
        <v>15</v>
      </c>
      <c r="B23" s="8" t="s">
        <v>57</v>
      </c>
      <c r="C23" s="8" t="s">
        <v>58</v>
      </c>
      <c r="D23" s="8">
        <v>1</v>
      </c>
      <c r="E23" s="8" t="s">
        <v>59</v>
      </c>
      <c r="F23" s="8">
        <v>0</v>
      </c>
      <c r="G23" s="8">
        <v>1</v>
      </c>
      <c r="H23" s="8">
        <v>195</v>
      </c>
      <c r="I23" s="8">
        <f t="shared" si="0"/>
        <v>195</v>
      </c>
      <c r="J23" s="8"/>
      <c r="K23" s="16"/>
      <c r="L23" s="16"/>
      <c r="M23" s="8" t="s">
        <v>24</v>
      </c>
    </row>
    <row r="24" spans="1:13" ht="27" customHeight="1" x14ac:dyDescent="0.25">
      <c r="A24" s="8">
        <v>16</v>
      </c>
      <c r="B24" s="8" t="s">
        <v>60</v>
      </c>
      <c r="C24" s="8" t="s">
        <v>61</v>
      </c>
      <c r="D24" s="8">
        <v>2000</v>
      </c>
      <c r="E24" s="8" t="s">
        <v>62</v>
      </c>
      <c r="F24" s="8">
        <v>0</v>
      </c>
      <c r="G24" s="8">
        <v>2000</v>
      </c>
      <c r="H24" s="8">
        <v>0.03</v>
      </c>
      <c r="I24" s="8">
        <f t="shared" si="0"/>
        <v>60</v>
      </c>
      <c r="J24" s="8"/>
      <c r="K24" s="16"/>
      <c r="L24" s="16"/>
      <c r="M24" s="8" t="s">
        <v>24</v>
      </c>
    </row>
    <row r="25" spans="1:13" ht="31" customHeight="1" x14ac:dyDescent="0.25">
      <c r="A25" s="8">
        <v>17</v>
      </c>
      <c r="B25" s="8" t="s">
        <v>63</v>
      </c>
      <c r="C25" s="8" t="s">
        <v>26</v>
      </c>
      <c r="D25" s="8">
        <v>24</v>
      </c>
      <c r="E25" s="8" t="s">
        <v>27</v>
      </c>
      <c r="F25" s="8">
        <v>0</v>
      </c>
      <c r="G25" s="8">
        <v>24</v>
      </c>
      <c r="H25" s="8">
        <v>65</v>
      </c>
      <c r="I25" s="8">
        <f t="shared" si="0"/>
        <v>1560</v>
      </c>
      <c r="J25" s="8"/>
      <c r="K25" s="16"/>
      <c r="L25" s="16"/>
      <c r="M25" s="5" t="s">
        <v>28</v>
      </c>
    </row>
    <row r="26" spans="1:13" ht="31" customHeight="1" x14ac:dyDescent="0.25">
      <c r="A26" s="8">
        <v>18</v>
      </c>
      <c r="B26" s="8" t="s">
        <v>64</v>
      </c>
      <c r="C26" s="8"/>
      <c r="D26" s="8">
        <v>6</v>
      </c>
      <c r="E26" s="8" t="s">
        <v>65</v>
      </c>
      <c r="F26" s="8">
        <v>8</v>
      </c>
      <c r="G26" s="8">
        <v>0</v>
      </c>
      <c r="H26" s="8">
        <v>8</v>
      </c>
      <c r="I26" s="8">
        <f t="shared" si="0"/>
        <v>48</v>
      </c>
      <c r="J26" s="8"/>
      <c r="K26" s="16"/>
      <c r="L26" s="16"/>
      <c r="M26" s="5" t="s">
        <v>28</v>
      </c>
    </row>
    <row r="27" spans="1:13" ht="31" customHeight="1" x14ac:dyDescent="0.25">
      <c r="A27" s="8">
        <v>19</v>
      </c>
      <c r="B27" s="8" t="s">
        <v>66</v>
      </c>
      <c r="C27" s="8"/>
      <c r="D27" s="8">
        <v>3</v>
      </c>
      <c r="E27" s="8" t="s">
        <v>27</v>
      </c>
      <c r="F27" s="8">
        <v>1</v>
      </c>
      <c r="G27" s="8">
        <v>2</v>
      </c>
      <c r="H27" s="8">
        <v>20</v>
      </c>
      <c r="I27" s="8">
        <f t="shared" si="0"/>
        <v>60</v>
      </c>
      <c r="J27" s="8"/>
      <c r="K27" s="16"/>
      <c r="L27" s="16"/>
      <c r="M27" s="5" t="s">
        <v>28</v>
      </c>
    </row>
    <row r="28" spans="1:13" ht="27" customHeight="1" x14ac:dyDescent="0.25">
      <c r="A28" s="8">
        <v>20</v>
      </c>
      <c r="B28" s="8" t="s">
        <v>67</v>
      </c>
      <c r="C28" s="8"/>
      <c r="D28" s="8">
        <v>1000</v>
      </c>
      <c r="E28" s="8" t="s">
        <v>45</v>
      </c>
      <c r="F28" s="8">
        <v>0</v>
      </c>
      <c r="G28" s="8">
        <v>1000</v>
      </c>
      <c r="H28" s="8"/>
      <c r="I28" s="8">
        <f t="shared" si="0"/>
        <v>0</v>
      </c>
      <c r="J28" s="8"/>
      <c r="K28" s="31" t="s">
        <v>68</v>
      </c>
      <c r="L28" s="16"/>
      <c r="M28" s="5" t="s">
        <v>28</v>
      </c>
    </row>
    <row r="29" spans="1:13" ht="27" customHeight="1" x14ac:dyDescent="0.25">
      <c r="A29" s="8">
        <v>21</v>
      </c>
      <c r="B29" s="8" t="s">
        <v>69</v>
      </c>
      <c r="C29" s="8"/>
      <c r="D29" s="8">
        <v>20</v>
      </c>
      <c r="E29" s="8" t="s">
        <v>33</v>
      </c>
      <c r="F29" s="8">
        <v>14</v>
      </c>
      <c r="G29" s="8">
        <v>20</v>
      </c>
      <c r="H29" s="8">
        <v>2.5</v>
      </c>
      <c r="I29" s="8">
        <f t="shared" si="0"/>
        <v>50</v>
      </c>
      <c r="J29" s="8"/>
      <c r="K29" s="16"/>
      <c r="L29" s="16"/>
      <c r="M29" s="8" t="s">
        <v>70</v>
      </c>
    </row>
    <row r="30" spans="1:13" ht="27" customHeight="1" x14ac:dyDescent="0.25">
      <c r="A30" s="8">
        <v>22</v>
      </c>
      <c r="B30" s="13" t="s">
        <v>71</v>
      </c>
      <c r="C30" s="8" t="s">
        <v>72</v>
      </c>
      <c r="D30" s="5">
        <v>3</v>
      </c>
      <c r="E30" s="5" t="s">
        <v>73</v>
      </c>
      <c r="F30" s="8">
        <v>4</v>
      </c>
      <c r="G30" s="5">
        <v>0</v>
      </c>
      <c r="H30" s="8">
        <v>48</v>
      </c>
      <c r="I30" s="8">
        <f t="shared" si="0"/>
        <v>144</v>
      </c>
      <c r="J30" s="15"/>
      <c r="K30" s="5"/>
      <c r="L30" s="8"/>
      <c r="M30" s="8" t="s">
        <v>23</v>
      </c>
    </row>
    <row r="31" spans="1:13" ht="27" customHeight="1" x14ac:dyDescent="0.25">
      <c r="A31" s="8">
        <v>23</v>
      </c>
      <c r="B31" s="8" t="s">
        <v>74</v>
      </c>
      <c r="C31" s="8" t="s">
        <v>75</v>
      </c>
      <c r="D31" s="8">
        <v>10</v>
      </c>
      <c r="E31" s="8" t="s">
        <v>73</v>
      </c>
      <c r="F31" s="8">
        <v>3</v>
      </c>
      <c r="G31" s="8">
        <v>10</v>
      </c>
      <c r="H31" s="8">
        <v>25</v>
      </c>
      <c r="I31" s="8">
        <f t="shared" si="0"/>
        <v>250</v>
      </c>
      <c r="J31" s="8"/>
      <c r="K31" s="16"/>
      <c r="L31" s="16"/>
      <c r="M31" s="8" t="s">
        <v>70</v>
      </c>
    </row>
    <row r="32" spans="1:13" ht="27" customHeight="1" x14ac:dyDescent="0.25">
      <c r="A32" s="43">
        <v>24</v>
      </c>
      <c r="B32" s="43" t="s">
        <v>74</v>
      </c>
      <c r="C32" s="43" t="s">
        <v>76</v>
      </c>
      <c r="D32" s="8">
        <v>5</v>
      </c>
      <c r="E32" s="8" t="s">
        <v>73</v>
      </c>
      <c r="F32" s="43">
        <v>8</v>
      </c>
      <c r="G32" s="43">
        <v>6</v>
      </c>
      <c r="H32" s="8">
        <v>8</v>
      </c>
      <c r="I32" s="8">
        <f t="shared" si="0"/>
        <v>40</v>
      </c>
      <c r="J32" s="8"/>
      <c r="K32" s="16"/>
      <c r="L32" s="16"/>
      <c r="M32" s="8" t="s">
        <v>70</v>
      </c>
    </row>
    <row r="33" spans="1:13" ht="27" customHeight="1" x14ac:dyDescent="0.25">
      <c r="A33" s="44"/>
      <c r="B33" s="44"/>
      <c r="C33" s="44"/>
      <c r="D33" s="5">
        <v>6</v>
      </c>
      <c r="E33" s="5" t="s">
        <v>73</v>
      </c>
      <c r="F33" s="44"/>
      <c r="G33" s="44"/>
      <c r="H33" s="8">
        <v>8</v>
      </c>
      <c r="I33" s="8">
        <f t="shared" si="0"/>
        <v>48</v>
      </c>
      <c r="J33" s="15"/>
      <c r="K33" s="5"/>
      <c r="L33" s="8"/>
      <c r="M33" s="5" t="s">
        <v>28</v>
      </c>
    </row>
    <row r="34" spans="1:13" ht="31" customHeight="1" x14ac:dyDescent="0.25">
      <c r="A34" s="8">
        <v>25</v>
      </c>
      <c r="B34" s="8" t="s">
        <v>77</v>
      </c>
      <c r="C34" s="8"/>
      <c r="D34" s="8">
        <v>20</v>
      </c>
      <c r="E34" s="8" t="s">
        <v>45</v>
      </c>
      <c r="F34" s="8">
        <v>0</v>
      </c>
      <c r="G34" s="8">
        <v>20</v>
      </c>
      <c r="H34" s="8"/>
      <c r="I34" s="8"/>
      <c r="J34" s="8"/>
      <c r="K34" s="16"/>
      <c r="L34" s="16"/>
      <c r="M34" s="8" t="s">
        <v>70</v>
      </c>
    </row>
    <row r="35" spans="1:13" ht="16.899999999999999" customHeight="1" x14ac:dyDescent="0.25">
      <c r="A35" s="33"/>
      <c r="B35" s="34"/>
      <c r="C35" s="33"/>
      <c r="D35" s="34"/>
      <c r="E35" s="33"/>
      <c r="F35" s="34"/>
      <c r="G35" s="34"/>
      <c r="H35" s="35"/>
      <c r="I35" s="33"/>
      <c r="J35" s="34"/>
      <c r="K35" s="33"/>
      <c r="L35" s="33"/>
      <c r="M35" s="33"/>
    </row>
    <row r="36" spans="1:13" ht="55.9" customHeight="1" x14ac:dyDescent="0.25">
      <c r="A36" s="40" t="s">
        <v>78</v>
      </c>
      <c r="B36" s="41"/>
      <c r="C36" s="40"/>
      <c r="D36" s="41"/>
      <c r="E36" s="40"/>
      <c r="F36" s="41"/>
      <c r="G36" s="41"/>
      <c r="H36" s="42"/>
      <c r="I36" s="40"/>
      <c r="J36" s="41"/>
      <c r="K36" s="40"/>
      <c r="L36" s="40"/>
      <c r="M36" s="40"/>
    </row>
    <row r="38" spans="1:13" x14ac:dyDescent="0.25">
      <c r="B38" s="1" t="s">
        <v>79</v>
      </c>
    </row>
  </sheetData>
  <autoFilter ref="A4:M38" xr:uid="{00000000-0009-0000-0000-000000000000}"/>
  <mergeCells count="24">
    <mergeCell ref="J1:J2"/>
    <mergeCell ref="A1:I2"/>
    <mergeCell ref="F10:F11"/>
    <mergeCell ref="F32:F33"/>
    <mergeCell ref="G5:G6"/>
    <mergeCell ref="G7:G9"/>
    <mergeCell ref="G10:G11"/>
    <mergeCell ref="G32:G33"/>
    <mergeCell ref="A3:M3"/>
    <mergeCell ref="A36:M36"/>
    <mergeCell ref="A5:A6"/>
    <mergeCell ref="A7:A9"/>
    <mergeCell ref="A10:A11"/>
    <mergeCell ref="A32:A33"/>
    <mergeCell ref="B5:B6"/>
    <mergeCell ref="B7:B9"/>
    <mergeCell ref="B10:B11"/>
    <mergeCell ref="B32:B33"/>
    <mergeCell ref="C5:C6"/>
    <mergeCell ref="C7:C9"/>
    <mergeCell ref="C10:C11"/>
    <mergeCell ref="C32:C33"/>
    <mergeCell ref="F5:F6"/>
    <mergeCell ref="F7:F9"/>
  </mergeCells>
  <phoneticPr fontId="9" type="noConversion"/>
  <pageMargins left="0.75" right="0.75" top="1" bottom="1" header="0.5" footer="0.5"/>
  <pageSetup paperSize="9" scale="78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44"/>
  <sheetViews>
    <sheetView tabSelected="1" workbookViewId="0">
      <pane ySplit="4" topLeftCell="A5" activePane="bottomLeft" state="frozen"/>
      <selection pane="bottomLeft" activeCell="G32" sqref="G32"/>
    </sheetView>
  </sheetViews>
  <sheetFormatPr defaultColWidth="9" defaultRowHeight="14" x14ac:dyDescent="0.25"/>
  <cols>
    <col min="1" max="1" width="7" customWidth="1"/>
    <col min="2" max="2" width="20.08984375" style="1" customWidth="1"/>
    <col min="3" max="3" width="17.453125" customWidth="1"/>
    <col min="4" max="4" width="8.36328125" style="1" customWidth="1"/>
    <col min="5" max="5" width="7.6328125" customWidth="1"/>
    <col min="6" max="6" width="7" style="1" customWidth="1"/>
    <col min="7" max="7" width="10.08984375" style="1" customWidth="1"/>
    <col min="8" max="9" width="9.453125" style="2" customWidth="1"/>
    <col min="10" max="10" width="14.08984375" customWidth="1"/>
    <col min="11" max="11" width="22" customWidth="1"/>
    <col min="12" max="12" width="24" customWidth="1"/>
    <col min="13" max="13" width="16.7265625" customWidth="1"/>
  </cols>
  <sheetData>
    <row r="1" spans="1:13" ht="25.9" customHeight="1" x14ac:dyDescent="0.25">
      <c r="A1" s="48" t="s">
        <v>0</v>
      </c>
      <c r="B1" s="48"/>
      <c r="C1" s="48"/>
      <c r="D1" s="48"/>
      <c r="E1" s="48"/>
      <c r="F1" s="48"/>
      <c r="G1" s="48"/>
      <c r="H1" s="49"/>
      <c r="I1" s="49"/>
      <c r="J1" s="47" t="s">
        <v>1</v>
      </c>
      <c r="K1" s="28" t="s">
        <v>2</v>
      </c>
      <c r="L1" s="28" t="s">
        <v>3</v>
      </c>
      <c r="M1" s="28" t="s">
        <v>4</v>
      </c>
    </row>
    <row r="2" spans="1:13" ht="25.9" customHeight="1" x14ac:dyDescent="0.25">
      <c r="A2" s="48"/>
      <c r="B2" s="48"/>
      <c r="C2" s="48"/>
      <c r="D2" s="48"/>
      <c r="E2" s="48"/>
      <c r="F2" s="48"/>
      <c r="G2" s="48"/>
      <c r="H2" s="49"/>
      <c r="I2" s="49"/>
      <c r="J2" s="47"/>
      <c r="K2" s="28" t="s">
        <v>5</v>
      </c>
      <c r="L2" s="29"/>
      <c r="M2" s="29"/>
    </row>
    <row r="3" spans="1:13" ht="18" customHeight="1" x14ac:dyDescent="0.25">
      <c r="A3" s="37" t="s">
        <v>80</v>
      </c>
      <c r="B3" s="38"/>
      <c r="C3" s="37"/>
      <c r="D3" s="38"/>
      <c r="E3" s="37"/>
      <c r="F3" s="38"/>
      <c r="G3" s="38"/>
      <c r="H3" s="39"/>
      <c r="I3" s="39"/>
      <c r="J3" s="37"/>
      <c r="K3" s="37"/>
      <c r="L3" s="37"/>
      <c r="M3" s="37"/>
    </row>
    <row r="4" spans="1:13" ht="25.9" customHeight="1" x14ac:dyDescent="0.25">
      <c r="A4" s="21" t="s">
        <v>7</v>
      </c>
      <c r="B4" s="22" t="s">
        <v>8</v>
      </c>
      <c r="C4" s="22" t="s">
        <v>9</v>
      </c>
      <c r="D4" s="22" t="s">
        <v>10</v>
      </c>
      <c r="E4" s="22" t="s">
        <v>11</v>
      </c>
      <c r="F4" s="22" t="s">
        <v>12</v>
      </c>
      <c r="G4" s="22" t="s">
        <v>13</v>
      </c>
      <c r="H4" s="23" t="s">
        <v>14</v>
      </c>
      <c r="I4" s="23" t="s">
        <v>15</v>
      </c>
      <c r="J4" s="30" t="s">
        <v>16</v>
      </c>
      <c r="K4" s="22" t="s">
        <v>17</v>
      </c>
      <c r="L4" s="22" t="s">
        <v>18</v>
      </c>
      <c r="M4" s="21" t="s">
        <v>19</v>
      </c>
    </row>
    <row r="5" spans="1:13" ht="27" customHeight="1" x14ac:dyDescent="0.25">
      <c r="A5" s="50">
        <v>1</v>
      </c>
      <c r="B5" s="53" t="s">
        <v>81</v>
      </c>
      <c r="C5" s="56" t="s">
        <v>82</v>
      </c>
      <c r="D5" s="5">
        <v>420</v>
      </c>
      <c r="E5" s="5" t="s">
        <v>83</v>
      </c>
      <c r="F5" s="43">
        <v>177</v>
      </c>
      <c r="G5" s="59">
        <v>420</v>
      </c>
      <c r="H5" s="8">
        <v>1.5</v>
      </c>
      <c r="I5" s="14">
        <f>D5*H5</f>
        <v>630</v>
      </c>
      <c r="J5" s="15"/>
      <c r="K5" s="5"/>
      <c r="L5" s="8"/>
      <c r="M5" s="8" t="s">
        <v>23</v>
      </c>
    </row>
    <row r="6" spans="1:13" ht="31" customHeight="1" x14ac:dyDescent="0.25">
      <c r="A6" s="51"/>
      <c r="B6" s="54"/>
      <c r="C6" s="57"/>
      <c r="D6" s="5">
        <v>156</v>
      </c>
      <c r="E6" s="5" t="s">
        <v>83</v>
      </c>
      <c r="F6" s="44"/>
      <c r="G6" s="60"/>
      <c r="H6" s="8">
        <v>1.5</v>
      </c>
      <c r="I6" s="14">
        <f t="shared" ref="I6:I35" si="0">D6*H6</f>
        <v>234</v>
      </c>
      <c r="J6" s="15"/>
      <c r="K6" s="5"/>
      <c r="L6" s="8"/>
      <c r="M6" s="5" t="s">
        <v>28</v>
      </c>
    </row>
    <row r="7" spans="1:13" ht="27" customHeight="1" x14ac:dyDescent="0.25">
      <c r="A7" s="50">
        <v>2</v>
      </c>
      <c r="B7" s="53" t="s">
        <v>84</v>
      </c>
      <c r="C7" s="56" t="s">
        <v>85</v>
      </c>
      <c r="D7" s="5">
        <v>2</v>
      </c>
      <c r="E7" s="5" t="s">
        <v>36</v>
      </c>
      <c r="F7" s="43">
        <v>13</v>
      </c>
      <c r="G7" s="59">
        <v>24</v>
      </c>
      <c r="H7" s="11">
        <v>21.25</v>
      </c>
      <c r="I7" s="14">
        <f t="shared" si="0"/>
        <v>42.5</v>
      </c>
      <c r="J7" s="15"/>
      <c r="K7" s="5"/>
      <c r="L7" s="8"/>
      <c r="M7" s="8" t="s">
        <v>23</v>
      </c>
    </row>
    <row r="8" spans="1:13" ht="27" customHeight="1" x14ac:dyDescent="0.25">
      <c r="A8" s="52"/>
      <c r="B8" s="55"/>
      <c r="C8" s="58"/>
      <c r="D8" s="5">
        <v>24</v>
      </c>
      <c r="E8" s="5" t="s">
        <v>36</v>
      </c>
      <c r="F8" s="46"/>
      <c r="G8" s="61"/>
      <c r="H8" s="8">
        <v>21.25</v>
      </c>
      <c r="I8" s="14">
        <f t="shared" si="0"/>
        <v>510</v>
      </c>
      <c r="J8" s="15"/>
      <c r="K8" s="5"/>
      <c r="L8" s="8"/>
      <c r="M8" s="5" t="s">
        <v>28</v>
      </c>
    </row>
    <row r="9" spans="1:13" ht="27" customHeight="1" x14ac:dyDescent="0.25">
      <c r="A9" s="52"/>
      <c r="B9" s="55"/>
      <c r="C9" s="58"/>
      <c r="D9" s="5">
        <v>6</v>
      </c>
      <c r="E9" s="5" t="s">
        <v>36</v>
      </c>
      <c r="F9" s="46"/>
      <c r="G9" s="61"/>
      <c r="H9" s="8">
        <v>21.25</v>
      </c>
      <c r="I9" s="14">
        <f t="shared" si="0"/>
        <v>127.5</v>
      </c>
      <c r="J9" s="15"/>
      <c r="K9" s="5"/>
      <c r="L9" s="8"/>
      <c r="M9" s="5" t="s">
        <v>70</v>
      </c>
    </row>
    <row r="10" spans="1:13" ht="31" customHeight="1" x14ac:dyDescent="0.25">
      <c r="A10" s="51"/>
      <c r="B10" s="54"/>
      <c r="C10" s="57"/>
      <c r="D10" s="5">
        <v>1</v>
      </c>
      <c r="E10" s="5" t="s">
        <v>36</v>
      </c>
      <c r="F10" s="44"/>
      <c r="G10" s="60"/>
      <c r="H10" s="8">
        <v>21.25</v>
      </c>
      <c r="I10" s="14">
        <f t="shared" si="0"/>
        <v>21.25</v>
      </c>
      <c r="J10" s="15"/>
      <c r="K10" s="5"/>
      <c r="L10" s="8"/>
      <c r="M10" s="8" t="s">
        <v>24</v>
      </c>
    </row>
    <row r="11" spans="1:13" ht="27" customHeight="1" x14ac:dyDescent="0.25">
      <c r="A11" s="50">
        <v>3</v>
      </c>
      <c r="B11" s="53" t="s">
        <v>86</v>
      </c>
      <c r="C11" s="56" t="s">
        <v>87</v>
      </c>
      <c r="D11" s="5">
        <v>1</v>
      </c>
      <c r="E11" s="5" t="s">
        <v>45</v>
      </c>
      <c r="F11" s="43">
        <v>1</v>
      </c>
      <c r="G11" s="59">
        <v>11</v>
      </c>
      <c r="H11" s="8">
        <v>80</v>
      </c>
      <c r="I11" s="14">
        <f t="shared" si="0"/>
        <v>80</v>
      </c>
      <c r="J11" s="15"/>
      <c r="K11" s="5"/>
      <c r="L11" s="8"/>
      <c r="M11" s="8" t="s">
        <v>23</v>
      </c>
    </row>
    <row r="12" spans="1:13" ht="31" customHeight="1" x14ac:dyDescent="0.25">
      <c r="A12" s="52"/>
      <c r="B12" s="55"/>
      <c r="C12" s="58"/>
      <c r="D12" s="5">
        <v>1</v>
      </c>
      <c r="E12" s="5" t="s">
        <v>45</v>
      </c>
      <c r="F12" s="46"/>
      <c r="G12" s="61"/>
      <c r="H12" s="8">
        <v>80</v>
      </c>
      <c r="I12" s="14">
        <f t="shared" si="0"/>
        <v>80</v>
      </c>
      <c r="J12" s="15"/>
      <c r="K12" s="5"/>
      <c r="L12" s="8"/>
      <c r="M12" s="8" t="s">
        <v>24</v>
      </c>
    </row>
    <row r="13" spans="1:13" ht="31" customHeight="1" x14ac:dyDescent="0.25">
      <c r="A13" s="51"/>
      <c r="B13" s="54"/>
      <c r="C13" s="57"/>
      <c r="D13" s="5">
        <v>9</v>
      </c>
      <c r="E13" s="5" t="s">
        <v>45</v>
      </c>
      <c r="F13" s="44"/>
      <c r="G13" s="60"/>
      <c r="H13" s="8">
        <v>80</v>
      </c>
      <c r="I13" s="14">
        <f t="shared" si="0"/>
        <v>720</v>
      </c>
      <c r="J13" s="15"/>
      <c r="K13" s="5"/>
      <c r="L13" s="8"/>
      <c r="M13" s="5" t="s">
        <v>28</v>
      </c>
    </row>
    <row r="14" spans="1:13" ht="31" customHeight="1" x14ac:dyDescent="0.25">
      <c r="A14" s="50">
        <v>6</v>
      </c>
      <c r="B14" s="53" t="s">
        <v>88</v>
      </c>
      <c r="C14" s="56" t="s">
        <v>89</v>
      </c>
      <c r="D14" s="5">
        <v>2</v>
      </c>
      <c r="E14" s="5" t="s">
        <v>36</v>
      </c>
      <c r="F14" s="43">
        <v>2</v>
      </c>
      <c r="G14" s="59">
        <v>4</v>
      </c>
      <c r="H14" s="8">
        <v>75</v>
      </c>
      <c r="I14" s="14">
        <f t="shared" si="0"/>
        <v>150</v>
      </c>
      <c r="J14" s="15"/>
      <c r="K14" s="5"/>
      <c r="L14" s="8"/>
      <c r="M14" s="8" t="s">
        <v>23</v>
      </c>
    </row>
    <row r="15" spans="1:13" ht="31" customHeight="1" x14ac:dyDescent="0.25">
      <c r="A15" s="51"/>
      <c r="B15" s="54"/>
      <c r="C15" s="57"/>
      <c r="D15" s="5">
        <v>3</v>
      </c>
      <c r="E15" s="5" t="s">
        <v>36</v>
      </c>
      <c r="F15" s="44"/>
      <c r="G15" s="60"/>
      <c r="H15" s="8">
        <v>75</v>
      </c>
      <c r="I15" s="14">
        <f t="shared" si="0"/>
        <v>225</v>
      </c>
      <c r="J15" s="15"/>
      <c r="K15" s="5"/>
      <c r="L15" s="8"/>
      <c r="M15" s="5" t="s">
        <v>28</v>
      </c>
    </row>
    <row r="16" spans="1:13" ht="27" customHeight="1" x14ac:dyDescent="0.25">
      <c r="A16" s="50">
        <v>7</v>
      </c>
      <c r="B16" s="53" t="s">
        <v>90</v>
      </c>
      <c r="C16" s="56"/>
      <c r="D16" s="5">
        <v>12</v>
      </c>
      <c r="E16" s="5" t="s">
        <v>48</v>
      </c>
      <c r="F16" s="43">
        <v>29</v>
      </c>
      <c r="G16" s="59">
        <v>24</v>
      </c>
      <c r="H16" s="8">
        <v>1</v>
      </c>
      <c r="I16" s="14">
        <f t="shared" si="0"/>
        <v>12</v>
      </c>
      <c r="J16" s="15"/>
      <c r="K16" s="5"/>
      <c r="L16" s="8"/>
      <c r="M16" s="8" t="s">
        <v>24</v>
      </c>
    </row>
    <row r="17" spans="1:13" ht="27" customHeight="1" x14ac:dyDescent="0.25">
      <c r="A17" s="51"/>
      <c r="B17" s="54"/>
      <c r="C17" s="57"/>
      <c r="D17" s="5">
        <v>30</v>
      </c>
      <c r="E17" s="5" t="s">
        <v>48</v>
      </c>
      <c r="F17" s="44"/>
      <c r="G17" s="60"/>
      <c r="H17" s="6">
        <v>1</v>
      </c>
      <c r="I17" s="14">
        <f t="shared" si="0"/>
        <v>30</v>
      </c>
      <c r="J17" s="17"/>
      <c r="K17" s="7"/>
      <c r="L17" s="8"/>
      <c r="M17" s="5" t="s">
        <v>28</v>
      </c>
    </row>
    <row r="18" spans="1:13" ht="31" customHeight="1" x14ac:dyDescent="0.25">
      <c r="A18" s="12">
        <v>7</v>
      </c>
      <c r="B18" s="13" t="s">
        <v>91</v>
      </c>
      <c r="C18" s="25" t="s">
        <v>82</v>
      </c>
      <c r="D18" s="5">
        <v>60</v>
      </c>
      <c r="E18" s="5" t="s">
        <v>83</v>
      </c>
      <c r="F18" s="8">
        <v>32</v>
      </c>
      <c r="G18" s="5">
        <v>48</v>
      </c>
      <c r="H18" s="8">
        <v>2</v>
      </c>
      <c r="I18" s="14">
        <f t="shared" si="0"/>
        <v>120</v>
      </c>
      <c r="J18" s="15"/>
      <c r="K18" s="5"/>
      <c r="L18" s="8"/>
      <c r="M18" s="8" t="s">
        <v>23</v>
      </c>
    </row>
    <row r="19" spans="1:13" ht="27" customHeight="1" x14ac:dyDescent="0.25">
      <c r="A19" s="12">
        <v>8</v>
      </c>
      <c r="B19" s="13" t="s">
        <v>92</v>
      </c>
      <c r="C19" s="25" t="s">
        <v>93</v>
      </c>
      <c r="D19" s="5">
        <v>100</v>
      </c>
      <c r="E19" s="5" t="s">
        <v>45</v>
      </c>
      <c r="F19" s="8">
        <v>7026</v>
      </c>
      <c r="G19" s="5">
        <v>0</v>
      </c>
      <c r="H19" s="8">
        <v>1</v>
      </c>
      <c r="I19" s="14">
        <f t="shared" si="0"/>
        <v>100</v>
      </c>
      <c r="J19" s="15"/>
      <c r="K19" s="5"/>
      <c r="L19" s="8"/>
      <c r="M19" s="8" t="s">
        <v>23</v>
      </c>
    </row>
    <row r="20" spans="1:13" ht="31" customHeight="1" x14ac:dyDescent="0.25">
      <c r="A20" s="12">
        <v>9</v>
      </c>
      <c r="B20" s="13" t="s">
        <v>94</v>
      </c>
      <c r="C20" s="25" t="s">
        <v>95</v>
      </c>
      <c r="D20" s="5">
        <v>10</v>
      </c>
      <c r="E20" s="5" t="s">
        <v>48</v>
      </c>
      <c r="F20" s="8">
        <v>3</v>
      </c>
      <c r="G20" s="5">
        <v>7</v>
      </c>
      <c r="H20" s="8">
        <v>4</v>
      </c>
      <c r="I20" s="14">
        <f t="shared" si="0"/>
        <v>40</v>
      </c>
      <c r="J20" s="15"/>
      <c r="K20" s="5"/>
      <c r="L20" s="8"/>
      <c r="M20" s="8" t="s">
        <v>23</v>
      </c>
    </row>
    <row r="21" spans="1:13" ht="31" customHeight="1" x14ac:dyDescent="0.25">
      <c r="A21" s="12">
        <v>10</v>
      </c>
      <c r="B21" s="13" t="s">
        <v>96</v>
      </c>
      <c r="C21" s="25"/>
      <c r="D21" s="5">
        <v>30</v>
      </c>
      <c r="E21" s="5" t="s">
        <v>83</v>
      </c>
      <c r="F21" s="8">
        <v>10</v>
      </c>
      <c r="G21" s="5">
        <v>30</v>
      </c>
      <c r="H21" s="8">
        <v>1</v>
      </c>
      <c r="I21" s="14">
        <f t="shared" si="0"/>
        <v>30</v>
      </c>
      <c r="J21" s="15"/>
      <c r="K21" s="5"/>
      <c r="L21" s="8"/>
      <c r="M21" s="8" t="s">
        <v>23</v>
      </c>
    </row>
    <row r="22" spans="1:13" ht="27" customHeight="1" x14ac:dyDescent="0.25">
      <c r="A22" s="12">
        <v>12</v>
      </c>
      <c r="B22" s="13" t="s">
        <v>97</v>
      </c>
      <c r="C22" s="25"/>
      <c r="D22" s="5">
        <v>2</v>
      </c>
      <c r="E22" s="5" t="s">
        <v>59</v>
      </c>
      <c r="F22" s="8">
        <v>0</v>
      </c>
      <c r="G22" s="5">
        <v>2</v>
      </c>
      <c r="H22" s="8">
        <v>10</v>
      </c>
      <c r="I22" s="14">
        <f t="shared" si="0"/>
        <v>20</v>
      </c>
      <c r="J22" s="15"/>
      <c r="K22" s="5"/>
      <c r="L22" s="8"/>
      <c r="M22" s="8" t="s">
        <v>24</v>
      </c>
    </row>
    <row r="23" spans="1:13" ht="31" customHeight="1" x14ac:dyDescent="0.25">
      <c r="A23" s="12">
        <v>13</v>
      </c>
      <c r="B23" s="13" t="s">
        <v>98</v>
      </c>
      <c r="C23" s="25" t="s">
        <v>99</v>
      </c>
      <c r="D23" s="5">
        <v>1</v>
      </c>
      <c r="E23" s="5" t="s">
        <v>45</v>
      </c>
      <c r="F23" s="8">
        <v>0</v>
      </c>
      <c r="G23" s="5">
        <v>1</v>
      </c>
      <c r="H23" s="8">
        <v>45</v>
      </c>
      <c r="I23" s="14">
        <f t="shared" si="0"/>
        <v>45</v>
      </c>
      <c r="J23" s="15"/>
      <c r="K23" s="5"/>
      <c r="L23" s="8"/>
      <c r="M23" s="8" t="s">
        <v>24</v>
      </c>
    </row>
    <row r="24" spans="1:13" ht="31" customHeight="1" x14ac:dyDescent="0.25">
      <c r="A24" s="12">
        <v>14</v>
      </c>
      <c r="B24" s="13" t="s">
        <v>100</v>
      </c>
      <c r="C24" s="25" t="s">
        <v>101</v>
      </c>
      <c r="D24" s="5">
        <v>168</v>
      </c>
      <c r="E24" s="5" t="s">
        <v>83</v>
      </c>
      <c r="F24" s="8">
        <v>54</v>
      </c>
      <c r="G24" s="5">
        <v>132</v>
      </c>
      <c r="H24" s="8">
        <v>1.5</v>
      </c>
      <c r="I24" s="14">
        <f t="shared" si="0"/>
        <v>252</v>
      </c>
      <c r="J24" s="15"/>
      <c r="K24" s="5"/>
      <c r="L24" s="8"/>
      <c r="M24" s="8" t="s">
        <v>24</v>
      </c>
    </row>
    <row r="25" spans="1:13" ht="31" customHeight="1" x14ac:dyDescent="0.25">
      <c r="A25" s="12">
        <v>15</v>
      </c>
      <c r="B25" s="13" t="s">
        <v>102</v>
      </c>
      <c r="C25" s="25" t="s">
        <v>103</v>
      </c>
      <c r="D25" s="5">
        <v>2</v>
      </c>
      <c r="E25" s="5" t="s">
        <v>27</v>
      </c>
      <c r="F25" s="8">
        <v>8</v>
      </c>
      <c r="G25" s="5">
        <v>0</v>
      </c>
      <c r="H25" s="8">
        <v>2</v>
      </c>
      <c r="I25" s="14">
        <f t="shared" si="0"/>
        <v>4</v>
      </c>
      <c r="J25" s="15"/>
      <c r="K25" s="5"/>
      <c r="L25" s="8"/>
      <c r="M25" s="8" t="s">
        <v>24</v>
      </c>
    </row>
    <row r="26" spans="1:13" ht="27" customHeight="1" x14ac:dyDescent="0.25">
      <c r="A26" s="12">
        <v>16</v>
      </c>
      <c r="B26" s="13" t="s">
        <v>104</v>
      </c>
      <c r="C26" s="25" t="s">
        <v>105</v>
      </c>
      <c r="D26" s="5">
        <v>1</v>
      </c>
      <c r="E26" s="5" t="s">
        <v>59</v>
      </c>
      <c r="F26" s="8">
        <v>0</v>
      </c>
      <c r="G26" s="5">
        <v>1</v>
      </c>
      <c r="H26" s="8">
        <v>4</v>
      </c>
      <c r="I26" s="14">
        <f t="shared" si="0"/>
        <v>4</v>
      </c>
      <c r="J26" s="15"/>
      <c r="K26" s="5"/>
      <c r="L26" s="8"/>
      <c r="M26" s="8" t="s">
        <v>24</v>
      </c>
    </row>
    <row r="27" spans="1:13" ht="27" customHeight="1" x14ac:dyDescent="0.25">
      <c r="A27" s="12">
        <v>17</v>
      </c>
      <c r="B27" s="4" t="s">
        <v>106</v>
      </c>
      <c r="C27" s="25" t="s">
        <v>105</v>
      </c>
      <c r="D27" s="5">
        <v>1</v>
      </c>
      <c r="E27" s="5" t="s">
        <v>73</v>
      </c>
      <c r="F27" s="8">
        <v>0</v>
      </c>
      <c r="G27" s="5">
        <v>1</v>
      </c>
      <c r="H27" s="8">
        <v>4</v>
      </c>
      <c r="I27" s="14">
        <f t="shared" si="0"/>
        <v>4</v>
      </c>
      <c r="J27" s="15"/>
      <c r="K27" s="5"/>
      <c r="L27" s="8"/>
      <c r="M27" s="8" t="s">
        <v>24</v>
      </c>
    </row>
    <row r="28" spans="1:13" ht="31" customHeight="1" x14ac:dyDescent="0.25">
      <c r="A28" s="12">
        <v>18</v>
      </c>
      <c r="B28" s="4" t="s">
        <v>106</v>
      </c>
      <c r="C28" s="24" t="s">
        <v>107</v>
      </c>
      <c r="D28" s="10">
        <v>1</v>
      </c>
      <c r="E28" s="10" t="s">
        <v>73</v>
      </c>
      <c r="F28" s="8">
        <v>0</v>
      </c>
      <c r="G28" s="5">
        <v>1</v>
      </c>
      <c r="H28" s="8">
        <v>4</v>
      </c>
      <c r="I28" s="14">
        <f t="shared" si="0"/>
        <v>4</v>
      </c>
      <c r="J28" s="15"/>
      <c r="K28" s="5"/>
      <c r="L28" s="8"/>
      <c r="M28" s="8" t="s">
        <v>70</v>
      </c>
    </row>
    <row r="29" spans="1:13" ht="31" customHeight="1" x14ac:dyDescent="0.25">
      <c r="A29" s="12">
        <v>5</v>
      </c>
      <c r="B29" s="13" t="s">
        <v>106</v>
      </c>
      <c r="C29" s="25" t="s">
        <v>76</v>
      </c>
      <c r="D29" s="5">
        <v>2</v>
      </c>
      <c r="E29" s="5" t="s">
        <v>73</v>
      </c>
      <c r="F29" s="8">
        <v>1</v>
      </c>
      <c r="G29" s="5">
        <v>1</v>
      </c>
      <c r="H29" s="8">
        <v>3.5</v>
      </c>
      <c r="I29" s="14">
        <f t="shared" si="0"/>
        <v>7</v>
      </c>
      <c r="J29" s="15"/>
      <c r="K29" s="5"/>
      <c r="L29" s="8"/>
      <c r="M29" s="5" t="s">
        <v>28</v>
      </c>
    </row>
    <row r="30" spans="1:13" ht="27" customHeight="1" x14ac:dyDescent="0.25">
      <c r="A30" s="12">
        <v>17</v>
      </c>
      <c r="B30" s="13" t="s">
        <v>108</v>
      </c>
      <c r="C30" s="25" t="s">
        <v>109</v>
      </c>
      <c r="D30" s="5">
        <v>3</v>
      </c>
      <c r="E30" s="5" t="s">
        <v>48</v>
      </c>
      <c r="F30" s="8">
        <v>3</v>
      </c>
      <c r="G30" s="5">
        <v>0</v>
      </c>
      <c r="H30" s="8">
        <v>4</v>
      </c>
      <c r="I30" s="14">
        <f t="shared" si="0"/>
        <v>12</v>
      </c>
      <c r="J30" s="15"/>
      <c r="K30" s="5"/>
      <c r="L30" s="8"/>
      <c r="M30" s="5" t="s">
        <v>28</v>
      </c>
    </row>
    <row r="31" spans="1:13" ht="27" customHeight="1" x14ac:dyDescent="0.25">
      <c r="A31" s="12">
        <v>19</v>
      </c>
      <c r="B31" s="13" t="s">
        <v>110</v>
      </c>
      <c r="C31" s="25" t="s">
        <v>111</v>
      </c>
      <c r="D31" s="5">
        <v>48</v>
      </c>
      <c r="E31" s="5" t="s">
        <v>48</v>
      </c>
      <c r="F31" s="8">
        <v>21</v>
      </c>
      <c r="G31" s="5">
        <v>48</v>
      </c>
      <c r="H31" s="8">
        <v>0.5</v>
      </c>
      <c r="I31" s="14">
        <f t="shared" si="0"/>
        <v>24</v>
      </c>
      <c r="J31" s="15"/>
      <c r="K31" s="5"/>
      <c r="L31" s="8"/>
      <c r="M31" s="5" t="s">
        <v>28</v>
      </c>
    </row>
    <row r="32" spans="1:13" ht="31" customHeight="1" x14ac:dyDescent="0.25">
      <c r="A32" s="12">
        <v>20</v>
      </c>
      <c r="B32" s="13" t="s">
        <v>112</v>
      </c>
      <c r="C32" s="25"/>
      <c r="D32" s="5">
        <v>3</v>
      </c>
      <c r="E32" s="5" t="s">
        <v>36</v>
      </c>
      <c r="F32" s="8">
        <v>0</v>
      </c>
      <c r="G32" s="5">
        <v>3</v>
      </c>
      <c r="H32" s="8">
        <v>20</v>
      </c>
      <c r="I32" s="14">
        <f t="shared" si="0"/>
        <v>60</v>
      </c>
      <c r="J32" s="15"/>
      <c r="K32" s="5"/>
      <c r="L32" s="8"/>
      <c r="M32" s="5" t="s">
        <v>28</v>
      </c>
    </row>
    <row r="33" spans="1:13" ht="31" customHeight="1" x14ac:dyDescent="0.25">
      <c r="A33" s="12">
        <v>21</v>
      </c>
      <c r="B33" s="13" t="s">
        <v>113</v>
      </c>
      <c r="C33" s="25" t="s">
        <v>114</v>
      </c>
      <c r="D33" s="5">
        <v>3</v>
      </c>
      <c r="E33" s="5" t="s">
        <v>45</v>
      </c>
      <c r="F33" s="8">
        <v>1</v>
      </c>
      <c r="G33" s="5">
        <v>2</v>
      </c>
      <c r="H33" s="9">
        <v>10</v>
      </c>
      <c r="I33" s="14">
        <f t="shared" si="0"/>
        <v>30</v>
      </c>
      <c r="J33" s="18"/>
      <c r="K33" s="10"/>
      <c r="L33" s="8"/>
      <c r="M33" s="5" t="s">
        <v>28</v>
      </c>
    </row>
    <row r="34" spans="1:13" ht="31" customHeight="1" x14ac:dyDescent="0.25">
      <c r="A34" s="12">
        <v>23</v>
      </c>
      <c r="B34" s="13" t="s">
        <v>115</v>
      </c>
      <c r="C34" s="25"/>
      <c r="D34" s="5">
        <v>1</v>
      </c>
      <c r="E34" s="5" t="s">
        <v>59</v>
      </c>
      <c r="F34" s="8">
        <v>3</v>
      </c>
      <c r="G34" s="5">
        <v>0</v>
      </c>
      <c r="H34" s="8">
        <v>1.2</v>
      </c>
      <c r="I34" s="19">
        <f t="shared" si="0"/>
        <v>1.2</v>
      </c>
      <c r="J34" s="15"/>
      <c r="K34" s="5"/>
      <c r="L34" s="8"/>
      <c r="M34" s="5" t="s">
        <v>28</v>
      </c>
    </row>
    <row r="35" spans="1:13" ht="31" customHeight="1" x14ac:dyDescent="0.25">
      <c r="A35" s="12">
        <v>24</v>
      </c>
      <c r="B35" s="13" t="s">
        <v>116</v>
      </c>
      <c r="C35" s="25"/>
      <c r="D35" s="5">
        <v>1</v>
      </c>
      <c r="E35" s="5" t="s">
        <v>117</v>
      </c>
      <c r="F35" s="8">
        <v>0</v>
      </c>
      <c r="G35" s="5">
        <v>1</v>
      </c>
      <c r="H35" s="8">
        <v>270</v>
      </c>
      <c r="I35" s="14">
        <f t="shared" si="0"/>
        <v>270</v>
      </c>
      <c r="J35" s="15"/>
      <c r="K35" s="5"/>
      <c r="L35" s="8"/>
      <c r="M35" s="6" t="s">
        <v>70</v>
      </c>
    </row>
    <row r="36" spans="1:13" ht="31" customHeight="1" x14ac:dyDescent="0.25">
      <c r="A36" s="12">
        <v>25</v>
      </c>
      <c r="B36" s="8" t="s">
        <v>118</v>
      </c>
      <c r="C36" s="8"/>
      <c r="D36" s="8">
        <v>2</v>
      </c>
      <c r="E36" s="8" t="s">
        <v>59</v>
      </c>
      <c r="F36" s="8">
        <v>0</v>
      </c>
      <c r="G36" s="5">
        <v>2</v>
      </c>
      <c r="H36" s="8"/>
      <c r="I36" s="19"/>
      <c r="J36" s="15"/>
      <c r="K36" s="5"/>
      <c r="L36" s="8"/>
      <c r="M36" s="6" t="s">
        <v>70</v>
      </c>
    </row>
    <row r="37" spans="1:13" ht="31" customHeight="1" x14ac:dyDescent="0.25">
      <c r="A37" s="12">
        <v>26</v>
      </c>
      <c r="B37" s="8" t="s">
        <v>119</v>
      </c>
      <c r="C37" s="8"/>
      <c r="D37" s="8">
        <v>1</v>
      </c>
      <c r="E37" s="8" t="s">
        <v>45</v>
      </c>
      <c r="F37" s="8">
        <v>0</v>
      </c>
      <c r="G37" s="5">
        <v>1</v>
      </c>
      <c r="H37" s="8"/>
      <c r="I37" s="19"/>
      <c r="J37" s="15"/>
      <c r="K37" s="5"/>
      <c r="L37" s="8"/>
      <c r="M37" s="6" t="s">
        <v>70</v>
      </c>
    </row>
    <row r="38" spans="1:13" ht="31" customHeight="1" x14ac:dyDescent="0.25">
      <c r="A38" s="3">
        <v>27</v>
      </c>
      <c r="B38" s="6" t="s">
        <v>120</v>
      </c>
      <c r="C38" s="6"/>
      <c r="D38" s="6">
        <v>1</v>
      </c>
      <c r="E38" s="6" t="s">
        <v>45</v>
      </c>
      <c r="F38" s="6">
        <v>0</v>
      </c>
      <c r="G38" s="7">
        <v>1</v>
      </c>
      <c r="H38" s="6"/>
      <c r="I38" s="20"/>
      <c r="J38" s="17"/>
      <c r="K38" s="7"/>
      <c r="L38" s="6"/>
      <c r="M38" s="6" t="s">
        <v>70</v>
      </c>
    </row>
    <row r="39" spans="1:13" ht="31" customHeight="1" x14ac:dyDescent="0.25">
      <c r="A39" s="8">
        <v>28</v>
      </c>
      <c r="B39" s="13" t="s">
        <v>121</v>
      </c>
      <c r="C39" s="25"/>
      <c r="D39" s="5">
        <v>2</v>
      </c>
      <c r="E39" s="5" t="s">
        <v>122</v>
      </c>
      <c r="F39" s="8">
        <v>0</v>
      </c>
      <c r="G39" s="5">
        <v>2</v>
      </c>
      <c r="H39" s="8"/>
      <c r="I39" s="19"/>
      <c r="J39" s="15"/>
      <c r="K39" s="5"/>
      <c r="L39" s="8" t="e" vm="1">
        <f ca="1">_xlfn.DISPIMG("ID_A43833AFAA2E403D8D0703BA3F83BA19",1)</f>
        <v>#NAME?</v>
      </c>
      <c r="M39" s="8" t="s">
        <v>70</v>
      </c>
    </row>
    <row r="40" spans="1:13" ht="16.899999999999999" customHeight="1" x14ac:dyDescent="0.25">
      <c r="A40" s="8">
        <v>29</v>
      </c>
      <c r="B40" s="5" t="s">
        <v>123</v>
      </c>
      <c r="C40" s="26"/>
      <c r="D40" s="5">
        <v>2</v>
      </c>
      <c r="E40" s="8" t="s">
        <v>45</v>
      </c>
      <c r="F40" s="5">
        <v>0</v>
      </c>
      <c r="G40" s="5">
        <v>2</v>
      </c>
      <c r="H40" s="27"/>
      <c r="I40" s="27"/>
      <c r="J40" s="26"/>
      <c r="K40" s="26"/>
      <c r="L40" s="26"/>
      <c r="M40" s="8" t="s">
        <v>70</v>
      </c>
    </row>
    <row r="41" spans="1:13" ht="55.9" customHeight="1" x14ac:dyDescent="0.25">
      <c r="A41" s="40" t="s">
        <v>78</v>
      </c>
      <c r="B41" s="41"/>
      <c r="C41" s="40"/>
      <c r="D41" s="41"/>
      <c r="E41" s="40"/>
      <c r="F41" s="41"/>
      <c r="G41" s="41"/>
      <c r="H41" s="42"/>
      <c r="I41" s="42"/>
      <c r="J41" s="40"/>
      <c r="K41" s="40"/>
      <c r="L41" s="40"/>
      <c r="M41" s="40"/>
    </row>
    <row r="44" spans="1:13" ht="21" customHeight="1" x14ac:dyDescent="0.25">
      <c r="B44" s="1" t="s">
        <v>79</v>
      </c>
    </row>
  </sheetData>
  <autoFilter ref="A4:M44" xr:uid="{00000000-0009-0000-0000-000002000000}"/>
  <mergeCells count="29">
    <mergeCell ref="J1:J2"/>
    <mergeCell ref="A1:I2"/>
    <mergeCell ref="G5:G6"/>
    <mergeCell ref="G7:G10"/>
    <mergeCell ref="G11:G13"/>
    <mergeCell ref="G14:G15"/>
    <mergeCell ref="G16:G17"/>
    <mergeCell ref="C16:C17"/>
    <mergeCell ref="F5:F6"/>
    <mergeCell ref="F7:F10"/>
    <mergeCell ref="F11:F13"/>
    <mergeCell ref="F14:F15"/>
    <mergeCell ref="F16:F17"/>
    <mergeCell ref="A3:M3"/>
    <mergeCell ref="A41:M41"/>
    <mergeCell ref="A5:A6"/>
    <mergeCell ref="A7:A10"/>
    <mergeCell ref="A11:A13"/>
    <mergeCell ref="A14:A15"/>
    <mergeCell ref="A16:A17"/>
    <mergeCell ref="B5:B6"/>
    <mergeCell ref="B7:B10"/>
    <mergeCell ref="B11:B13"/>
    <mergeCell ref="B14:B15"/>
    <mergeCell ref="B16:B17"/>
    <mergeCell ref="C5:C6"/>
    <mergeCell ref="C7:C10"/>
    <mergeCell ref="C11:C13"/>
    <mergeCell ref="C14:C15"/>
  </mergeCells>
  <phoneticPr fontId="9" type="noConversion"/>
  <pageMargins left="0.75" right="0.75" top="1" bottom="1" header="0.5" footer="0.5"/>
  <pageSetup paperSize="9" scale="74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其他低值易耗</vt:lpstr>
      <vt:lpstr>劳保办公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61442</dc:creator>
  <cp:lastModifiedBy>DELL</cp:lastModifiedBy>
  <dcterms:created xsi:type="dcterms:W3CDTF">2021-03-24T03:31:00Z</dcterms:created>
  <dcterms:modified xsi:type="dcterms:W3CDTF">2022-05-12T06:56:06Z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2052-11.1.0.11194</vt:lpwstr>
  </property>
  <property fmtid="{D5CDD505-2E9C-101B-9397-08002B2CF9AE}" pid="3" name="KSOReadingLayout">
    <vt:bool>true</vt:bool>
  </property>
  <property fmtid="{D5CDD505-2E9C-101B-9397-08002B2CF9AE}" pid="4" name="ICV">
    <vt:lpwstr>67C2EF7127E941B898E4F1247DCFED86</vt:lpwstr>
  </property>
</Properties>
</file>