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90" windowWidth="19155" windowHeight="8910" activeTab="2"/>
  </bookViews>
  <sheets>
    <sheet name="2022.5.10" sheetId="1" r:id="rId1"/>
    <sheet name="2022.5.11" sheetId="2" r:id="rId2"/>
    <sheet name="2022.5.12" sheetId="3" r:id="rId3"/>
  </sheets>
  <calcPr calcId="145621"/>
</workbook>
</file>

<file path=xl/calcChain.xml><?xml version="1.0" encoding="utf-8"?>
<calcChain xmlns="http://schemas.openxmlformats.org/spreadsheetml/2006/main">
  <c r="Q7" i="3" l="1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5" i="3"/>
  <c r="Q6" i="3"/>
  <c r="Q4" i="3"/>
  <c r="Q5" i="2"/>
  <c r="Q6" i="2"/>
  <c r="Q7" i="2"/>
  <c r="Q8" i="2"/>
  <c r="Q9" i="2"/>
  <c r="Q10" i="2"/>
  <c r="Q11" i="2"/>
  <c r="Q12" i="2"/>
  <c r="Q13" i="2"/>
  <c r="Q14" i="2"/>
  <c r="Q15" i="2"/>
  <c r="Q16" i="2"/>
  <c r="Q4" i="2"/>
  <c r="Q5" i="1"/>
  <c r="Q6" i="1"/>
  <c r="Q7" i="1"/>
  <c r="Q8" i="1"/>
  <c r="Q9" i="1"/>
  <c r="Q10" i="1"/>
  <c r="Q11" i="1"/>
  <c r="Q12" i="1"/>
  <c r="Q13" i="1"/>
  <c r="Q14" i="1"/>
  <c r="Q15" i="1"/>
  <c r="Q16" i="1"/>
  <c r="Q4" i="1"/>
</calcChain>
</file>

<file path=xl/sharedStrings.xml><?xml version="1.0" encoding="utf-8"?>
<sst xmlns="http://schemas.openxmlformats.org/spreadsheetml/2006/main" count="465" uniqueCount="163">
  <si>
    <t>工作日志日期</t>
    <phoneticPr fontId="2" type="noConversion"/>
  </si>
  <si>
    <t>序号</t>
    <phoneticPr fontId="3" type="noConversion"/>
  </si>
  <si>
    <t>任务名称</t>
    <phoneticPr fontId="3" type="noConversion"/>
  </si>
  <si>
    <t>组织单位名称</t>
    <phoneticPr fontId="2" type="noConversion"/>
  </si>
  <si>
    <t>谁的需求</t>
    <phoneticPr fontId="3" type="noConversion"/>
  </si>
  <si>
    <t>任务类型</t>
    <phoneticPr fontId="3" type="noConversion"/>
  </si>
  <si>
    <t>解决方案</t>
    <phoneticPr fontId="3" type="noConversion"/>
  </si>
  <si>
    <t>需求日期</t>
    <phoneticPr fontId="3" type="noConversion"/>
  </si>
  <si>
    <t>需求时间</t>
    <phoneticPr fontId="3" type="noConversion"/>
  </si>
  <si>
    <t>响应日期</t>
    <phoneticPr fontId="3" type="noConversion"/>
  </si>
  <si>
    <t>响应时间</t>
    <phoneticPr fontId="3" type="noConversion"/>
  </si>
  <si>
    <t>解决开始日期</t>
    <phoneticPr fontId="3" type="noConversion"/>
  </si>
  <si>
    <t>解决开始时间</t>
    <phoneticPr fontId="3" type="noConversion"/>
  </si>
  <si>
    <t>解决结束日期</t>
    <phoneticPr fontId="3" type="noConversion"/>
  </si>
  <si>
    <t>解决结束时间</t>
    <phoneticPr fontId="3" type="noConversion"/>
  </si>
  <si>
    <t>解决时长(单位：M)</t>
    <phoneticPr fontId="3" type="noConversion"/>
  </si>
  <si>
    <t>2022.5.10</t>
    <phoneticPr fontId="2" type="noConversion"/>
  </si>
  <si>
    <t>询问标准成本和采购单价系统问题</t>
    <phoneticPr fontId="2" type="noConversion"/>
  </si>
  <si>
    <t>株洲</t>
    <phoneticPr fontId="2" type="noConversion"/>
  </si>
  <si>
    <t>刘心</t>
    <phoneticPr fontId="2" type="noConversion"/>
  </si>
  <si>
    <t>QAD财务</t>
  </si>
  <si>
    <t>告知用户操作菜单，数据间关系，发送标准成本维护说明；
发送价格单与标准成本导入模板给用户，解释用户问题</t>
    <phoneticPr fontId="2" type="noConversion"/>
  </si>
  <si>
    <t>领料单是否可进行超领的限制</t>
    <phoneticPr fontId="2" type="noConversion"/>
  </si>
  <si>
    <t>河北</t>
    <phoneticPr fontId="2" type="noConversion"/>
  </si>
  <si>
    <t>云荣娟</t>
    <phoneticPr fontId="2" type="noConversion"/>
  </si>
  <si>
    <t>QAD业务</t>
  </si>
  <si>
    <t>检查系统设置，咨询顾问是否有领料单数量领用的控制，回复当前没有控制</t>
    <phoneticPr fontId="2" type="noConversion"/>
  </si>
  <si>
    <t>查询过账凭证数据库表结构</t>
    <phoneticPr fontId="2" type="noConversion"/>
  </si>
  <si>
    <t>查询过账凭证数据库的表结构</t>
    <phoneticPr fontId="2" type="noConversion"/>
  </si>
  <si>
    <t>了解委外加工退货线下流程</t>
    <phoneticPr fontId="2" type="noConversion"/>
  </si>
  <si>
    <t>其他</t>
  </si>
  <si>
    <t>与业务人员了解委外加工线下流程，编写文档《委外加工管理流程说明》</t>
    <phoneticPr fontId="2" type="noConversion"/>
  </si>
  <si>
    <t>追踪客户化开发进度</t>
    <phoneticPr fontId="2" type="noConversion"/>
  </si>
  <si>
    <t>关于客户化开发进度查看与回复邮件</t>
    <phoneticPr fontId="2" type="noConversion"/>
  </si>
  <si>
    <t>TMI0000099采购入库失败</t>
    <phoneticPr fontId="2" type="noConversion"/>
  </si>
  <si>
    <t>张月敏</t>
    <phoneticPr fontId="2" type="noConversion"/>
  </si>
  <si>
    <t>WMS</t>
  </si>
  <si>
    <t>告知用户需要冯敬乾增加零件物料信息</t>
    <phoneticPr fontId="2" type="noConversion"/>
  </si>
  <si>
    <t>REM0001527三方库部分库存无法发运</t>
    <phoneticPr fontId="2" type="noConversion"/>
  </si>
  <si>
    <t>陈晓晴</t>
    <phoneticPr fontId="2" type="noConversion"/>
  </si>
  <si>
    <t>告知用户已当前库存记录为准，解释按库位排序的库存报表使用方法</t>
    <phoneticPr fontId="2" type="noConversion"/>
  </si>
  <si>
    <t>TCT0000033无法入库</t>
    <phoneticPr fontId="2" type="noConversion"/>
  </si>
  <si>
    <t>张海霞</t>
    <phoneticPr fontId="2" type="noConversion"/>
  </si>
  <si>
    <t>告知用户无采购订单，与 程丽宇联系加订单</t>
    <phoneticPr fontId="2" type="noConversion"/>
  </si>
  <si>
    <t>实际成本结转报错</t>
    <phoneticPr fontId="2" type="noConversion"/>
  </si>
  <si>
    <t>长春</t>
    <phoneticPr fontId="2" type="noConversion"/>
  </si>
  <si>
    <t>张华凤</t>
    <phoneticPr fontId="2" type="noConversion"/>
  </si>
  <si>
    <t>分析实际成本错误信息与事务记录，由于无生产，忽略本月实际分摊</t>
    <phoneticPr fontId="2" type="noConversion"/>
  </si>
  <si>
    <t>采购无法入库</t>
    <phoneticPr fontId="2" type="noConversion"/>
  </si>
  <si>
    <t>杨慧娟</t>
    <phoneticPr fontId="2" type="noConversion"/>
  </si>
  <si>
    <t>进入错误数据库，告知用户正确数据库prod</t>
    <phoneticPr fontId="2" type="noConversion"/>
  </si>
  <si>
    <t>权限增加角色DB04 条码用户维护</t>
    <phoneticPr fontId="2" type="noConversion"/>
  </si>
  <si>
    <t>将该权限单独设置，取消云荣娟的超级管理员权限，仅开设业务相关权限</t>
    <phoneticPr fontId="2" type="noConversion"/>
  </si>
  <si>
    <t>批量导入库位信息</t>
    <phoneticPr fontId="2" type="noConversion"/>
  </si>
  <si>
    <t>批量导入系统库位数据</t>
    <phoneticPr fontId="2" type="noConversion"/>
  </si>
  <si>
    <t>批量计划外出库导入</t>
    <phoneticPr fontId="2" type="noConversion"/>
  </si>
  <si>
    <t>检查导入数据，告知用户增加移动代码</t>
    <phoneticPr fontId="2" type="noConversion"/>
  </si>
  <si>
    <t>解决时长(单位：M)</t>
    <phoneticPr fontId="3" type="noConversion"/>
  </si>
  <si>
    <t>合计（小时）</t>
    <phoneticPr fontId="1" type="noConversion"/>
  </si>
  <si>
    <t>工作日志日期</t>
    <phoneticPr fontId="2" type="noConversion"/>
  </si>
  <si>
    <t>序号</t>
    <phoneticPr fontId="3" type="noConversion"/>
  </si>
  <si>
    <t>任务名称</t>
    <phoneticPr fontId="3" type="noConversion"/>
  </si>
  <si>
    <t>组织单位名称</t>
    <phoneticPr fontId="2" type="noConversion"/>
  </si>
  <si>
    <t>谁的需求</t>
    <phoneticPr fontId="3" type="noConversion"/>
  </si>
  <si>
    <t>任务类型</t>
    <phoneticPr fontId="3" type="noConversion"/>
  </si>
  <si>
    <t>解决方案</t>
    <phoneticPr fontId="3" type="noConversion"/>
  </si>
  <si>
    <t>需求日期</t>
    <phoneticPr fontId="3" type="noConversion"/>
  </si>
  <si>
    <t>需求时间</t>
    <phoneticPr fontId="3" type="noConversion"/>
  </si>
  <si>
    <t>响应日期</t>
    <phoneticPr fontId="3" type="noConversion"/>
  </si>
  <si>
    <t>响应时间</t>
    <phoneticPr fontId="3" type="noConversion"/>
  </si>
  <si>
    <t>解决开始日期</t>
    <phoneticPr fontId="3" type="noConversion"/>
  </si>
  <si>
    <t>解决开始时间</t>
    <phoneticPr fontId="3" type="noConversion"/>
  </si>
  <si>
    <t>解决结束日期</t>
    <phoneticPr fontId="3" type="noConversion"/>
  </si>
  <si>
    <t>解决结束时间</t>
    <phoneticPr fontId="3" type="noConversion"/>
  </si>
  <si>
    <t>解决时长(单位：M)</t>
    <phoneticPr fontId="3" type="noConversion"/>
  </si>
  <si>
    <t>2022.5.11</t>
    <phoneticPr fontId="2" type="noConversion"/>
  </si>
  <si>
    <t>查看与回复邮件（关于委外加工管理流程）</t>
    <phoneticPr fontId="2" type="noConversion"/>
  </si>
  <si>
    <t>查看蓝图，回复邮件</t>
    <phoneticPr fontId="2" type="noConversion"/>
  </si>
  <si>
    <t>移库报错</t>
    <phoneticPr fontId="2" type="noConversion"/>
  </si>
  <si>
    <t>河北</t>
    <phoneticPr fontId="2" type="noConversion"/>
  </si>
  <si>
    <t>云荣娟</t>
    <phoneticPr fontId="2" type="noConversion"/>
  </si>
  <si>
    <t>移库报错“其实库不允许选择此类型”，检查移库及设置无误，问题发给顾问解决</t>
    <phoneticPr fontId="2" type="noConversion"/>
  </si>
  <si>
    <t>新增B1Z-1--50库位条码打印</t>
    <phoneticPr fontId="2" type="noConversion"/>
  </si>
  <si>
    <t>齐静</t>
    <phoneticPr fontId="2" type="noConversion"/>
  </si>
  <si>
    <t>编写库位条码标签，由于打印机报错，最终发给滕工打印</t>
    <phoneticPr fontId="2" type="noConversion"/>
  </si>
  <si>
    <t>标准成本、采购价格单批量导入数据检查</t>
    <phoneticPr fontId="2" type="noConversion"/>
  </si>
  <si>
    <t>株洲</t>
    <phoneticPr fontId="2" type="noConversion"/>
  </si>
  <si>
    <t>刘心</t>
    <phoneticPr fontId="2" type="noConversion"/>
  </si>
  <si>
    <t>检查数据表，将不需要导入的数据反馈给用户</t>
    <phoneticPr fontId="2" type="noConversion"/>
  </si>
  <si>
    <t>计划外出库批量导入</t>
    <phoneticPr fontId="2" type="noConversion"/>
  </si>
  <si>
    <t>经测试后，计划外出库数据批量导入到QAD成功</t>
    <phoneticPr fontId="2" type="noConversion"/>
  </si>
  <si>
    <t>委外加工跨地点操作完成后发现物料号都操作错误，如何修改</t>
    <phoneticPr fontId="2" type="noConversion"/>
  </si>
  <si>
    <t>告知用户操作两种方法，需要与财务协商调整方法</t>
    <phoneticPr fontId="2" type="noConversion"/>
  </si>
  <si>
    <t>参加采购订单维护问题专题会议</t>
    <phoneticPr fontId="2" type="noConversion"/>
  </si>
  <si>
    <t>北京</t>
    <phoneticPr fontId="2" type="noConversion"/>
  </si>
  <si>
    <t>杨光环</t>
    <phoneticPr fontId="2" type="noConversion"/>
  </si>
  <si>
    <t>参加采购订单维护问题专题会议</t>
  </si>
  <si>
    <t>2022.5.10</t>
    <phoneticPr fontId="2" type="noConversion"/>
  </si>
  <si>
    <t>销售发运数据导入</t>
    <phoneticPr fontId="2" type="noConversion"/>
  </si>
  <si>
    <t>张晓楠</t>
    <phoneticPr fontId="2" type="noConversion"/>
  </si>
  <si>
    <t>销售发运数据批量导入，错误数据发给用户检查，手动操作</t>
    <phoneticPr fontId="2" type="noConversion"/>
  </si>
  <si>
    <t>物料变更为非定额操作、检验为非检的操作哪里设置</t>
    <phoneticPr fontId="2" type="noConversion"/>
  </si>
  <si>
    <t>成都</t>
    <phoneticPr fontId="2" type="noConversion"/>
  </si>
  <si>
    <t>李飞</t>
    <phoneticPr fontId="2" type="noConversion"/>
  </si>
  <si>
    <t>告知用户QAD操作菜单及方法</t>
    <phoneticPr fontId="2" type="noConversion"/>
  </si>
  <si>
    <t>如何查看固定资产的数量</t>
    <phoneticPr fontId="2" type="noConversion"/>
  </si>
  <si>
    <t>王凤荣</t>
    <phoneticPr fontId="2" type="noConversion"/>
  </si>
  <si>
    <t>告知用户只能从固定资产列表中，按记录行统计</t>
    <phoneticPr fontId="2" type="noConversion"/>
  </si>
  <si>
    <t>bom中wms接口用户组字段取值是什么</t>
    <phoneticPr fontId="2" type="noConversion"/>
  </si>
  <si>
    <t>庞军伟</t>
    <phoneticPr fontId="2" type="noConversion"/>
  </si>
  <si>
    <t>告知用户数据取值表名、字段与查询条件</t>
    <phoneticPr fontId="2" type="noConversion"/>
  </si>
  <si>
    <t>填写绩效面谈沟通表</t>
    <phoneticPr fontId="2" type="noConversion"/>
  </si>
  <si>
    <t>何高胜</t>
    <phoneticPr fontId="2" type="noConversion"/>
  </si>
  <si>
    <t>填写绩效面谈沟通表</t>
  </si>
  <si>
    <t>物料BPC0000047在工单20599为什么回冲，而且回冲还有有小数？</t>
    <phoneticPr fontId="2" type="noConversion"/>
  </si>
  <si>
    <t>检查工单20599，发现工单BOM不同于标准bom，BPC0000002，BPC0000047都是气囊总成，耗用量一共80个，推断存在替代关系，向用户解释耗用数量的计算逻辑</t>
    <phoneticPr fontId="2" type="noConversion"/>
  </si>
  <si>
    <t>合计(小时)</t>
    <phoneticPr fontId="1" type="noConversion"/>
  </si>
  <si>
    <t>2022.5.12</t>
    <phoneticPr fontId="2" type="noConversion"/>
  </si>
  <si>
    <t>发现bpm同流程加签意见显示不同于正常流程，提交庞经理检查</t>
    <phoneticPr fontId="2" type="noConversion"/>
  </si>
  <si>
    <t>财务过账报错</t>
    <phoneticPr fontId="2" type="noConversion"/>
  </si>
  <si>
    <t>张亚婷</t>
    <phoneticPr fontId="2" type="noConversion"/>
  </si>
  <si>
    <t>项目ZY2165需要修改结束日期</t>
    <phoneticPr fontId="2" type="noConversion"/>
  </si>
  <si>
    <t>RSM0000157为什么有待开发票-2ea？</t>
    <phoneticPr fontId="2" type="noConversion"/>
  </si>
  <si>
    <t>张佳怡</t>
    <phoneticPr fontId="2" type="noConversion"/>
  </si>
  <si>
    <t>查询此条数据为系统调整之前QAD与WMS库存数量不平的数据，仍需要顾问查明出现此记录的原因</t>
    <phoneticPr fontId="2" type="noConversion"/>
  </si>
  <si>
    <t>检查客户化程序</t>
    <phoneticPr fontId="2" type="noConversion"/>
  </si>
  <si>
    <t>督促用户测试、test数据库刷新后，新挂菜单没有了，邮件顾问增加或者给出程序名
顾问在test数据库设置菜单完成</t>
    <phoneticPr fontId="2" type="noConversion"/>
  </si>
  <si>
    <t>客户化程序督促用户测试</t>
    <phoneticPr fontId="2" type="noConversion"/>
  </si>
  <si>
    <t>分别发邮件给用户测试客户化的程序</t>
    <phoneticPr fontId="2" type="noConversion"/>
  </si>
  <si>
    <t>看板拣料单无法执行</t>
    <phoneticPr fontId="2" type="noConversion"/>
  </si>
  <si>
    <t>告知用户使用看板任务执行菜单操作</t>
    <phoneticPr fontId="2" type="noConversion"/>
  </si>
  <si>
    <t>修改绩效面谈沟通表</t>
    <phoneticPr fontId="2" type="noConversion"/>
  </si>
  <si>
    <t>北京</t>
    <phoneticPr fontId="2" type="noConversion"/>
  </si>
  <si>
    <t>何高胜</t>
    <phoneticPr fontId="2" type="noConversion"/>
  </si>
  <si>
    <t>修改绩效面谈沟通表，邮件发送给何总</t>
    <phoneticPr fontId="2" type="noConversion"/>
  </si>
  <si>
    <t>与云荣娟沟通顾问工时单签字问题</t>
    <phoneticPr fontId="2" type="noConversion"/>
  </si>
  <si>
    <t>与云荣娟沟通河北厂对顾问工时单的签字问题，要求河北厂云、杜、李君签字</t>
    <phoneticPr fontId="2" type="noConversion"/>
  </si>
  <si>
    <t>整理成都5月份QAD补录数据</t>
    <phoneticPr fontId="2" type="noConversion"/>
  </si>
  <si>
    <t>成都</t>
    <phoneticPr fontId="2" type="noConversion"/>
  </si>
  <si>
    <t>李飞</t>
    <phoneticPr fontId="2" type="noConversion"/>
  </si>
  <si>
    <t>查询同步错误数据原因，同步操作；整理qad补录的发运数据表给用户</t>
    <phoneticPr fontId="2" type="noConversion"/>
  </si>
  <si>
    <t>电话咨询发运到三方库取消批序号事宜</t>
    <phoneticPr fontId="2" type="noConversion"/>
  </si>
  <si>
    <t>张馀林</t>
    <phoneticPr fontId="2" type="noConversion"/>
  </si>
  <si>
    <t>告知用户需求需要相关领导审批，走bpm流程</t>
    <phoneticPr fontId="2" type="noConversion"/>
  </si>
  <si>
    <t>何总沟通4月份绩效</t>
    <phoneticPr fontId="2" type="noConversion"/>
  </si>
  <si>
    <t>何总远程沟通4月份的绩效内容</t>
    <phoneticPr fontId="2" type="noConversion"/>
  </si>
  <si>
    <t>QAD无法登陆图形界面</t>
    <phoneticPr fontId="2" type="noConversion"/>
  </si>
  <si>
    <t>张晓楠</t>
    <phoneticPr fontId="2" type="noConversion"/>
  </si>
  <si>
    <t>1、关闭杀毒软件、2不设兼容性还是运行报错，反馈给顾问解决</t>
    <phoneticPr fontId="2" type="noConversion"/>
  </si>
  <si>
    <t>对等保人员就应用系统的问题做回答</t>
    <phoneticPr fontId="2" type="noConversion"/>
  </si>
  <si>
    <t>王金良</t>
    <phoneticPr fontId="2" type="noConversion"/>
  </si>
  <si>
    <t>腾讯会议，就等保人员对QAD系统的问题做回答及演示</t>
    <phoneticPr fontId="2" type="noConversion"/>
  </si>
  <si>
    <t>BCE0010024标准成本疑问</t>
    <phoneticPr fontId="2" type="noConversion"/>
  </si>
  <si>
    <t>安路普</t>
    <phoneticPr fontId="2" type="noConversion"/>
  </si>
  <si>
    <t>李伟青</t>
    <phoneticPr fontId="2" type="noConversion"/>
  </si>
  <si>
    <t>向用户解释每项金额的计算逻辑，指出本层物料成本有问题，需要核对检查</t>
    <phoneticPr fontId="2" type="noConversion"/>
  </si>
  <si>
    <t>test数据库开通客户账龄表与供应商账龄表的权限</t>
    <phoneticPr fontId="2" type="noConversion"/>
  </si>
  <si>
    <t>test数据库，对测试的程序设置客户账龄表与供应商账龄表权限</t>
    <phoneticPr fontId="2" type="noConversion"/>
  </si>
  <si>
    <t>新建条码用户，批量导入零件用户组</t>
    <phoneticPr fontId="2" type="noConversion"/>
  </si>
  <si>
    <t>新建条码用户21012张月敏；批量导入零件用户组数据并回复结果</t>
    <phoneticPr fontId="2" type="noConversion"/>
  </si>
  <si>
    <t>申请打开CYCVAR库位可以做移库操作权限</t>
    <phoneticPr fontId="2" type="noConversion"/>
  </si>
  <si>
    <t>bpm审批通过，邮件给顾问要求打开移库操作权限</t>
    <phoneticPr fontId="2" type="noConversion"/>
  </si>
  <si>
    <t>合计(小时）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</si>
</sst>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h:mm;@"/>
    <numFmt numFmtId="179" formatCode="0.00_);[Red]\(0.00\)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22222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7" fontId="0" fillId="0" borderId="2" xfId="0" applyNumberFormat="1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77" fontId="0" fillId="0" borderId="4" xfId="0" applyNumberFormat="1" applyBorder="1" applyAlignment="1">
      <alignment horizontal="right" vertical="center" wrapText="1"/>
    </xf>
    <xf numFmtId="177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7" fontId="0" fillId="0" borderId="6" xfId="0" applyNumberFormat="1" applyBorder="1" applyAlignment="1">
      <alignment horizontal="right" vertical="center" wrapText="1"/>
    </xf>
    <xf numFmtId="177" fontId="0" fillId="0" borderId="6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177" fontId="0" fillId="0" borderId="6" xfId="0" applyNumberFormat="1" applyBorder="1" applyAlignment="1">
      <alignment horizontal="right" vertical="center" wrapText="1"/>
    </xf>
    <xf numFmtId="177" fontId="0" fillId="0" borderId="4" xfId="0" applyNumberFormat="1" applyBorder="1" applyAlignment="1">
      <alignment horizontal="right" vertical="center" wrapText="1"/>
    </xf>
    <xf numFmtId="176" fontId="0" fillId="0" borderId="4" xfId="0" applyNumberFormat="1" applyBorder="1" applyAlignment="1">
      <alignment horizontal="left" vertical="center" wrapText="1"/>
    </xf>
    <xf numFmtId="176" fontId="0" fillId="0" borderId="9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horizontal="right" wrapText="1"/>
    </xf>
    <xf numFmtId="176" fontId="0" fillId="0" borderId="0" xfId="0" applyNumberFormat="1" applyAlignment="1">
      <alignment vertical="center" wrapText="1"/>
    </xf>
    <xf numFmtId="177" fontId="0" fillId="0" borderId="4" xfId="0" applyNumberFormat="1" applyBorder="1" applyAlignment="1">
      <alignment horizontal="right" wrapText="1"/>
    </xf>
    <xf numFmtId="176" fontId="0" fillId="0" borderId="9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7" fontId="0" fillId="0" borderId="4" xfId="0" applyNumberFormat="1" applyBorder="1" applyAlignment="1">
      <alignment vertical="center" wrapText="1"/>
    </xf>
    <xf numFmtId="14" fontId="0" fillId="0" borderId="8" xfId="0" applyNumberFormat="1" applyBorder="1" applyAlignment="1">
      <alignment horizontal="left" wrapText="1"/>
    </xf>
    <xf numFmtId="177" fontId="0" fillId="0" borderId="0" xfId="0" applyNumberFormat="1" applyAlignment="1">
      <alignment wrapText="1"/>
    </xf>
    <xf numFmtId="176" fontId="0" fillId="0" borderId="10" xfId="0" applyNumberFormat="1" applyBorder="1" applyAlignment="1">
      <alignment horizontal="left" vertical="center" wrapText="1"/>
    </xf>
    <xf numFmtId="14" fontId="0" fillId="0" borderId="10" xfId="0" applyNumberFormat="1" applyBorder="1" applyAlignment="1">
      <alignment wrapText="1"/>
    </xf>
    <xf numFmtId="177" fontId="0" fillId="0" borderId="0" xfId="0" applyNumberFormat="1" applyAlignment="1">
      <alignment horizontal="center" wrapText="1"/>
    </xf>
    <xf numFmtId="14" fontId="4" fillId="0" borderId="8" xfId="0" applyNumberFormat="1" applyFont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177" fontId="0" fillId="0" borderId="10" xfId="0" applyNumberFormat="1" applyFill="1" applyBorder="1" applyAlignment="1">
      <alignment horizontal="right" wrapText="1"/>
    </xf>
    <xf numFmtId="177" fontId="0" fillId="0" borderId="10" xfId="0" applyNumberFormat="1" applyFill="1" applyBorder="1" applyAlignment="1">
      <alignment horizontal="center" wrapText="1"/>
    </xf>
    <xf numFmtId="176" fontId="0" fillId="0" borderId="10" xfId="0" applyNumberFormat="1" applyFill="1" applyBorder="1" applyAlignment="1">
      <alignment horizontal="left" vertical="center" wrapText="1"/>
    </xf>
    <xf numFmtId="177" fontId="0" fillId="0" borderId="10" xfId="0" applyNumberFormat="1" applyBorder="1" applyAlignment="1">
      <alignment horizontal="right" wrapText="1"/>
    </xf>
    <xf numFmtId="177" fontId="0" fillId="0" borderId="10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left" wrapText="1"/>
    </xf>
    <xf numFmtId="14" fontId="0" fillId="0" borderId="10" xfId="0" applyNumberFormat="1" applyBorder="1" applyAlignment="1">
      <alignment horizontal="left" wrapText="1"/>
    </xf>
    <xf numFmtId="14" fontId="0" fillId="0" borderId="11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14" fontId="0" fillId="0" borderId="12" xfId="0" applyNumberFormat="1" applyBorder="1" applyAlignment="1">
      <alignment horizontal="left" wrapText="1"/>
    </xf>
    <xf numFmtId="177" fontId="0" fillId="0" borderId="12" xfId="0" applyNumberFormat="1" applyBorder="1" applyAlignment="1">
      <alignment horizontal="right" wrapText="1"/>
    </xf>
    <xf numFmtId="177" fontId="0" fillId="0" borderId="12" xfId="0" applyNumberFormat="1" applyBorder="1" applyAlignment="1">
      <alignment horizontal="center" wrapText="1"/>
    </xf>
    <xf numFmtId="176" fontId="0" fillId="0" borderId="12" xfId="0" applyNumberFormat="1" applyBorder="1" applyAlignment="1">
      <alignment horizontal="left" vertical="center" wrapText="1"/>
    </xf>
    <xf numFmtId="176" fontId="0" fillId="0" borderId="0" xfId="0" applyNumberFormat="1" applyAlignment="1">
      <alignment wrapText="1"/>
    </xf>
    <xf numFmtId="0" fontId="0" fillId="0" borderId="0" xfId="0" applyAlignment="1">
      <alignment wrapText="1"/>
    </xf>
    <xf numFmtId="176" fontId="0" fillId="0" borderId="13" xfId="0" applyNumberFormat="1" applyBorder="1" applyAlignment="1">
      <alignment vertical="center" wrapText="1"/>
    </xf>
    <xf numFmtId="176" fontId="0" fillId="0" borderId="14" xfId="0" applyNumberFormat="1" applyBorder="1" applyAlignment="1">
      <alignment vertical="center" wrapText="1"/>
    </xf>
    <xf numFmtId="176" fontId="0" fillId="0" borderId="15" xfId="0" applyNumberFormat="1" applyBorder="1" applyAlignment="1">
      <alignment vertical="center" wrapText="1"/>
    </xf>
    <xf numFmtId="176" fontId="0" fillId="0" borderId="16" xfId="0" applyNumberFormat="1" applyBorder="1" applyAlignment="1">
      <alignment vertical="center" wrapText="1"/>
    </xf>
    <xf numFmtId="176" fontId="0" fillId="0" borderId="14" xfId="0" applyNumberFormat="1" applyBorder="1" applyAlignment="1">
      <alignment horizontal="left" vertical="center" wrapText="1"/>
    </xf>
    <xf numFmtId="176" fontId="0" fillId="0" borderId="17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/>
    <xf numFmtId="0" fontId="0" fillId="0" borderId="0" xfId="0" applyBorder="1" applyAlignment="1">
      <alignment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10" xfId="0" applyNumberFormat="1" applyFill="1" applyBorder="1" applyAlignment="1">
      <alignment horizontal="center" vertical="center" wrapText="1"/>
    </xf>
    <xf numFmtId="0" fontId="0" fillId="0" borderId="0" xfId="0" applyFill="1" applyAlignment="1"/>
    <xf numFmtId="176" fontId="0" fillId="0" borderId="12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6" fontId="0" fillId="0" borderId="13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176" fontId="0" fillId="0" borderId="16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79" fontId="0" fillId="0" borderId="4" xfId="0" applyNumberFormat="1" applyBorder="1" applyAlignment="1">
      <alignment vertical="center"/>
    </xf>
    <xf numFmtId="179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vertical="center"/>
    </xf>
    <xf numFmtId="176" fontId="0" fillId="0" borderId="18" xfId="0" applyNumberForma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176" fontId="0" fillId="0" borderId="19" xfId="0" applyNumberFormat="1" applyFill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vertical="center" wrapText="1"/>
    </xf>
    <xf numFmtId="179" fontId="0" fillId="0" borderId="4" xfId="0" applyNumberForma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F1" workbookViewId="0">
      <selection activeCell="L9" sqref="L9"/>
    </sheetView>
  </sheetViews>
  <sheetFormatPr defaultRowHeight="13.5" x14ac:dyDescent="0.15"/>
  <cols>
    <col min="1" max="1" width="12.25" style="26" customWidth="1"/>
    <col min="2" max="2" width="5.125" style="54" customWidth="1"/>
    <col min="3" max="3" width="16.75" style="26" customWidth="1"/>
    <col min="4" max="4" width="6.875" style="26" customWidth="1"/>
    <col min="5" max="6" width="9" style="26"/>
    <col min="7" max="7" width="20.375" style="26" customWidth="1"/>
    <col min="8" max="8" width="11.75" style="55" customWidth="1"/>
    <col min="9" max="9" width="9" style="27"/>
    <col min="10" max="10" width="12" style="55" customWidth="1"/>
    <col min="11" max="11" width="9" style="27"/>
    <col min="12" max="12" width="11.125" style="55" customWidth="1"/>
    <col min="13" max="13" width="9" style="27"/>
    <col min="14" max="14" width="12.5" style="55" customWidth="1"/>
    <col min="15" max="15" width="14.25" style="37" bestFit="1" customWidth="1"/>
    <col min="16" max="16" width="9" style="28"/>
    <col min="17" max="17" width="11.875" customWidth="1"/>
  </cols>
  <sheetData>
    <row r="1" spans="1:17" x14ac:dyDescent="0.1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3" t="s">
        <v>11</v>
      </c>
      <c r="M1" s="4" t="s">
        <v>12</v>
      </c>
      <c r="N1" s="3" t="s">
        <v>13</v>
      </c>
      <c r="O1" s="5" t="s">
        <v>14</v>
      </c>
      <c r="P1" s="56" t="s">
        <v>57</v>
      </c>
      <c r="Q1" s="62" t="s">
        <v>58</v>
      </c>
    </row>
    <row r="2" spans="1:17" x14ac:dyDescent="0.15">
      <c r="A2" s="6"/>
      <c r="B2" s="7"/>
      <c r="C2" s="8"/>
      <c r="D2" s="8"/>
      <c r="E2" s="8"/>
      <c r="F2" s="8"/>
      <c r="G2" s="8"/>
      <c r="H2" s="8"/>
      <c r="I2" s="9"/>
      <c r="J2" s="8"/>
      <c r="K2" s="9"/>
      <c r="L2" s="8"/>
      <c r="M2" s="9"/>
      <c r="N2" s="8"/>
      <c r="O2" s="10"/>
      <c r="P2" s="57"/>
      <c r="Q2" s="62"/>
    </row>
    <row r="3" spans="1:17" ht="14.25" thickBot="1" x14ac:dyDescent="0.2">
      <c r="A3" s="11"/>
      <c r="B3" s="12"/>
      <c r="C3" s="13"/>
      <c r="D3" s="13"/>
      <c r="E3" s="14"/>
      <c r="F3" s="14"/>
      <c r="G3" s="14"/>
      <c r="H3" s="14"/>
      <c r="I3" s="15"/>
      <c r="J3" s="14"/>
      <c r="K3" s="15"/>
      <c r="L3" s="14"/>
      <c r="M3" s="15"/>
      <c r="N3" s="14"/>
      <c r="O3" s="16"/>
      <c r="P3" s="58"/>
      <c r="Q3" s="62"/>
    </row>
    <row r="4" spans="1:17" ht="81" x14ac:dyDescent="0.15">
      <c r="A4" s="17" t="s">
        <v>16</v>
      </c>
      <c r="B4" s="18">
        <v>1</v>
      </c>
      <c r="C4" s="19" t="s">
        <v>17</v>
      </c>
      <c r="D4" s="19" t="s">
        <v>18</v>
      </c>
      <c r="E4" s="19" t="s">
        <v>19</v>
      </c>
      <c r="F4" s="20" t="s">
        <v>20</v>
      </c>
      <c r="G4" s="19" t="s">
        <v>21</v>
      </c>
      <c r="H4" s="21" t="s">
        <v>16</v>
      </c>
      <c r="I4" s="22">
        <v>0.35902777777777778</v>
      </c>
      <c r="J4" s="21" t="s">
        <v>16</v>
      </c>
      <c r="K4" s="22">
        <v>0.35902777777777778</v>
      </c>
      <c r="L4" s="21" t="s">
        <v>16</v>
      </c>
      <c r="M4" s="22">
        <v>0.35902777777777778</v>
      </c>
      <c r="N4" s="21" t="s">
        <v>16</v>
      </c>
      <c r="O4" s="22">
        <v>0.68055555555555547</v>
      </c>
      <c r="P4" s="59">
        <v>50</v>
      </c>
      <c r="Q4" s="63">
        <f>ROUND(P4/60,2)</f>
        <v>0.83</v>
      </c>
    </row>
    <row r="5" spans="1:17" ht="54" x14ac:dyDescent="0.15">
      <c r="A5" s="17" t="s">
        <v>16</v>
      </c>
      <c r="B5" s="18">
        <v>2</v>
      </c>
      <c r="C5" s="19" t="s">
        <v>22</v>
      </c>
      <c r="D5" s="19" t="s">
        <v>23</v>
      </c>
      <c r="E5" s="21" t="s">
        <v>24</v>
      </c>
      <c r="F5" s="20" t="s">
        <v>25</v>
      </c>
      <c r="G5" s="21" t="s">
        <v>26</v>
      </c>
      <c r="H5" s="21" t="s">
        <v>16</v>
      </c>
      <c r="I5" s="23">
        <v>0.38263888888888892</v>
      </c>
      <c r="J5" s="21" t="s">
        <v>16</v>
      </c>
      <c r="K5" s="23">
        <v>0.38263888888888892</v>
      </c>
      <c r="L5" s="21" t="s">
        <v>16</v>
      </c>
      <c r="M5" s="23">
        <v>0.38263888888888892</v>
      </c>
      <c r="N5" s="21" t="s">
        <v>16</v>
      </c>
      <c r="O5" s="23">
        <v>0.42708333333333331</v>
      </c>
      <c r="P5" s="60">
        <v>40</v>
      </c>
      <c r="Q5" s="63">
        <f t="shared" ref="Q5:Q16" si="0">ROUND(P5/60,2)</f>
        <v>0.67</v>
      </c>
    </row>
    <row r="6" spans="1:17" ht="27" x14ac:dyDescent="0.15">
      <c r="A6" s="17" t="s">
        <v>16</v>
      </c>
      <c r="B6" s="18">
        <v>3</v>
      </c>
      <c r="C6" s="19" t="s">
        <v>27</v>
      </c>
      <c r="D6" s="19" t="s">
        <v>23</v>
      </c>
      <c r="E6" s="21"/>
      <c r="F6" s="20" t="s">
        <v>20</v>
      </c>
      <c r="G6" s="21" t="s">
        <v>28</v>
      </c>
      <c r="H6" s="21" t="s">
        <v>16</v>
      </c>
      <c r="I6" s="23">
        <v>0.40277777777777773</v>
      </c>
      <c r="J6" s="21" t="s">
        <v>16</v>
      </c>
      <c r="K6" s="23">
        <v>0.40277777777777773</v>
      </c>
      <c r="L6" s="21" t="s">
        <v>16</v>
      </c>
      <c r="M6" s="23">
        <v>0.40277777777777773</v>
      </c>
      <c r="N6" s="21" t="s">
        <v>16</v>
      </c>
      <c r="O6" s="23">
        <v>0.5</v>
      </c>
      <c r="P6" s="60">
        <v>40</v>
      </c>
      <c r="Q6" s="63">
        <f t="shared" si="0"/>
        <v>0.67</v>
      </c>
    </row>
    <row r="7" spans="1:17" ht="54" x14ac:dyDescent="0.15">
      <c r="A7" s="17" t="s">
        <v>16</v>
      </c>
      <c r="B7" s="18">
        <v>4</v>
      </c>
      <c r="C7" s="19" t="s">
        <v>29</v>
      </c>
      <c r="D7" s="19" t="s">
        <v>23</v>
      </c>
      <c r="E7" s="21"/>
      <c r="F7" s="20" t="s">
        <v>30</v>
      </c>
      <c r="G7" s="21" t="s">
        <v>31</v>
      </c>
      <c r="H7" s="21" t="s">
        <v>16</v>
      </c>
      <c r="I7" s="23">
        <v>0.4375</v>
      </c>
      <c r="J7" s="21" t="s">
        <v>16</v>
      </c>
      <c r="K7" s="23">
        <v>0.4375</v>
      </c>
      <c r="L7" s="21" t="s">
        <v>16</v>
      </c>
      <c r="M7" s="23">
        <v>0.4375</v>
      </c>
      <c r="N7" s="21" t="s">
        <v>16</v>
      </c>
      <c r="O7" s="23">
        <v>0.83333333333333337</v>
      </c>
      <c r="P7" s="60">
        <v>240</v>
      </c>
      <c r="Q7" s="63">
        <f t="shared" si="0"/>
        <v>4</v>
      </c>
    </row>
    <row r="8" spans="1:17" ht="27" x14ac:dyDescent="0.15">
      <c r="A8" s="17" t="s">
        <v>16</v>
      </c>
      <c r="B8" s="18">
        <v>5</v>
      </c>
      <c r="C8" s="19" t="s">
        <v>32</v>
      </c>
      <c r="D8" s="19" t="s">
        <v>23</v>
      </c>
      <c r="E8" s="21"/>
      <c r="F8" s="20" t="s">
        <v>30</v>
      </c>
      <c r="G8" s="21" t="s">
        <v>33</v>
      </c>
      <c r="H8" s="21" t="s">
        <v>16</v>
      </c>
      <c r="I8" s="23">
        <v>0.44236111111111115</v>
      </c>
      <c r="J8" s="21" t="s">
        <v>16</v>
      </c>
      <c r="K8" s="23">
        <v>0.44236111111111115</v>
      </c>
      <c r="L8" s="21" t="s">
        <v>16</v>
      </c>
      <c r="M8" s="23">
        <v>0.44236111111111115</v>
      </c>
      <c r="N8" s="21" t="s">
        <v>16</v>
      </c>
      <c r="O8" s="23">
        <v>0.70833333333333337</v>
      </c>
      <c r="P8" s="60">
        <v>60</v>
      </c>
      <c r="Q8" s="63">
        <f t="shared" si="0"/>
        <v>1</v>
      </c>
    </row>
    <row r="9" spans="1:17" ht="27" x14ac:dyDescent="0.15">
      <c r="A9" s="17" t="s">
        <v>16</v>
      </c>
      <c r="B9" s="18">
        <v>6</v>
      </c>
      <c r="C9" s="19" t="s">
        <v>34</v>
      </c>
      <c r="D9" s="19" t="s">
        <v>23</v>
      </c>
      <c r="E9" s="21" t="s">
        <v>35</v>
      </c>
      <c r="F9" s="20" t="s">
        <v>36</v>
      </c>
      <c r="G9" s="21" t="s">
        <v>37</v>
      </c>
      <c r="H9" s="21" t="s">
        <v>16</v>
      </c>
      <c r="I9" s="23">
        <v>0.52500000000000002</v>
      </c>
      <c r="J9" s="21" t="s">
        <v>16</v>
      </c>
      <c r="K9" s="23">
        <v>0.52500000000000002</v>
      </c>
      <c r="L9" s="21" t="s">
        <v>16</v>
      </c>
      <c r="M9" s="23">
        <v>0.52500000000000002</v>
      </c>
      <c r="N9" s="21" t="s">
        <v>16</v>
      </c>
      <c r="O9" s="23">
        <v>0.53125</v>
      </c>
      <c r="P9" s="60">
        <v>5</v>
      </c>
      <c r="Q9" s="63">
        <f t="shared" si="0"/>
        <v>0.08</v>
      </c>
    </row>
    <row r="10" spans="1:17" ht="40.5" x14ac:dyDescent="0.15">
      <c r="A10" s="17" t="s">
        <v>16</v>
      </c>
      <c r="B10" s="18">
        <v>7</v>
      </c>
      <c r="C10" s="19" t="s">
        <v>38</v>
      </c>
      <c r="D10" s="19" t="s">
        <v>23</v>
      </c>
      <c r="E10" s="21" t="s">
        <v>39</v>
      </c>
      <c r="F10" s="20" t="s">
        <v>25</v>
      </c>
      <c r="G10" s="21" t="s">
        <v>40</v>
      </c>
      <c r="H10" s="21" t="s">
        <v>16</v>
      </c>
      <c r="I10" s="23">
        <v>0.58124999999999993</v>
      </c>
      <c r="J10" s="21" t="s">
        <v>16</v>
      </c>
      <c r="K10" s="23">
        <v>0.58124999999999993</v>
      </c>
      <c r="L10" s="21" t="s">
        <v>16</v>
      </c>
      <c r="M10" s="23">
        <v>0.58124999999999993</v>
      </c>
      <c r="N10" s="21" t="s">
        <v>16</v>
      </c>
      <c r="O10" s="23">
        <v>0.59722222222222221</v>
      </c>
      <c r="P10" s="60">
        <v>20</v>
      </c>
      <c r="Q10" s="63">
        <f t="shared" si="0"/>
        <v>0.33</v>
      </c>
    </row>
    <row r="11" spans="1:17" ht="27" x14ac:dyDescent="0.15">
      <c r="A11" s="17" t="s">
        <v>16</v>
      </c>
      <c r="B11" s="18">
        <v>8</v>
      </c>
      <c r="C11" s="19" t="s">
        <v>41</v>
      </c>
      <c r="D11" s="19" t="s">
        <v>23</v>
      </c>
      <c r="E11" s="21" t="s">
        <v>42</v>
      </c>
      <c r="F11" s="20" t="s">
        <v>36</v>
      </c>
      <c r="G11" s="21" t="s">
        <v>43</v>
      </c>
      <c r="H11" s="21" t="s">
        <v>16</v>
      </c>
      <c r="I11" s="23">
        <v>0.60972222222222217</v>
      </c>
      <c r="J11" s="21" t="s">
        <v>16</v>
      </c>
      <c r="K11" s="23">
        <v>0.60972222222222217</v>
      </c>
      <c r="L11" s="21" t="s">
        <v>16</v>
      </c>
      <c r="M11" s="23">
        <v>0.60972222222222217</v>
      </c>
      <c r="N11" s="21" t="s">
        <v>16</v>
      </c>
      <c r="O11" s="23">
        <v>0.63194444444444442</v>
      </c>
      <c r="P11" s="60">
        <v>10</v>
      </c>
      <c r="Q11" s="63">
        <f t="shared" si="0"/>
        <v>0.17</v>
      </c>
    </row>
    <row r="12" spans="1:17" ht="40.5" x14ac:dyDescent="0.15">
      <c r="A12" s="17" t="s">
        <v>16</v>
      </c>
      <c r="B12" s="18">
        <v>9</v>
      </c>
      <c r="C12" s="19" t="s">
        <v>44</v>
      </c>
      <c r="D12" s="19" t="s">
        <v>45</v>
      </c>
      <c r="E12" s="21" t="s">
        <v>46</v>
      </c>
      <c r="F12" s="20" t="s">
        <v>20</v>
      </c>
      <c r="G12" s="21" t="s">
        <v>47</v>
      </c>
      <c r="H12" s="21" t="s">
        <v>16</v>
      </c>
      <c r="I12" s="23">
        <v>0.6479166666666667</v>
      </c>
      <c r="J12" s="21" t="s">
        <v>16</v>
      </c>
      <c r="K12" s="23">
        <v>0.6479166666666667</v>
      </c>
      <c r="L12" s="21" t="s">
        <v>16</v>
      </c>
      <c r="M12" s="23">
        <v>0.6479166666666667</v>
      </c>
      <c r="N12" s="21" t="s">
        <v>16</v>
      </c>
      <c r="O12" s="23">
        <v>0.6875</v>
      </c>
      <c r="P12" s="60">
        <v>30</v>
      </c>
      <c r="Q12" s="63">
        <f t="shared" si="0"/>
        <v>0.5</v>
      </c>
    </row>
    <row r="13" spans="1:17" ht="27" x14ac:dyDescent="0.15">
      <c r="A13" s="17" t="s">
        <v>16</v>
      </c>
      <c r="B13" s="18">
        <v>10</v>
      </c>
      <c r="C13" s="19" t="s">
        <v>48</v>
      </c>
      <c r="D13" s="19" t="s">
        <v>23</v>
      </c>
      <c r="E13" s="21" t="s">
        <v>49</v>
      </c>
      <c r="F13" s="20" t="s">
        <v>36</v>
      </c>
      <c r="G13" s="21" t="s">
        <v>50</v>
      </c>
      <c r="H13" s="21" t="s">
        <v>16</v>
      </c>
      <c r="I13" s="23">
        <v>0.66666666666666663</v>
      </c>
      <c r="J13" s="21" t="s">
        <v>16</v>
      </c>
      <c r="K13" s="23">
        <v>0.66666666666666663</v>
      </c>
      <c r="L13" s="21" t="s">
        <v>16</v>
      </c>
      <c r="M13" s="23">
        <v>0.66666666666666663</v>
      </c>
      <c r="N13" s="21" t="s">
        <v>16</v>
      </c>
      <c r="O13" s="23">
        <v>0.67013888888888884</v>
      </c>
      <c r="P13" s="60">
        <v>5</v>
      </c>
      <c r="Q13" s="63">
        <f t="shared" si="0"/>
        <v>0.08</v>
      </c>
    </row>
    <row r="14" spans="1:17" ht="54" x14ac:dyDescent="0.15">
      <c r="A14" s="17" t="s">
        <v>16</v>
      </c>
      <c r="B14" s="18">
        <v>11</v>
      </c>
      <c r="C14" s="21" t="s">
        <v>51</v>
      </c>
      <c r="D14" s="21" t="s">
        <v>23</v>
      </c>
      <c r="E14" s="21"/>
      <c r="F14" s="20" t="s">
        <v>25</v>
      </c>
      <c r="G14" s="21" t="s">
        <v>52</v>
      </c>
      <c r="H14" s="21" t="s">
        <v>16</v>
      </c>
      <c r="I14" s="23">
        <v>0.67361111111111116</v>
      </c>
      <c r="J14" s="21" t="s">
        <v>16</v>
      </c>
      <c r="K14" s="23">
        <v>0.67361111111111116</v>
      </c>
      <c r="L14" s="21" t="s">
        <v>16</v>
      </c>
      <c r="M14" s="23">
        <v>0.67361111111111116</v>
      </c>
      <c r="N14" s="21" t="s">
        <v>16</v>
      </c>
      <c r="O14" s="23">
        <v>0.68402777777777779</v>
      </c>
      <c r="P14" s="61">
        <v>15</v>
      </c>
      <c r="Q14" s="63">
        <f t="shared" si="0"/>
        <v>0.25</v>
      </c>
    </row>
    <row r="15" spans="1:17" ht="27" x14ac:dyDescent="0.15">
      <c r="A15" s="17" t="s">
        <v>16</v>
      </c>
      <c r="B15" s="18">
        <v>12</v>
      </c>
      <c r="C15" s="19" t="s">
        <v>53</v>
      </c>
      <c r="D15" s="19" t="s">
        <v>23</v>
      </c>
      <c r="E15" s="21" t="s">
        <v>24</v>
      </c>
      <c r="F15" s="20" t="s">
        <v>25</v>
      </c>
      <c r="G15" s="21" t="s">
        <v>54</v>
      </c>
      <c r="H15" s="21" t="s">
        <v>16</v>
      </c>
      <c r="I15" s="23">
        <v>0.70138888888888884</v>
      </c>
      <c r="J15" s="21" t="s">
        <v>16</v>
      </c>
      <c r="K15" s="23">
        <v>0.70138888888888884</v>
      </c>
      <c r="L15" s="21" t="s">
        <v>16</v>
      </c>
      <c r="M15" s="23">
        <v>0.70138888888888884</v>
      </c>
      <c r="N15" s="21" t="s">
        <v>16</v>
      </c>
      <c r="O15" s="23">
        <v>0.72569444444444453</v>
      </c>
      <c r="P15" s="61">
        <v>35</v>
      </c>
      <c r="Q15" s="63">
        <f t="shared" si="0"/>
        <v>0.57999999999999996</v>
      </c>
    </row>
    <row r="16" spans="1:17" ht="27" x14ac:dyDescent="0.15">
      <c r="A16" s="17" t="s">
        <v>16</v>
      </c>
      <c r="B16" s="18">
        <v>13</v>
      </c>
      <c r="C16" s="26" t="s">
        <v>55</v>
      </c>
      <c r="D16" s="19" t="s">
        <v>23</v>
      </c>
      <c r="E16" s="21" t="s">
        <v>24</v>
      </c>
      <c r="F16" s="20" t="s">
        <v>25</v>
      </c>
      <c r="G16" s="26" t="s">
        <v>56</v>
      </c>
      <c r="H16" s="21" t="s">
        <v>16</v>
      </c>
      <c r="I16" s="27">
        <v>0.82638888888888884</v>
      </c>
      <c r="J16" s="21" t="s">
        <v>16</v>
      </c>
      <c r="K16" s="27">
        <v>0.82638888888888884</v>
      </c>
      <c r="L16" s="21" t="s">
        <v>16</v>
      </c>
      <c r="M16" s="27">
        <v>0.82638888888888884</v>
      </c>
      <c r="N16" s="21" t="s">
        <v>16</v>
      </c>
      <c r="O16" s="27">
        <v>0.84375</v>
      </c>
      <c r="P16" s="28">
        <v>25</v>
      </c>
      <c r="Q16" s="63">
        <f t="shared" si="0"/>
        <v>0.42</v>
      </c>
    </row>
    <row r="17" spans="1:16" x14ac:dyDescent="0.15">
      <c r="A17" s="17"/>
      <c r="B17" s="18"/>
      <c r="C17" s="21"/>
      <c r="D17" s="21"/>
      <c r="E17" s="21"/>
      <c r="F17" s="20"/>
      <c r="G17" s="21"/>
      <c r="H17" s="21"/>
      <c r="I17" s="23"/>
      <c r="J17" s="21"/>
      <c r="K17" s="23"/>
      <c r="L17" s="21"/>
      <c r="M17" s="23"/>
      <c r="N17" s="21"/>
      <c r="O17" s="23"/>
      <c r="P17" s="25"/>
    </row>
    <row r="18" spans="1:16" x14ac:dyDescent="0.15">
      <c r="A18" s="17"/>
      <c r="B18" s="18"/>
      <c r="C18" s="21"/>
      <c r="D18" s="21"/>
      <c r="E18" s="21"/>
      <c r="F18" s="20"/>
      <c r="G18" s="21"/>
      <c r="H18" s="21"/>
      <c r="I18" s="23"/>
      <c r="J18" s="21"/>
      <c r="K18" s="23"/>
      <c r="L18" s="21"/>
      <c r="M18" s="23"/>
      <c r="N18" s="21"/>
      <c r="O18" s="23"/>
      <c r="P18" s="25"/>
    </row>
    <row r="19" spans="1:16" x14ac:dyDescent="0.15">
      <c r="A19" s="17"/>
      <c r="B19" s="18"/>
      <c r="C19" s="21"/>
      <c r="D19" s="21"/>
      <c r="E19" s="21"/>
      <c r="F19" s="20"/>
      <c r="G19" s="21"/>
      <c r="H19" s="21"/>
      <c r="I19" s="29"/>
      <c r="J19" s="21"/>
      <c r="K19" s="29"/>
      <c r="L19" s="21"/>
      <c r="M19" s="29"/>
      <c r="N19" s="21"/>
      <c r="O19" s="29"/>
    </row>
    <row r="20" spans="1:16" x14ac:dyDescent="0.15">
      <c r="A20" s="17"/>
      <c r="B20" s="18"/>
      <c r="C20" s="21"/>
      <c r="D20" s="21"/>
      <c r="E20" s="21"/>
      <c r="F20" s="20"/>
      <c r="G20" s="21"/>
      <c r="H20" s="21"/>
      <c r="I20" s="23"/>
      <c r="J20" s="21"/>
      <c r="K20" s="23"/>
      <c r="L20" s="21"/>
      <c r="M20" s="23"/>
      <c r="N20" s="21"/>
      <c r="O20" s="23"/>
      <c r="P20" s="25"/>
    </row>
    <row r="21" spans="1:16" x14ac:dyDescent="0.15">
      <c r="A21" s="17"/>
      <c r="B21" s="18"/>
      <c r="C21" s="21"/>
      <c r="D21" s="21"/>
      <c r="E21" s="21"/>
      <c r="F21" s="20"/>
      <c r="G21" s="21"/>
      <c r="H21" s="21"/>
      <c r="I21" s="23"/>
      <c r="J21" s="21"/>
      <c r="K21" s="23"/>
      <c r="L21" s="21"/>
      <c r="M21" s="23"/>
      <c r="N21" s="21"/>
      <c r="O21" s="23"/>
      <c r="P21" s="25"/>
    </row>
    <row r="22" spans="1:16" x14ac:dyDescent="0.15">
      <c r="A22" s="17"/>
      <c r="B22" s="18"/>
      <c r="C22" s="21"/>
      <c r="D22" s="21"/>
      <c r="E22" s="21"/>
      <c r="F22" s="20"/>
      <c r="G22" s="21"/>
      <c r="H22" s="21"/>
      <c r="I22" s="23"/>
      <c r="J22" s="21"/>
      <c r="K22" s="23"/>
      <c r="L22" s="21"/>
      <c r="M22" s="23"/>
      <c r="N22" s="21"/>
      <c r="O22" s="23"/>
      <c r="P22" s="25"/>
    </row>
    <row r="23" spans="1:16" x14ac:dyDescent="0.15">
      <c r="A23" s="17"/>
      <c r="B23" s="18"/>
      <c r="C23" s="21"/>
      <c r="D23" s="21"/>
      <c r="E23" s="21"/>
      <c r="F23" s="20"/>
      <c r="G23" s="21"/>
      <c r="H23" s="21"/>
      <c r="I23" s="23"/>
      <c r="J23" s="21"/>
      <c r="K23" s="23"/>
      <c r="L23" s="21"/>
      <c r="M23" s="23"/>
      <c r="N23" s="21"/>
      <c r="O23" s="23"/>
      <c r="P23" s="30"/>
    </row>
    <row r="24" spans="1:16" x14ac:dyDescent="0.15">
      <c r="A24" s="17"/>
      <c r="B24" s="18"/>
      <c r="C24" s="21"/>
      <c r="D24" s="21"/>
      <c r="E24" s="21"/>
      <c r="F24" s="20"/>
      <c r="G24" s="21"/>
      <c r="H24" s="21"/>
      <c r="I24" s="23"/>
      <c r="J24" s="21"/>
      <c r="K24" s="23"/>
      <c r="L24" s="21"/>
      <c r="M24" s="23"/>
      <c r="N24" s="21"/>
      <c r="O24" s="23"/>
      <c r="P24" s="25"/>
    </row>
    <row r="25" spans="1:16" x14ac:dyDescent="0.15">
      <c r="A25" s="17"/>
      <c r="B25" s="31"/>
      <c r="C25" s="21"/>
      <c r="D25" s="21"/>
      <c r="E25" s="20"/>
      <c r="F25" s="20"/>
      <c r="G25" s="21"/>
      <c r="H25" s="21"/>
      <c r="I25" s="23"/>
      <c r="J25" s="21"/>
      <c r="K25" s="23"/>
      <c r="L25" s="21"/>
      <c r="M25" s="23"/>
      <c r="N25" s="21"/>
      <c r="O25" s="23"/>
      <c r="P25" s="25"/>
    </row>
    <row r="26" spans="1:16" x14ac:dyDescent="0.15">
      <c r="A26" s="17"/>
      <c r="B26" s="18"/>
      <c r="C26" s="19"/>
      <c r="D26" s="19"/>
      <c r="E26" s="20"/>
      <c r="F26" s="20"/>
      <c r="G26" s="19"/>
      <c r="H26" s="21"/>
      <c r="I26" s="23"/>
      <c r="J26" s="21"/>
      <c r="K26" s="23"/>
      <c r="L26" s="21"/>
      <c r="M26" s="23"/>
      <c r="N26" s="21"/>
      <c r="O26" s="32"/>
      <c r="P26" s="24"/>
    </row>
    <row r="27" spans="1:16" x14ac:dyDescent="0.15">
      <c r="A27" s="17"/>
      <c r="B27" s="18"/>
      <c r="C27" s="19"/>
      <c r="D27" s="19"/>
      <c r="E27" s="20"/>
      <c r="F27" s="20"/>
      <c r="G27" s="19"/>
      <c r="H27" s="21"/>
      <c r="I27" s="23"/>
      <c r="J27" s="21"/>
      <c r="K27" s="23"/>
      <c r="L27" s="21"/>
      <c r="M27" s="23"/>
      <c r="N27" s="21"/>
      <c r="O27" s="32"/>
      <c r="P27" s="24"/>
    </row>
    <row r="28" spans="1:16" x14ac:dyDescent="0.15">
      <c r="A28" s="17"/>
      <c r="B28" s="18"/>
      <c r="C28" s="19"/>
      <c r="D28" s="19"/>
      <c r="E28" s="19"/>
      <c r="F28" s="20"/>
      <c r="G28" s="19"/>
      <c r="H28" s="21"/>
      <c r="I28" s="23"/>
      <c r="J28" s="21"/>
      <c r="K28" s="23"/>
      <c r="L28" s="21"/>
      <c r="M28" s="23"/>
      <c r="N28" s="21"/>
      <c r="O28" s="32"/>
      <c r="P28" s="24"/>
    </row>
    <row r="29" spans="1:16" x14ac:dyDescent="0.15">
      <c r="A29" s="17"/>
      <c r="B29" s="18"/>
      <c r="C29" s="19"/>
      <c r="D29" s="19"/>
      <c r="E29" s="20"/>
      <c r="F29" s="20"/>
      <c r="G29" s="19"/>
      <c r="H29" s="33"/>
      <c r="J29" s="33"/>
      <c r="L29" s="33"/>
      <c r="N29" s="33"/>
      <c r="O29" s="34"/>
      <c r="P29" s="35"/>
    </row>
    <row r="30" spans="1:16" x14ac:dyDescent="0.15">
      <c r="A30" s="17"/>
      <c r="B30" s="31"/>
      <c r="C30" s="19"/>
      <c r="D30" s="19"/>
      <c r="E30" s="20"/>
      <c r="F30" s="20"/>
      <c r="G30" s="19"/>
      <c r="H30" s="36"/>
      <c r="J30" s="36"/>
      <c r="L30" s="36"/>
      <c r="N30" s="36"/>
      <c r="P30" s="35"/>
    </row>
    <row r="31" spans="1:16" x14ac:dyDescent="0.15">
      <c r="A31" s="38"/>
      <c r="B31" s="31"/>
      <c r="C31" s="39"/>
      <c r="D31" s="39"/>
      <c r="E31" s="39"/>
      <c r="F31" s="39"/>
      <c r="G31" s="39"/>
      <c r="H31" s="36"/>
      <c r="I31" s="40"/>
      <c r="J31" s="36"/>
      <c r="K31" s="40"/>
      <c r="L31" s="36"/>
      <c r="M31" s="40"/>
      <c r="N31" s="36"/>
      <c r="O31" s="41"/>
      <c r="P31" s="42"/>
    </row>
    <row r="32" spans="1:16" x14ac:dyDescent="0.15">
      <c r="A32" s="17"/>
      <c r="B32" s="31"/>
      <c r="C32" s="20"/>
      <c r="D32" s="20"/>
      <c r="E32" s="20"/>
      <c r="F32" s="20"/>
      <c r="G32" s="20"/>
      <c r="H32" s="36"/>
      <c r="I32" s="43"/>
      <c r="J32" s="36"/>
      <c r="K32" s="43"/>
      <c r="L32" s="36"/>
      <c r="M32" s="43"/>
      <c r="N32" s="36"/>
      <c r="O32" s="44"/>
      <c r="P32" s="35"/>
    </row>
    <row r="33" spans="1:16" x14ac:dyDescent="0.15">
      <c r="A33" s="17"/>
      <c r="B33" s="31"/>
      <c r="C33" s="39"/>
      <c r="D33" s="20"/>
      <c r="E33" s="39"/>
      <c r="F33" s="39"/>
      <c r="G33" s="39"/>
      <c r="H33" s="36"/>
      <c r="I33" s="40"/>
      <c r="J33" s="36"/>
      <c r="K33" s="40"/>
      <c r="L33" s="36"/>
      <c r="M33" s="40"/>
      <c r="N33" s="36"/>
      <c r="O33" s="41"/>
      <c r="P33" s="42"/>
    </row>
    <row r="34" spans="1:16" x14ac:dyDescent="0.15">
      <c r="A34" s="17"/>
      <c r="B34" s="31"/>
      <c r="C34" s="20"/>
      <c r="D34" s="20"/>
      <c r="E34" s="20"/>
      <c r="F34" s="20"/>
      <c r="G34" s="20"/>
      <c r="H34" s="36"/>
      <c r="I34" s="40"/>
      <c r="J34" s="36"/>
      <c r="K34" s="40"/>
      <c r="L34" s="36"/>
      <c r="M34" s="40"/>
      <c r="N34" s="36"/>
      <c r="O34" s="44"/>
      <c r="P34" s="35"/>
    </row>
    <row r="35" spans="1:16" x14ac:dyDescent="0.15">
      <c r="A35" s="17"/>
      <c r="B35" s="45"/>
      <c r="C35" s="20"/>
      <c r="D35" s="20"/>
      <c r="E35" s="20"/>
      <c r="F35" s="20"/>
      <c r="G35" s="20"/>
      <c r="H35" s="46"/>
      <c r="I35" s="43"/>
      <c r="J35" s="46"/>
      <c r="K35" s="43"/>
      <c r="L35" s="46"/>
      <c r="M35" s="43"/>
      <c r="N35" s="46"/>
      <c r="O35" s="44"/>
      <c r="P35" s="35"/>
    </row>
    <row r="36" spans="1:16" x14ac:dyDescent="0.15">
      <c r="A36" s="17"/>
      <c r="B36" s="45"/>
      <c r="C36" s="20"/>
      <c r="D36" s="20"/>
      <c r="E36" s="20"/>
      <c r="F36" s="20"/>
      <c r="G36" s="20"/>
      <c r="H36" s="46"/>
      <c r="I36" s="43"/>
      <c r="J36" s="46"/>
      <c r="K36" s="43"/>
      <c r="L36" s="46"/>
      <c r="M36" s="43"/>
      <c r="N36" s="46"/>
      <c r="O36" s="44"/>
      <c r="P36" s="35"/>
    </row>
    <row r="37" spans="1:16" x14ac:dyDescent="0.15">
      <c r="A37" s="17"/>
      <c r="B37" s="45"/>
      <c r="C37" s="20"/>
      <c r="D37" s="20"/>
      <c r="E37" s="20"/>
      <c r="F37" s="20"/>
      <c r="G37" s="20"/>
      <c r="H37" s="46"/>
      <c r="I37" s="43"/>
      <c r="J37" s="46"/>
      <c r="K37" s="43"/>
      <c r="L37" s="46"/>
      <c r="M37" s="43"/>
      <c r="N37" s="46"/>
      <c r="O37" s="44"/>
      <c r="P37" s="35"/>
    </row>
    <row r="38" spans="1:16" x14ac:dyDescent="0.15">
      <c r="A38" s="17"/>
      <c r="B38" s="45"/>
      <c r="C38" s="20"/>
      <c r="D38" s="20"/>
      <c r="E38" s="20"/>
      <c r="F38" s="20"/>
      <c r="G38" s="20"/>
      <c r="H38" s="46"/>
      <c r="I38" s="43"/>
      <c r="J38" s="46"/>
      <c r="K38" s="43"/>
      <c r="L38" s="46"/>
      <c r="M38" s="43"/>
      <c r="N38" s="46"/>
      <c r="O38" s="44"/>
      <c r="P38" s="35"/>
    </row>
    <row r="39" spans="1:16" x14ac:dyDescent="0.15">
      <c r="A39" s="17"/>
      <c r="B39" s="45"/>
      <c r="C39" s="20"/>
      <c r="D39" s="20"/>
      <c r="E39" s="20"/>
      <c r="F39" s="20"/>
      <c r="G39" s="20"/>
      <c r="H39" s="46"/>
      <c r="I39" s="43"/>
      <c r="J39" s="46"/>
      <c r="K39" s="43"/>
      <c r="L39" s="46"/>
      <c r="M39" s="43"/>
      <c r="N39" s="46"/>
      <c r="O39" s="44"/>
      <c r="P39" s="35"/>
    </row>
    <row r="40" spans="1:16" x14ac:dyDescent="0.15">
      <c r="A40" s="17"/>
      <c r="B40" s="45"/>
      <c r="C40" s="20"/>
      <c r="D40" s="20"/>
      <c r="E40" s="20"/>
      <c r="F40" s="20"/>
      <c r="G40" s="20"/>
      <c r="H40" s="46"/>
      <c r="I40" s="43"/>
      <c r="J40" s="46"/>
      <c r="K40" s="43"/>
      <c r="L40" s="46"/>
      <c r="M40" s="43"/>
      <c r="N40" s="46"/>
      <c r="O40" s="44"/>
      <c r="P40" s="35"/>
    </row>
    <row r="41" spans="1:16" x14ac:dyDescent="0.15">
      <c r="A41" s="17"/>
      <c r="B41" s="45"/>
      <c r="C41" s="20"/>
      <c r="D41" s="20"/>
      <c r="E41" s="20"/>
      <c r="F41" s="20"/>
      <c r="G41" s="20"/>
      <c r="H41" s="46"/>
      <c r="I41" s="43"/>
      <c r="J41" s="46"/>
      <c r="K41" s="43"/>
      <c r="L41" s="46"/>
      <c r="M41" s="43"/>
      <c r="N41" s="46"/>
      <c r="O41" s="44"/>
      <c r="P41" s="35"/>
    </row>
    <row r="42" spans="1:16" x14ac:dyDescent="0.15">
      <c r="A42" s="17"/>
      <c r="B42" s="45"/>
      <c r="C42" s="20"/>
      <c r="D42" s="20"/>
      <c r="E42" s="20"/>
      <c r="F42" s="20"/>
      <c r="G42" s="20"/>
      <c r="H42" s="46"/>
      <c r="I42" s="43"/>
      <c r="J42" s="46"/>
      <c r="K42" s="43"/>
      <c r="L42" s="46"/>
      <c r="M42" s="43"/>
      <c r="N42" s="46"/>
      <c r="O42" s="44"/>
      <c r="P42" s="35"/>
    </row>
    <row r="43" spans="1:16" x14ac:dyDescent="0.15">
      <c r="A43" s="17"/>
      <c r="B43" s="45"/>
      <c r="C43" s="20"/>
      <c r="D43" s="20"/>
      <c r="E43" s="20"/>
      <c r="F43" s="20"/>
      <c r="G43" s="20"/>
      <c r="H43" s="46"/>
      <c r="I43" s="43"/>
      <c r="J43" s="46"/>
      <c r="K43" s="43"/>
      <c r="L43" s="46"/>
      <c r="M43" s="43"/>
      <c r="N43" s="46"/>
      <c r="O43" s="44"/>
      <c r="P43" s="35"/>
    </row>
    <row r="44" spans="1:16" x14ac:dyDescent="0.15">
      <c r="A44" s="17"/>
      <c r="B44" s="45"/>
      <c r="C44" s="20"/>
      <c r="D44" s="20"/>
      <c r="E44" s="20"/>
      <c r="F44" s="20"/>
      <c r="G44" s="20"/>
      <c r="H44" s="46"/>
      <c r="I44" s="43"/>
      <c r="J44" s="46"/>
      <c r="K44" s="43"/>
      <c r="L44" s="46"/>
      <c r="M44" s="43"/>
      <c r="N44" s="46"/>
      <c r="O44" s="44"/>
      <c r="P44" s="35"/>
    </row>
    <row r="45" spans="1:16" x14ac:dyDescent="0.15">
      <c r="A45" s="17"/>
      <c r="B45" s="45"/>
      <c r="C45" s="20"/>
      <c r="D45" s="20"/>
      <c r="E45" s="20"/>
      <c r="F45" s="20"/>
      <c r="G45" s="20"/>
      <c r="H45" s="46"/>
      <c r="I45" s="43"/>
      <c r="J45" s="46"/>
      <c r="K45" s="43"/>
      <c r="L45" s="46"/>
      <c r="M45" s="43"/>
      <c r="N45" s="46"/>
      <c r="O45" s="44"/>
      <c r="P45" s="35"/>
    </row>
    <row r="46" spans="1:16" x14ac:dyDescent="0.15">
      <c r="A46" s="17"/>
      <c r="B46" s="45"/>
      <c r="C46" s="20"/>
      <c r="D46" s="20"/>
      <c r="E46" s="20"/>
      <c r="F46" s="20"/>
      <c r="G46" s="20"/>
      <c r="H46" s="46"/>
      <c r="I46" s="43"/>
      <c r="J46" s="46"/>
      <c r="K46" s="43"/>
      <c r="L46" s="46"/>
      <c r="M46" s="43"/>
      <c r="N46" s="46"/>
      <c r="O46" s="44"/>
      <c r="P46" s="35"/>
    </row>
    <row r="47" spans="1:16" ht="14.25" thickBot="1" x14ac:dyDescent="0.2">
      <c r="A47" s="47"/>
      <c r="B47" s="48"/>
      <c r="C47" s="49"/>
      <c r="D47" s="49"/>
      <c r="E47" s="49"/>
      <c r="F47" s="49"/>
      <c r="G47" s="49"/>
      <c r="H47" s="50"/>
      <c r="I47" s="51"/>
      <c r="J47" s="50"/>
      <c r="K47" s="51"/>
      <c r="L47" s="50"/>
      <c r="M47" s="51"/>
      <c r="N47" s="50"/>
      <c r="O47" s="52"/>
      <c r="P47" s="53"/>
    </row>
  </sheetData>
  <mergeCells count="17">
    <mergeCell ref="M1:M3"/>
    <mergeCell ref="N1:N3"/>
    <mergeCell ref="O1:O3"/>
    <mergeCell ref="P1:P3"/>
    <mergeCell ref="Q1:Q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honeticPr fontId="1" type="noConversion"/>
  <dataValidations count="1">
    <dataValidation type="list" allowBlank="1" showInputMessage="1" showErrorMessage="1" sqref="F4:F47">
      <formula1>"扫描枪,打印机,网络,WIFI,WMS,QAD业务,QAD财务,其他"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B10" workbookViewId="0">
      <selection activeCell="F21" sqref="F21"/>
    </sheetView>
  </sheetViews>
  <sheetFormatPr defaultRowHeight="13.5" x14ac:dyDescent="0.15"/>
  <cols>
    <col min="1" max="1" width="12.25" style="26" customWidth="1"/>
    <col min="2" max="2" width="5.125" style="54" customWidth="1"/>
    <col min="3" max="3" width="16.75" style="26" customWidth="1"/>
    <col min="4" max="4" width="6.875" style="26" customWidth="1"/>
    <col min="5" max="6" width="9" style="26"/>
    <col min="7" max="7" width="20.375" style="26" customWidth="1"/>
    <col min="8" max="8" width="9.125" style="55" customWidth="1"/>
    <col min="9" max="9" width="9" style="27"/>
    <col min="10" max="10" width="9" style="55"/>
    <col min="11" max="11" width="9" style="27"/>
    <col min="12" max="12" width="9" style="55"/>
    <col min="13" max="13" width="9" style="27"/>
    <col min="14" max="14" width="9" style="55"/>
    <col min="15" max="15" width="14.25" style="37" bestFit="1" customWidth="1"/>
    <col min="16" max="16" width="9" style="67"/>
    <col min="17" max="17" width="11.125" style="68" customWidth="1"/>
    <col min="18" max="16384" width="9" style="68"/>
  </cols>
  <sheetData>
    <row r="1" spans="1:17" s="64" customFormat="1" ht="14.1" customHeight="1" x14ac:dyDescent="0.15">
      <c r="A1" s="1" t="s">
        <v>59</v>
      </c>
      <c r="B1" s="2" t="s">
        <v>60</v>
      </c>
      <c r="C1" s="3" t="s">
        <v>61</v>
      </c>
      <c r="D1" s="3" t="s">
        <v>62</v>
      </c>
      <c r="E1" s="3" t="s">
        <v>63</v>
      </c>
      <c r="F1" s="3" t="s">
        <v>64</v>
      </c>
      <c r="G1" s="3" t="s">
        <v>65</v>
      </c>
      <c r="H1" s="3" t="s">
        <v>66</v>
      </c>
      <c r="I1" s="4" t="s">
        <v>67</v>
      </c>
      <c r="J1" s="3" t="s">
        <v>68</v>
      </c>
      <c r="K1" s="4" t="s">
        <v>69</v>
      </c>
      <c r="L1" s="3" t="s">
        <v>70</v>
      </c>
      <c r="M1" s="4" t="s">
        <v>71</v>
      </c>
      <c r="N1" s="3" t="s">
        <v>72</v>
      </c>
      <c r="O1" s="5" t="s">
        <v>73</v>
      </c>
      <c r="P1" s="75" t="s">
        <v>74</v>
      </c>
      <c r="Q1" s="62" t="s">
        <v>116</v>
      </c>
    </row>
    <row r="2" spans="1:17" s="64" customFormat="1" x14ac:dyDescent="0.15">
      <c r="A2" s="6"/>
      <c r="B2" s="7"/>
      <c r="C2" s="8"/>
      <c r="D2" s="8"/>
      <c r="E2" s="8"/>
      <c r="F2" s="8"/>
      <c r="G2" s="8"/>
      <c r="H2" s="8"/>
      <c r="I2" s="9"/>
      <c r="J2" s="8"/>
      <c r="K2" s="9"/>
      <c r="L2" s="8"/>
      <c r="M2" s="9"/>
      <c r="N2" s="8"/>
      <c r="O2" s="10"/>
      <c r="P2" s="76"/>
      <c r="Q2" s="62"/>
    </row>
    <row r="3" spans="1:17" s="64" customFormat="1" ht="14.25" thickBot="1" x14ac:dyDescent="0.2">
      <c r="A3" s="11"/>
      <c r="B3" s="12"/>
      <c r="C3" s="13"/>
      <c r="D3" s="13"/>
      <c r="E3" s="14"/>
      <c r="F3" s="14"/>
      <c r="G3" s="14"/>
      <c r="H3" s="14"/>
      <c r="I3" s="15"/>
      <c r="J3" s="14"/>
      <c r="K3" s="15"/>
      <c r="L3" s="14"/>
      <c r="M3" s="15"/>
      <c r="N3" s="14"/>
      <c r="O3" s="16"/>
      <c r="P3" s="77"/>
      <c r="Q3" s="62"/>
    </row>
    <row r="4" spans="1:17" s="64" customFormat="1" ht="40.5" x14ac:dyDescent="0.15">
      <c r="A4" s="17" t="s">
        <v>75</v>
      </c>
      <c r="B4" s="18">
        <v>1</v>
      </c>
      <c r="C4" s="19" t="s">
        <v>76</v>
      </c>
      <c r="D4" s="19"/>
      <c r="E4" s="19"/>
      <c r="F4" s="20" t="s">
        <v>30</v>
      </c>
      <c r="G4" s="19" t="s">
        <v>77</v>
      </c>
      <c r="H4" s="21" t="s">
        <v>75</v>
      </c>
      <c r="I4" s="22">
        <v>0.35902777777777778</v>
      </c>
      <c r="J4" s="21" t="s">
        <v>75</v>
      </c>
      <c r="K4" s="22">
        <v>0.35902777777777778</v>
      </c>
      <c r="L4" s="21" t="s">
        <v>75</v>
      </c>
      <c r="M4" s="22">
        <v>0.35902777777777778</v>
      </c>
      <c r="N4" s="21" t="s">
        <v>75</v>
      </c>
      <c r="O4" s="22">
        <v>0.46597222222222223</v>
      </c>
      <c r="P4" s="78">
        <v>50</v>
      </c>
      <c r="Q4" s="74">
        <f>ROUND(P4/60,2)</f>
        <v>0.83</v>
      </c>
    </row>
    <row r="5" spans="1:17" s="64" customFormat="1" ht="59.25" customHeight="1" x14ac:dyDescent="0.15">
      <c r="A5" s="17" t="s">
        <v>75</v>
      </c>
      <c r="B5" s="18">
        <v>2</v>
      </c>
      <c r="C5" s="19" t="s">
        <v>78</v>
      </c>
      <c r="D5" s="19" t="s">
        <v>79</v>
      </c>
      <c r="E5" s="21" t="s">
        <v>80</v>
      </c>
      <c r="F5" s="20" t="s">
        <v>36</v>
      </c>
      <c r="G5" s="21" t="s">
        <v>81</v>
      </c>
      <c r="H5" s="21" t="s">
        <v>75</v>
      </c>
      <c r="I5" s="23">
        <v>0.39097222222222222</v>
      </c>
      <c r="J5" s="21" t="s">
        <v>75</v>
      </c>
      <c r="K5" s="23">
        <v>0.39097222222222222</v>
      </c>
      <c r="L5" s="21" t="s">
        <v>75</v>
      </c>
      <c r="M5" s="23">
        <v>0.39097222222222222</v>
      </c>
      <c r="N5" s="21" t="s">
        <v>75</v>
      </c>
      <c r="O5" s="23">
        <v>0.41736111111111113</v>
      </c>
      <c r="P5" s="79">
        <v>30</v>
      </c>
      <c r="Q5" s="74">
        <f t="shared" ref="Q5:Q16" si="0">ROUND(P5/60,2)</f>
        <v>0.5</v>
      </c>
    </row>
    <row r="6" spans="1:17" s="64" customFormat="1" ht="40.5" x14ac:dyDescent="0.15">
      <c r="A6" s="17" t="s">
        <v>75</v>
      </c>
      <c r="B6" s="18">
        <v>3</v>
      </c>
      <c r="C6" s="19" t="s">
        <v>82</v>
      </c>
      <c r="D6" s="19" t="s">
        <v>79</v>
      </c>
      <c r="E6" s="21" t="s">
        <v>83</v>
      </c>
      <c r="F6" s="20" t="s">
        <v>36</v>
      </c>
      <c r="G6" s="21" t="s">
        <v>84</v>
      </c>
      <c r="H6" s="21" t="s">
        <v>75</v>
      </c>
      <c r="I6" s="23">
        <v>0.40069444444444446</v>
      </c>
      <c r="J6" s="21" t="s">
        <v>75</v>
      </c>
      <c r="K6" s="23">
        <v>0.38263888888888892</v>
      </c>
      <c r="L6" s="21" t="s">
        <v>75</v>
      </c>
      <c r="M6" s="23">
        <v>0.38263888888888892</v>
      </c>
      <c r="N6" s="21" t="s">
        <v>75</v>
      </c>
      <c r="O6" s="23">
        <v>0.4548611111111111</v>
      </c>
      <c r="P6" s="79">
        <v>55</v>
      </c>
      <c r="Q6" s="74">
        <f t="shared" si="0"/>
        <v>0.92</v>
      </c>
    </row>
    <row r="7" spans="1:17" s="64" customFormat="1" ht="40.5" x14ac:dyDescent="0.15">
      <c r="A7" s="17" t="s">
        <v>75</v>
      </c>
      <c r="B7" s="18">
        <v>4</v>
      </c>
      <c r="C7" s="19" t="s">
        <v>85</v>
      </c>
      <c r="D7" s="19" t="s">
        <v>86</v>
      </c>
      <c r="E7" s="21" t="s">
        <v>87</v>
      </c>
      <c r="F7" s="20" t="s">
        <v>20</v>
      </c>
      <c r="G7" s="21" t="s">
        <v>88</v>
      </c>
      <c r="H7" s="21" t="s">
        <v>75</v>
      </c>
      <c r="I7" s="23">
        <v>0.43472222222222223</v>
      </c>
      <c r="J7" s="21" t="s">
        <v>75</v>
      </c>
      <c r="K7" s="23">
        <v>0.43472222222222223</v>
      </c>
      <c r="L7" s="21" t="s">
        <v>75</v>
      </c>
      <c r="M7" s="23">
        <v>0.43472222222222223</v>
      </c>
      <c r="N7" s="21" t="s">
        <v>75</v>
      </c>
      <c r="O7" s="23">
        <v>0.5</v>
      </c>
      <c r="P7" s="79">
        <v>30</v>
      </c>
      <c r="Q7" s="74">
        <f t="shared" si="0"/>
        <v>0.5</v>
      </c>
    </row>
    <row r="8" spans="1:17" s="64" customFormat="1" ht="40.5" x14ac:dyDescent="0.15">
      <c r="A8" s="17" t="s">
        <v>75</v>
      </c>
      <c r="B8" s="18">
        <v>5</v>
      </c>
      <c r="C8" s="19" t="s">
        <v>89</v>
      </c>
      <c r="D8" s="19" t="s">
        <v>79</v>
      </c>
      <c r="E8" s="21" t="s">
        <v>80</v>
      </c>
      <c r="F8" s="20" t="s">
        <v>25</v>
      </c>
      <c r="G8" s="19" t="s">
        <v>90</v>
      </c>
      <c r="H8" s="21" t="s">
        <v>75</v>
      </c>
      <c r="I8" s="22">
        <v>0.4604166666666667</v>
      </c>
      <c r="J8" s="21" t="s">
        <v>75</v>
      </c>
      <c r="K8" s="22">
        <v>0.4604166666666667</v>
      </c>
      <c r="L8" s="21" t="s">
        <v>75</v>
      </c>
      <c r="M8" s="22">
        <v>0.4604166666666667</v>
      </c>
      <c r="N8" s="21" t="s">
        <v>75</v>
      </c>
      <c r="O8" s="22">
        <v>0.49861111111111112</v>
      </c>
      <c r="P8" s="78">
        <v>55</v>
      </c>
      <c r="Q8" s="74">
        <f t="shared" si="0"/>
        <v>0.92</v>
      </c>
    </row>
    <row r="9" spans="1:17" s="64" customFormat="1" ht="54" x14ac:dyDescent="0.15">
      <c r="A9" s="17" t="s">
        <v>75</v>
      </c>
      <c r="B9" s="18">
        <v>6</v>
      </c>
      <c r="C9" s="19" t="s">
        <v>91</v>
      </c>
      <c r="D9" s="19" t="s">
        <v>79</v>
      </c>
      <c r="E9" s="21" t="s">
        <v>80</v>
      </c>
      <c r="F9" s="20" t="s">
        <v>25</v>
      </c>
      <c r="G9" s="21" t="s">
        <v>92</v>
      </c>
      <c r="H9" s="21" t="s">
        <v>75</v>
      </c>
      <c r="I9" s="23">
        <v>0.46666666666666662</v>
      </c>
      <c r="J9" s="21" t="s">
        <v>75</v>
      </c>
      <c r="K9" s="23">
        <v>0.46666666666666662</v>
      </c>
      <c r="L9" s="21" t="s">
        <v>75</v>
      </c>
      <c r="M9" s="23">
        <v>0.46666666666666662</v>
      </c>
      <c r="N9" s="21" t="s">
        <v>75</v>
      </c>
      <c r="O9" s="23">
        <v>0.4826388888888889</v>
      </c>
      <c r="P9" s="79">
        <v>20</v>
      </c>
      <c r="Q9" s="74">
        <f t="shared" si="0"/>
        <v>0.33</v>
      </c>
    </row>
    <row r="10" spans="1:17" s="64" customFormat="1" ht="27" x14ac:dyDescent="0.15">
      <c r="A10" s="17" t="s">
        <v>75</v>
      </c>
      <c r="B10" s="18">
        <v>7</v>
      </c>
      <c r="C10" s="19" t="s">
        <v>93</v>
      </c>
      <c r="D10" s="19" t="s">
        <v>94</v>
      </c>
      <c r="E10" s="21" t="s">
        <v>95</v>
      </c>
      <c r="F10" s="20" t="s">
        <v>20</v>
      </c>
      <c r="G10" s="21" t="s">
        <v>96</v>
      </c>
      <c r="H10" s="21" t="s">
        <v>75</v>
      </c>
      <c r="I10" s="23">
        <v>0.5625</v>
      </c>
      <c r="J10" s="21" t="s">
        <v>97</v>
      </c>
      <c r="K10" s="23">
        <v>0.5625</v>
      </c>
      <c r="L10" s="21" t="s">
        <v>75</v>
      </c>
      <c r="M10" s="23">
        <v>0.5625</v>
      </c>
      <c r="N10" s="21" t="s">
        <v>75</v>
      </c>
      <c r="O10" s="23">
        <v>0.64583333333333337</v>
      </c>
      <c r="P10" s="79">
        <v>120</v>
      </c>
      <c r="Q10" s="74">
        <f t="shared" si="0"/>
        <v>2</v>
      </c>
    </row>
    <row r="11" spans="1:17" s="64" customFormat="1" ht="53.25" customHeight="1" x14ac:dyDescent="0.15">
      <c r="A11" s="17" t="s">
        <v>75</v>
      </c>
      <c r="B11" s="18">
        <v>8</v>
      </c>
      <c r="C11" s="21" t="s">
        <v>98</v>
      </c>
      <c r="D11" s="21" t="s">
        <v>94</v>
      </c>
      <c r="E11" s="21" t="s">
        <v>99</v>
      </c>
      <c r="F11" s="20" t="s">
        <v>25</v>
      </c>
      <c r="G11" s="21" t="s">
        <v>100</v>
      </c>
      <c r="H11" s="21" t="s">
        <v>75</v>
      </c>
      <c r="I11" s="23">
        <v>0.5625</v>
      </c>
      <c r="J11" s="21" t="s">
        <v>97</v>
      </c>
      <c r="K11" s="23">
        <v>0.64583333333333337</v>
      </c>
      <c r="L11" s="21" t="s">
        <v>75</v>
      </c>
      <c r="M11" s="23">
        <v>0.65277777777777779</v>
      </c>
      <c r="N11" s="21" t="s">
        <v>75</v>
      </c>
      <c r="O11" s="23">
        <v>0.69097222222222221</v>
      </c>
      <c r="P11" s="80">
        <v>55</v>
      </c>
      <c r="Q11" s="74">
        <f t="shared" si="0"/>
        <v>0.92</v>
      </c>
    </row>
    <row r="12" spans="1:17" s="64" customFormat="1" ht="40.5" x14ac:dyDescent="0.15">
      <c r="A12" s="17" t="s">
        <v>75</v>
      </c>
      <c r="B12" s="18">
        <v>9</v>
      </c>
      <c r="C12" s="19" t="s">
        <v>101</v>
      </c>
      <c r="D12" s="19" t="s">
        <v>102</v>
      </c>
      <c r="E12" s="21" t="s">
        <v>103</v>
      </c>
      <c r="F12" s="20" t="s">
        <v>25</v>
      </c>
      <c r="G12" s="21" t="s">
        <v>104</v>
      </c>
      <c r="H12" s="21" t="s">
        <v>75</v>
      </c>
      <c r="I12" s="23">
        <v>0.63888888888888895</v>
      </c>
      <c r="J12" s="21" t="s">
        <v>97</v>
      </c>
      <c r="K12" s="23">
        <v>0.64583333333333337</v>
      </c>
      <c r="L12" s="21" t="s">
        <v>75</v>
      </c>
      <c r="M12" s="23">
        <v>0.64583333333333337</v>
      </c>
      <c r="N12" s="21" t="s">
        <v>75</v>
      </c>
      <c r="O12" s="23">
        <v>0.65277777777777779</v>
      </c>
      <c r="P12" s="80">
        <v>10</v>
      </c>
      <c r="Q12" s="74">
        <f t="shared" si="0"/>
        <v>0.17</v>
      </c>
    </row>
    <row r="13" spans="1:17" ht="42.75" customHeight="1" x14ac:dyDescent="0.15">
      <c r="A13" s="17" t="s">
        <v>75</v>
      </c>
      <c r="B13" s="18">
        <v>10</v>
      </c>
      <c r="C13" s="26" t="s">
        <v>105</v>
      </c>
      <c r="D13" s="19" t="s">
        <v>79</v>
      </c>
      <c r="E13" s="21" t="s">
        <v>106</v>
      </c>
      <c r="F13" s="20" t="s">
        <v>20</v>
      </c>
      <c r="G13" s="26" t="s">
        <v>107</v>
      </c>
      <c r="H13" s="21" t="s">
        <v>75</v>
      </c>
      <c r="I13" s="23">
        <v>0.69930555555555562</v>
      </c>
      <c r="J13" s="21" t="s">
        <v>75</v>
      </c>
      <c r="K13" s="23">
        <v>0.69930555555555562</v>
      </c>
      <c r="L13" s="21" t="s">
        <v>75</v>
      </c>
      <c r="M13" s="23">
        <v>0.69930555555555562</v>
      </c>
      <c r="N13" s="21" t="s">
        <v>75</v>
      </c>
      <c r="O13" s="23">
        <v>0.70486111111111116</v>
      </c>
      <c r="P13" s="67">
        <v>8</v>
      </c>
      <c r="Q13" s="74">
        <f t="shared" si="0"/>
        <v>0.13</v>
      </c>
    </row>
    <row r="14" spans="1:17" s="64" customFormat="1" ht="27" x14ac:dyDescent="0.15">
      <c r="A14" s="17" t="s">
        <v>75</v>
      </c>
      <c r="B14" s="18">
        <v>11</v>
      </c>
      <c r="C14" s="21" t="s">
        <v>108</v>
      </c>
      <c r="D14" s="21" t="s">
        <v>94</v>
      </c>
      <c r="E14" s="21" t="s">
        <v>109</v>
      </c>
      <c r="F14" s="20" t="s">
        <v>30</v>
      </c>
      <c r="G14" s="21" t="s">
        <v>110</v>
      </c>
      <c r="H14" s="21" t="s">
        <v>75</v>
      </c>
      <c r="I14" s="23">
        <v>0.71944444444444444</v>
      </c>
      <c r="J14" s="21" t="s">
        <v>75</v>
      </c>
      <c r="K14" s="23">
        <v>0.71944444444444444</v>
      </c>
      <c r="L14" s="21" t="s">
        <v>75</v>
      </c>
      <c r="M14" s="23">
        <v>0.71944444444444444</v>
      </c>
      <c r="N14" s="21" t="s">
        <v>75</v>
      </c>
      <c r="O14" s="23">
        <v>0.72777777777777775</v>
      </c>
      <c r="P14" s="80">
        <v>12</v>
      </c>
      <c r="Q14" s="74">
        <f t="shared" si="0"/>
        <v>0.2</v>
      </c>
    </row>
    <row r="15" spans="1:17" s="64" customFormat="1" ht="29.25" customHeight="1" x14ac:dyDescent="0.15">
      <c r="A15" s="17" t="s">
        <v>75</v>
      </c>
      <c r="B15" s="18">
        <v>12</v>
      </c>
      <c r="C15" s="21" t="s">
        <v>111</v>
      </c>
      <c r="D15" s="21" t="s">
        <v>94</v>
      </c>
      <c r="E15" s="21" t="s">
        <v>112</v>
      </c>
      <c r="F15" s="20" t="s">
        <v>30</v>
      </c>
      <c r="G15" s="21" t="s">
        <v>113</v>
      </c>
      <c r="H15" s="21" t="s">
        <v>75</v>
      </c>
      <c r="I15" s="23">
        <v>0.70486111111111116</v>
      </c>
      <c r="J15" s="21" t="s">
        <v>75</v>
      </c>
      <c r="K15" s="23">
        <v>0.70486111111111116</v>
      </c>
      <c r="L15" s="21" t="s">
        <v>75</v>
      </c>
      <c r="M15" s="23">
        <v>0.70486111111111116</v>
      </c>
      <c r="N15" s="21" t="s">
        <v>75</v>
      </c>
      <c r="O15" s="23">
        <v>0.75694444444444453</v>
      </c>
      <c r="P15" s="80">
        <v>60</v>
      </c>
      <c r="Q15" s="74">
        <f t="shared" si="0"/>
        <v>1</v>
      </c>
    </row>
    <row r="16" spans="1:17" s="64" customFormat="1" ht="108" x14ac:dyDescent="0.15">
      <c r="A16" s="17" t="s">
        <v>75</v>
      </c>
      <c r="B16" s="18">
        <v>13</v>
      </c>
      <c r="C16" s="21" t="s">
        <v>114</v>
      </c>
      <c r="D16" s="21" t="s">
        <v>79</v>
      </c>
      <c r="E16" s="21" t="s">
        <v>80</v>
      </c>
      <c r="F16" s="20" t="s">
        <v>25</v>
      </c>
      <c r="G16" s="21" t="s">
        <v>115</v>
      </c>
      <c r="H16" s="21" t="s">
        <v>75</v>
      </c>
      <c r="I16" s="23">
        <v>0.8256944444444444</v>
      </c>
      <c r="J16" s="21" t="s">
        <v>75</v>
      </c>
      <c r="K16" s="23">
        <v>0.8256944444444444</v>
      </c>
      <c r="L16" s="21" t="s">
        <v>75</v>
      </c>
      <c r="M16" s="23">
        <v>0.8256944444444444</v>
      </c>
      <c r="N16" s="21" t="s">
        <v>75</v>
      </c>
      <c r="O16" s="23">
        <v>0.8652777777777777</v>
      </c>
      <c r="P16" s="67">
        <v>57</v>
      </c>
      <c r="Q16" s="74">
        <f t="shared" si="0"/>
        <v>0.95</v>
      </c>
    </row>
    <row r="17" spans="1:16" s="64" customFormat="1" x14ac:dyDescent="0.15">
      <c r="A17" s="17"/>
      <c r="B17" s="18"/>
      <c r="C17" s="21"/>
      <c r="D17" s="21"/>
      <c r="E17" s="21"/>
      <c r="F17" s="20"/>
      <c r="G17" s="21"/>
      <c r="H17" s="21"/>
      <c r="I17" s="23"/>
      <c r="J17" s="21"/>
      <c r="K17" s="23"/>
      <c r="L17" s="21"/>
      <c r="M17" s="23"/>
      <c r="N17" s="21"/>
      <c r="O17" s="23"/>
      <c r="P17" s="66"/>
    </row>
    <row r="18" spans="1:16" s="64" customFormat="1" x14ac:dyDescent="0.15">
      <c r="A18" s="17"/>
      <c r="B18" s="18"/>
      <c r="C18" s="21"/>
      <c r="D18" s="21"/>
      <c r="E18" s="21"/>
      <c r="F18" s="20"/>
      <c r="G18" s="21"/>
      <c r="H18" s="21"/>
      <c r="I18" s="23"/>
      <c r="J18" s="21"/>
      <c r="K18" s="23"/>
      <c r="L18" s="21"/>
      <c r="M18" s="23"/>
      <c r="N18" s="21"/>
      <c r="O18" s="23"/>
      <c r="P18" s="66"/>
    </row>
    <row r="19" spans="1:16" s="64" customFormat="1" x14ac:dyDescent="0.15">
      <c r="A19" s="17"/>
      <c r="B19" s="18"/>
      <c r="C19" s="21"/>
      <c r="D19" s="21"/>
      <c r="E19" s="21"/>
      <c r="F19" s="20"/>
      <c r="G19" s="21"/>
      <c r="H19" s="21"/>
      <c r="I19" s="23"/>
      <c r="J19" s="21"/>
      <c r="K19" s="23"/>
      <c r="L19" s="21"/>
      <c r="M19" s="23"/>
      <c r="N19" s="21"/>
      <c r="O19" s="23"/>
      <c r="P19" s="66"/>
    </row>
    <row r="20" spans="1:16" s="64" customFormat="1" x14ac:dyDescent="0.15">
      <c r="A20" s="17"/>
      <c r="B20" s="18"/>
      <c r="C20" s="21"/>
      <c r="D20" s="21"/>
      <c r="E20" s="21"/>
      <c r="F20" s="20"/>
      <c r="G20" s="21"/>
      <c r="H20" s="21"/>
      <c r="I20" s="23"/>
      <c r="J20" s="21"/>
      <c r="K20" s="23"/>
      <c r="L20" s="21"/>
      <c r="M20" s="23"/>
      <c r="N20" s="21"/>
      <c r="O20" s="23"/>
      <c r="P20" s="66"/>
    </row>
    <row r="21" spans="1:16" s="64" customFormat="1" x14ac:dyDescent="0.15">
      <c r="A21" s="17"/>
      <c r="B21" s="18"/>
      <c r="C21" s="21"/>
      <c r="D21" s="21"/>
      <c r="E21" s="21"/>
      <c r="F21" s="20"/>
      <c r="G21" s="21"/>
      <c r="H21" s="21"/>
      <c r="I21" s="23"/>
      <c r="J21" s="21"/>
      <c r="K21" s="23"/>
      <c r="L21" s="21"/>
      <c r="M21" s="23"/>
      <c r="N21" s="21"/>
      <c r="O21" s="23"/>
      <c r="P21" s="66"/>
    </row>
    <row r="22" spans="1:16" s="64" customFormat="1" x14ac:dyDescent="0.15">
      <c r="A22" s="17"/>
      <c r="B22" s="31"/>
      <c r="C22" s="21"/>
      <c r="D22" s="21"/>
      <c r="E22" s="20"/>
      <c r="F22" s="20"/>
      <c r="G22" s="21"/>
      <c r="H22" s="21"/>
      <c r="I22" s="23"/>
      <c r="J22" s="21"/>
      <c r="K22" s="23"/>
      <c r="L22" s="21"/>
      <c r="M22" s="23"/>
      <c r="N22" s="21"/>
      <c r="O22" s="23"/>
      <c r="P22" s="66"/>
    </row>
    <row r="23" spans="1:16" x14ac:dyDescent="0.15">
      <c r="A23" s="17"/>
      <c r="B23" s="18"/>
      <c r="C23" s="19"/>
      <c r="D23" s="19"/>
      <c r="E23" s="20"/>
      <c r="F23" s="20"/>
      <c r="G23" s="19"/>
      <c r="H23" s="21"/>
      <c r="I23" s="23"/>
      <c r="J23" s="21"/>
      <c r="K23" s="23"/>
      <c r="L23" s="21"/>
      <c r="M23" s="23"/>
      <c r="N23" s="21"/>
      <c r="O23" s="32"/>
      <c r="P23" s="65"/>
    </row>
    <row r="24" spans="1:16" x14ac:dyDescent="0.15">
      <c r="A24" s="17"/>
      <c r="B24" s="18"/>
      <c r="C24" s="19"/>
      <c r="D24" s="19"/>
      <c r="E24" s="20"/>
      <c r="F24" s="20"/>
      <c r="G24" s="19"/>
      <c r="H24" s="21"/>
      <c r="I24" s="23"/>
      <c r="J24" s="21"/>
      <c r="K24" s="23"/>
      <c r="L24" s="21"/>
      <c r="M24" s="23"/>
      <c r="N24" s="21"/>
      <c r="O24" s="32"/>
      <c r="P24" s="65"/>
    </row>
    <row r="25" spans="1:16" x14ac:dyDescent="0.15">
      <c r="A25" s="17"/>
      <c r="B25" s="18"/>
      <c r="C25" s="19"/>
      <c r="D25" s="19"/>
      <c r="E25" s="19"/>
      <c r="F25" s="20"/>
      <c r="G25" s="19"/>
      <c r="H25" s="21"/>
      <c r="I25" s="23"/>
      <c r="J25" s="21"/>
      <c r="K25" s="23"/>
      <c r="L25" s="21"/>
      <c r="M25" s="23"/>
      <c r="N25" s="21"/>
      <c r="O25" s="32"/>
      <c r="P25" s="65"/>
    </row>
    <row r="26" spans="1:16" x14ac:dyDescent="0.15">
      <c r="A26" s="17"/>
      <c r="B26" s="18"/>
      <c r="C26" s="19"/>
      <c r="D26" s="19"/>
      <c r="E26" s="20"/>
      <c r="F26" s="20"/>
      <c r="G26" s="19"/>
      <c r="H26" s="33"/>
      <c r="J26" s="33"/>
      <c r="L26" s="33"/>
      <c r="N26" s="33"/>
      <c r="O26" s="34"/>
      <c r="P26" s="70"/>
    </row>
    <row r="27" spans="1:16" x14ac:dyDescent="0.15">
      <c r="A27" s="17"/>
      <c r="B27" s="31"/>
      <c r="C27" s="19"/>
      <c r="D27" s="19"/>
      <c r="E27" s="20"/>
      <c r="F27" s="20"/>
      <c r="G27" s="19"/>
      <c r="H27" s="36"/>
      <c r="J27" s="36"/>
      <c r="L27" s="36"/>
      <c r="N27" s="36"/>
      <c r="P27" s="70"/>
    </row>
    <row r="28" spans="1:16" s="72" customFormat="1" x14ac:dyDescent="0.15">
      <c r="A28" s="38"/>
      <c r="B28" s="31"/>
      <c r="C28" s="39"/>
      <c r="D28" s="39"/>
      <c r="E28" s="39"/>
      <c r="F28" s="39"/>
      <c r="G28" s="39"/>
      <c r="H28" s="36"/>
      <c r="I28" s="40"/>
      <c r="J28" s="36"/>
      <c r="K28" s="40"/>
      <c r="L28" s="36"/>
      <c r="M28" s="40"/>
      <c r="N28" s="36"/>
      <c r="O28" s="41"/>
      <c r="P28" s="71"/>
    </row>
    <row r="29" spans="1:16" x14ac:dyDescent="0.15">
      <c r="A29" s="17"/>
      <c r="B29" s="31"/>
      <c r="C29" s="20"/>
      <c r="D29" s="20"/>
      <c r="E29" s="20"/>
      <c r="F29" s="20"/>
      <c r="G29" s="20"/>
      <c r="H29" s="36"/>
      <c r="I29" s="43"/>
      <c r="J29" s="36"/>
      <c r="K29" s="43"/>
      <c r="L29" s="36"/>
      <c r="M29" s="43"/>
      <c r="N29" s="36"/>
      <c r="O29" s="44"/>
      <c r="P29" s="70"/>
    </row>
    <row r="30" spans="1:16" s="72" customFormat="1" x14ac:dyDescent="0.15">
      <c r="A30" s="17"/>
      <c r="B30" s="31"/>
      <c r="C30" s="39"/>
      <c r="D30" s="20"/>
      <c r="E30" s="39"/>
      <c r="F30" s="39"/>
      <c r="G30" s="39"/>
      <c r="H30" s="36"/>
      <c r="I30" s="40"/>
      <c r="J30" s="36"/>
      <c r="K30" s="40"/>
      <c r="L30" s="36"/>
      <c r="M30" s="40"/>
      <c r="N30" s="36"/>
      <c r="O30" s="41"/>
      <c r="P30" s="71"/>
    </row>
    <row r="31" spans="1:16" x14ac:dyDescent="0.15">
      <c r="A31" s="17"/>
      <c r="B31" s="31"/>
      <c r="C31" s="20"/>
      <c r="D31" s="20"/>
      <c r="E31" s="20"/>
      <c r="F31" s="20"/>
      <c r="G31" s="20"/>
      <c r="H31" s="36"/>
      <c r="I31" s="40"/>
      <c r="J31" s="36"/>
      <c r="K31" s="40"/>
      <c r="L31" s="36"/>
      <c r="M31" s="40"/>
      <c r="N31" s="36"/>
      <c r="O31" s="44"/>
      <c r="P31" s="70"/>
    </row>
    <row r="32" spans="1:16" x14ac:dyDescent="0.15">
      <c r="A32" s="17"/>
      <c r="B32" s="45"/>
      <c r="C32" s="20"/>
      <c r="D32" s="20"/>
      <c r="E32" s="20"/>
      <c r="F32" s="20"/>
      <c r="G32" s="20"/>
      <c r="H32" s="46"/>
      <c r="I32" s="43"/>
      <c r="J32" s="46"/>
      <c r="K32" s="43"/>
      <c r="L32" s="46"/>
      <c r="M32" s="43"/>
      <c r="N32" s="46"/>
      <c r="O32" s="44"/>
      <c r="P32" s="70"/>
    </row>
    <row r="33" spans="1:16" x14ac:dyDescent="0.15">
      <c r="A33" s="17"/>
      <c r="B33" s="45"/>
      <c r="C33" s="20"/>
      <c r="D33" s="20"/>
      <c r="E33" s="20"/>
      <c r="F33" s="20"/>
      <c r="G33" s="20"/>
      <c r="H33" s="46"/>
      <c r="I33" s="43"/>
      <c r="J33" s="46"/>
      <c r="K33" s="43"/>
      <c r="L33" s="46"/>
      <c r="M33" s="43"/>
      <c r="N33" s="46"/>
      <c r="O33" s="44"/>
      <c r="P33" s="70"/>
    </row>
    <row r="34" spans="1:16" x14ac:dyDescent="0.15">
      <c r="A34" s="17"/>
      <c r="B34" s="45"/>
      <c r="C34" s="20"/>
      <c r="D34" s="20"/>
      <c r="E34" s="20"/>
      <c r="F34" s="20"/>
      <c r="G34" s="20"/>
      <c r="H34" s="46"/>
      <c r="I34" s="43"/>
      <c r="J34" s="46"/>
      <c r="K34" s="43"/>
      <c r="L34" s="46"/>
      <c r="M34" s="43"/>
      <c r="N34" s="46"/>
      <c r="O34" s="44"/>
      <c r="P34" s="70"/>
    </row>
    <row r="35" spans="1:16" x14ac:dyDescent="0.15">
      <c r="A35" s="17"/>
      <c r="B35" s="45"/>
      <c r="C35" s="20"/>
      <c r="D35" s="20"/>
      <c r="E35" s="20"/>
      <c r="F35" s="20"/>
      <c r="G35" s="20"/>
      <c r="H35" s="46"/>
      <c r="I35" s="43"/>
      <c r="J35" s="46"/>
      <c r="K35" s="43"/>
      <c r="L35" s="46"/>
      <c r="M35" s="43"/>
      <c r="N35" s="46"/>
      <c r="O35" s="44"/>
      <c r="P35" s="70"/>
    </row>
    <row r="36" spans="1:16" x14ac:dyDescent="0.15">
      <c r="A36" s="17"/>
      <c r="B36" s="45"/>
      <c r="C36" s="20"/>
      <c r="D36" s="20"/>
      <c r="E36" s="20"/>
      <c r="F36" s="20"/>
      <c r="G36" s="20"/>
      <c r="H36" s="46"/>
      <c r="I36" s="43"/>
      <c r="J36" s="46"/>
      <c r="K36" s="43"/>
      <c r="L36" s="46"/>
      <c r="M36" s="43"/>
      <c r="N36" s="46"/>
      <c r="O36" s="44"/>
      <c r="P36" s="70"/>
    </row>
    <row r="37" spans="1:16" x14ac:dyDescent="0.15">
      <c r="A37" s="17"/>
      <c r="B37" s="45"/>
      <c r="C37" s="20"/>
      <c r="D37" s="20"/>
      <c r="E37" s="20"/>
      <c r="F37" s="20"/>
      <c r="G37" s="20"/>
      <c r="H37" s="46"/>
      <c r="I37" s="43"/>
      <c r="J37" s="46"/>
      <c r="K37" s="43"/>
      <c r="L37" s="46"/>
      <c r="M37" s="43"/>
      <c r="N37" s="46"/>
      <c r="O37" s="44"/>
      <c r="P37" s="70"/>
    </row>
    <row r="38" spans="1:16" x14ac:dyDescent="0.15">
      <c r="A38" s="17"/>
      <c r="B38" s="45"/>
      <c r="C38" s="20"/>
      <c r="D38" s="20"/>
      <c r="E38" s="20"/>
      <c r="F38" s="20"/>
      <c r="G38" s="20"/>
      <c r="H38" s="46"/>
      <c r="I38" s="43"/>
      <c r="J38" s="46"/>
      <c r="K38" s="43"/>
      <c r="L38" s="46"/>
      <c r="M38" s="43"/>
      <c r="N38" s="46"/>
      <c r="O38" s="44"/>
      <c r="P38" s="70"/>
    </row>
    <row r="39" spans="1:16" x14ac:dyDescent="0.15">
      <c r="A39" s="17"/>
      <c r="B39" s="45"/>
      <c r="C39" s="20"/>
      <c r="D39" s="20"/>
      <c r="E39" s="20"/>
      <c r="F39" s="20"/>
      <c r="G39" s="20"/>
      <c r="H39" s="46"/>
      <c r="I39" s="43"/>
      <c r="J39" s="46"/>
      <c r="K39" s="43"/>
      <c r="L39" s="46"/>
      <c r="M39" s="43"/>
      <c r="N39" s="46"/>
      <c r="O39" s="44"/>
      <c r="P39" s="70"/>
    </row>
    <row r="40" spans="1:16" x14ac:dyDescent="0.15">
      <c r="A40" s="17"/>
      <c r="B40" s="45"/>
      <c r="C40" s="20"/>
      <c r="D40" s="20"/>
      <c r="E40" s="20"/>
      <c r="F40" s="20"/>
      <c r="G40" s="20"/>
      <c r="H40" s="46"/>
      <c r="I40" s="43"/>
      <c r="J40" s="46"/>
      <c r="K40" s="43"/>
      <c r="L40" s="46"/>
      <c r="M40" s="43"/>
      <c r="N40" s="46"/>
      <c r="O40" s="44"/>
      <c r="P40" s="70"/>
    </row>
    <row r="41" spans="1:16" x14ac:dyDescent="0.15">
      <c r="A41" s="17"/>
      <c r="B41" s="45"/>
      <c r="C41" s="20"/>
      <c r="D41" s="20"/>
      <c r="E41" s="20"/>
      <c r="F41" s="20"/>
      <c r="G41" s="20"/>
      <c r="H41" s="46"/>
      <c r="I41" s="43"/>
      <c r="J41" s="46"/>
      <c r="K41" s="43"/>
      <c r="L41" s="46"/>
      <c r="M41" s="43"/>
      <c r="N41" s="46"/>
      <c r="O41" s="44"/>
      <c r="P41" s="70"/>
    </row>
    <row r="42" spans="1:16" x14ac:dyDescent="0.15">
      <c r="A42" s="17"/>
      <c r="B42" s="45"/>
      <c r="C42" s="20"/>
      <c r="D42" s="20"/>
      <c r="E42" s="20"/>
      <c r="F42" s="20"/>
      <c r="G42" s="20"/>
      <c r="H42" s="46"/>
      <c r="I42" s="43"/>
      <c r="J42" s="46"/>
      <c r="K42" s="43"/>
      <c r="L42" s="46"/>
      <c r="M42" s="43"/>
      <c r="N42" s="46"/>
      <c r="O42" s="44"/>
      <c r="P42" s="70"/>
    </row>
    <row r="43" spans="1:16" x14ac:dyDescent="0.15">
      <c r="A43" s="17"/>
      <c r="B43" s="45"/>
      <c r="C43" s="20"/>
      <c r="D43" s="20"/>
      <c r="E43" s="20"/>
      <c r="F43" s="20"/>
      <c r="G43" s="20"/>
      <c r="H43" s="46"/>
      <c r="I43" s="43"/>
      <c r="J43" s="46"/>
      <c r="K43" s="43"/>
      <c r="L43" s="46"/>
      <c r="M43" s="43"/>
      <c r="N43" s="46"/>
      <c r="O43" s="44"/>
      <c r="P43" s="70"/>
    </row>
    <row r="44" spans="1:16" ht="14.25" thickBot="1" x14ac:dyDescent="0.2">
      <c r="A44" s="47"/>
      <c r="B44" s="48"/>
      <c r="C44" s="49"/>
      <c r="D44" s="49"/>
      <c r="E44" s="49"/>
      <c r="F44" s="49"/>
      <c r="G44" s="49"/>
      <c r="H44" s="50"/>
      <c r="I44" s="51"/>
      <c r="J44" s="50"/>
      <c r="K44" s="51"/>
      <c r="L44" s="50"/>
      <c r="M44" s="51"/>
      <c r="N44" s="50"/>
      <c r="O44" s="52"/>
      <c r="P44" s="73"/>
    </row>
  </sheetData>
  <mergeCells count="17">
    <mergeCell ref="Q1:Q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honeticPr fontId="1" type="noConversion"/>
  <dataValidations count="1">
    <dataValidation type="list" allowBlank="1" showInputMessage="1" showErrorMessage="1" sqref="F4:F44">
      <formula1>"扫描枪,打印机,网络,WIFI,WMS,QAD业务,QAD财务,其他"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R13" sqref="R13"/>
    </sheetView>
  </sheetViews>
  <sheetFormatPr defaultRowHeight="13.5" x14ac:dyDescent="0.15"/>
  <cols>
    <col min="1" max="1" width="12.25" style="26" customWidth="1"/>
    <col min="2" max="2" width="5.125" style="54" customWidth="1"/>
    <col min="3" max="3" width="16.75" style="26" customWidth="1"/>
    <col min="4" max="4" width="6.875" style="26" customWidth="1"/>
    <col min="5" max="6" width="9" style="26"/>
    <col min="7" max="7" width="20.375" style="26" customWidth="1"/>
    <col min="8" max="8" width="11.375" style="55" customWidth="1"/>
    <col min="9" max="9" width="9" style="27"/>
    <col min="10" max="10" width="11.875" style="55" customWidth="1"/>
    <col min="11" max="11" width="9" style="27"/>
    <col min="12" max="12" width="13.375" style="55" customWidth="1"/>
    <col min="13" max="13" width="9" style="27"/>
    <col min="14" max="14" width="12" style="55" customWidth="1"/>
    <col min="15" max="15" width="14.25" style="37" bestFit="1" customWidth="1"/>
    <col min="16" max="16" width="9" style="67"/>
    <col min="17" max="17" width="10.5" style="84" customWidth="1"/>
    <col min="18" max="16384" width="9" style="68"/>
  </cols>
  <sheetData>
    <row r="1" spans="1:17" s="64" customFormat="1" ht="14.1" customHeight="1" x14ac:dyDescent="0.1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3" t="s">
        <v>11</v>
      </c>
      <c r="M1" s="4" t="s">
        <v>12</v>
      </c>
      <c r="N1" s="3" t="s">
        <v>13</v>
      </c>
      <c r="O1" s="5" t="s">
        <v>14</v>
      </c>
      <c r="P1" s="75" t="s">
        <v>15</v>
      </c>
      <c r="Q1" s="89" t="s">
        <v>162</v>
      </c>
    </row>
    <row r="2" spans="1:17" s="64" customFormat="1" x14ac:dyDescent="0.15">
      <c r="A2" s="6"/>
      <c r="B2" s="7"/>
      <c r="C2" s="8"/>
      <c r="D2" s="8"/>
      <c r="E2" s="8"/>
      <c r="F2" s="8"/>
      <c r="G2" s="8"/>
      <c r="H2" s="8"/>
      <c r="I2" s="9"/>
      <c r="J2" s="8"/>
      <c r="K2" s="9"/>
      <c r="L2" s="8"/>
      <c r="M2" s="9"/>
      <c r="N2" s="8"/>
      <c r="O2" s="10"/>
      <c r="P2" s="76"/>
      <c r="Q2" s="82"/>
    </row>
    <row r="3" spans="1:17" s="64" customFormat="1" ht="14.25" thickBot="1" x14ac:dyDescent="0.2">
      <c r="A3" s="11"/>
      <c r="B3" s="12"/>
      <c r="C3" s="13"/>
      <c r="D3" s="13"/>
      <c r="E3" s="14"/>
      <c r="F3" s="14"/>
      <c r="G3" s="14"/>
      <c r="H3" s="14"/>
      <c r="I3" s="15"/>
      <c r="J3" s="14"/>
      <c r="K3" s="15"/>
      <c r="L3" s="14"/>
      <c r="M3" s="15"/>
      <c r="N3" s="14"/>
      <c r="O3" s="16"/>
      <c r="P3" s="77"/>
      <c r="Q3" s="82"/>
    </row>
    <row r="4" spans="1:17" s="64" customFormat="1" ht="61.5" customHeight="1" x14ac:dyDescent="0.15">
      <c r="A4" s="17" t="s">
        <v>117</v>
      </c>
      <c r="B4" s="18">
        <v>1</v>
      </c>
      <c r="C4" s="19" t="s">
        <v>118</v>
      </c>
      <c r="D4" s="19"/>
      <c r="E4" s="19"/>
      <c r="F4" s="20" t="s">
        <v>30</v>
      </c>
      <c r="G4" s="19" t="s">
        <v>118</v>
      </c>
      <c r="H4" s="21" t="s">
        <v>117</v>
      </c>
      <c r="I4" s="22">
        <v>0.35902777777777778</v>
      </c>
      <c r="J4" s="21" t="s">
        <v>117</v>
      </c>
      <c r="K4" s="22">
        <v>0.35902777777777778</v>
      </c>
      <c r="L4" s="21" t="s">
        <v>117</v>
      </c>
      <c r="M4" s="22">
        <v>0.35902777777777778</v>
      </c>
      <c r="N4" s="21" t="s">
        <v>117</v>
      </c>
      <c r="O4" s="22">
        <v>0.3833333333333333</v>
      </c>
      <c r="P4" s="78">
        <v>30</v>
      </c>
      <c r="Q4" s="84">
        <f>P4/60</f>
        <v>0.5</v>
      </c>
    </row>
    <row r="5" spans="1:17" s="64" customFormat="1" ht="27" x14ac:dyDescent="0.15">
      <c r="A5" s="17" t="s">
        <v>117</v>
      </c>
      <c r="B5" s="18">
        <v>2</v>
      </c>
      <c r="C5" s="19" t="s">
        <v>119</v>
      </c>
      <c r="D5" s="19" t="s">
        <v>23</v>
      </c>
      <c r="E5" s="21" t="s">
        <v>120</v>
      </c>
      <c r="F5" s="20" t="s">
        <v>20</v>
      </c>
      <c r="G5" s="21" t="s">
        <v>121</v>
      </c>
      <c r="H5" s="21" t="s">
        <v>117</v>
      </c>
      <c r="I5" s="23">
        <v>0.37916666666666665</v>
      </c>
      <c r="J5" s="21" t="s">
        <v>117</v>
      </c>
      <c r="K5" s="23">
        <v>0.37916666666666665</v>
      </c>
      <c r="L5" s="21" t="s">
        <v>117</v>
      </c>
      <c r="M5" s="23">
        <v>0.37916666666666665</v>
      </c>
      <c r="N5" s="21" t="s">
        <v>117</v>
      </c>
      <c r="O5" s="23">
        <v>0.38611111111111113</v>
      </c>
      <c r="P5" s="79">
        <v>10</v>
      </c>
      <c r="Q5" s="84">
        <f t="shared" ref="Q5:Q20" si="0">P5/60</f>
        <v>0.16666666666666666</v>
      </c>
    </row>
    <row r="6" spans="1:17" s="64" customFormat="1" ht="67.5" x14ac:dyDescent="0.15">
      <c r="A6" s="17" t="s">
        <v>117</v>
      </c>
      <c r="B6" s="18">
        <v>3</v>
      </c>
      <c r="C6" s="19" t="s">
        <v>122</v>
      </c>
      <c r="D6" s="19" t="s">
        <v>23</v>
      </c>
      <c r="E6" s="21" t="s">
        <v>123</v>
      </c>
      <c r="F6" s="20" t="s">
        <v>20</v>
      </c>
      <c r="G6" s="21" t="s">
        <v>124</v>
      </c>
      <c r="H6" s="21" t="s">
        <v>117</v>
      </c>
      <c r="I6" s="23">
        <v>0.38541666666666669</v>
      </c>
      <c r="J6" s="21" t="s">
        <v>117</v>
      </c>
      <c r="K6" s="23">
        <v>0.38541666666666669</v>
      </c>
      <c r="L6" s="21" t="s">
        <v>117</v>
      </c>
      <c r="M6" s="23">
        <v>0.38541666666666669</v>
      </c>
      <c r="N6" s="21" t="s">
        <v>117</v>
      </c>
      <c r="O6" s="23">
        <v>0.4236111111111111</v>
      </c>
      <c r="P6" s="79">
        <v>25</v>
      </c>
      <c r="Q6" s="84">
        <f t="shared" si="0"/>
        <v>0.41666666666666669</v>
      </c>
    </row>
    <row r="7" spans="1:17" s="64" customFormat="1" ht="95.25" customHeight="1" x14ac:dyDescent="0.15">
      <c r="A7" s="17" t="s">
        <v>117</v>
      </c>
      <c r="B7" s="18">
        <v>4</v>
      </c>
      <c r="C7" s="19" t="s">
        <v>125</v>
      </c>
      <c r="D7" s="19"/>
      <c r="E7" s="21"/>
      <c r="F7" s="20" t="s">
        <v>30</v>
      </c>
      <c r="G7" s="21" t="s">
        <v>126</v>
      </c>
      <c r="H7" s="21" t="s">
        <v>117</v>
      </c>
      <c r="I7" s="23">
        <v>0.39930555555555558</v>
      </c>
      <c r="J7" s="21" t="s">
        <v>117</v>
      </c>
      <c r="K7" s="23">
        <v>0.39930555555555558</v>
      </c>
      <c r="L7" s="21" t="s">
        <v>117</v>
      </c>
      <c r="M7" s="23">
        <v>0.39930555555555558</v>
      </c>
      <c r="N7" s="21" t="s">
        <v>117</v>
      </c>
      <c r="O7" s="23">
        <v>0.4201388888888889</v>
      </c>
      <c r="P7" s="79">
        <v>30</v>
      </c>
      <c r="Q7" s="84">
        <f t="shared" si="0"/>
        <v>0.5</v>
      </c>
    </row>
    <row r="8" spans="1:17" s="64" customFormat="1" ht="66.75" customHeight="1" x14ac:dyDescent="0.15">
      <c r="A8" s="17" t="s">
        <v>117</v>
      </c>
      <c r="B8" s="18">
        <v>5</v>
      </c>
      <c r="C8" s="19" t="s">
        <v>127</v>
      </c>
      <c r="D8" s="19"/>
      <c r="E8" s="21"/>
      <c r="F8" s="20" t="s">
        <v>30</v>
      </c>
      <c r="G8" s="19" t="s">
        <v>128</v>
      </c>
      <c r="H8" s="21" t="s">
        <v>117</v>
      </c>
      <c r="I8" s="22">
        <v>0.41666666666666669</v>
      </c>
      <c r="J8" s="21" t="s">
        <v>117</v>
      </c>
      <c r="K8" s="22">
        <v>0.41666666666666669</v>
      </c>
      <c r="L8" s="21" t="s">
        <v>117</v>
      </c>
      <c r="M8" s="22">
        <v>0.41666666666666669</v>
      </c>
      <c r="N8" s="21" t="s">
        <v>117</v>
      </c>
      <c r="O8" s="22">
        <v>0.59722222222222221</v>
      </c>
      <c r="P8" s="78">
        <v>30</v>
      </c>
      <c r="Q8" s="84">
        <f t="shared" si="0"/>
        <v>0.5</v>
      </c>
    </row>
    <row r="9" spans="1:17" s="64" customFormat="1" ht="52.5" customHeight="1" x14ac:dyDescent="0.15">
      <c r="A9" s="17" t="s">
        <v>117</v>
      </c>
      <c r="B9" s="18">
        <v>6</v>
      </c>
      <c r="C9" s="19" t="s">
        <v>129</v>
      </c>
      <c r="D9" s="19" t="s">
        <v>23</v>
      </c>
      <c r="E9" s="21" t="s">
        <v>42</v>
      </c>
      <c r="F9" s="20" t="s">
        <v>36</v>
      </c>
      <c r="G9" s="19" t="s">
        <v>130</v>
      </c>
      <c r="H9" s="21" t="s">
        <v>117</v>
      </c>
      <c r="I9" s="22">
        <v>0.42291666666666666</v>
      </c>
      <c r="J9" s="21" t="s">
        <v>117</v>
      </c>
      <c r="K9" s="22">
        <v>0.42291666666666666</v>
      </c>
      <c r="L9" s="21" t="s">
        <v>117</v>
      </c>
      <c r="M9" s="22">
        <v>0.42291666666666666</v>
      </c>
      <c r="N9" s="21" t="s">
        <v>117</v>
      </c>
      <c r="O9" s="22">
        <v>0.42986111111111108</v>
      </c>
      <c r="P9" s="78">
        <v>10</v>
      </c>
      <c r="Q9" s="84">
        <f t="shared" si="0"/>
        <v>0.16666666666666666</v>
      </c>
    </row>
    <row r="10" spans="1:17" s="64" customFormat="1" ht="52.5" customHeight="1" x14ac:dyDescent="0.15">
      <c r="A10" s="17" t="s">
        <v>117</v>
      </c>
      <c r="B10" s="18">
        <v>7</v>
      </c>
      <c r="C10" s="19" t="s">
        <v>131</v>
      </c>
      <c r="D10" s="19" t="s">
        <v>132</v>
      </c>
      <c r="E10" s="21" t="s">
        <v>133</v>
      </c>
      <c r="F10" s="20" t="s">
        <v>30</v>
      </c>
      <c r="G10" s="19" t="s">
        <v>134</v>
      </c>
      <c r="H10" s="21" t="s">
        <v>117</v>
      </c>
      <c r="I10" s="22">
        <v>0.43055555555555558</v>
      </c>
      <c r="J10" s="21" t="s">
        <v>117</v>
      </c>
      <c r="K10" s="22">
        <v>0.43055555555555558</v>
      </c>
      <c r="L10" s="21" t="s">
        <v>117</v>
      </c>
      <c r="M10" s="22">
        <v>0.43055555555555558</v>
      </c>
      <c r="N10" s="21" t="s">
        <v>117</v>
      </c>
      <c r="O10" s="22">
        <v>0.75</v>
      </c>
      <c r="P10" s="78">
        <v>40</v>
      </c>
      <c r="Q10" s="84">
        <f t="shared" si="0"/>
        <v>0.66666666666666663</v>
      </c>
    </row>
    <row r="11" spans="1:17" s="64" customFormat="1" ht="66" customHeight="1" x14ac:dyDescent="0.15">
      <c r="A11" s="17" t="s">
        <v>117</v>
      </c>
      <c r="B11" s="18">
        <v>8</v>
      </c>
      <c r="C11" s="19" t="s">
        <v>135</v>
      </c>
      <c r="D11" s="19"/>
      <c r="E11" s="21"/>
      <c r="F11" s="20" t="s">
        <v>30</v>
      </c>
      <c r="G11" s="19" t="s">
        <v>136</v>
      </c>
      <c r="H11" s="21" t="s">
        <v>117</v>
      </c>
      <c r="I11" s="22">
        <v>0.44444444444444442</v>
      </c>
      <c r="J11" s="21" t="s">
        <v>117</v>
      </c>
      <c r="K11" s="22">
        <v>0.44444444444444442</v>
      </c>
      <c r="L11" s="21" t="s">
        <v>117</v>
      </c>
      <c r="M11" s="22">
        <v>0.44444444444444442</v>
      </c>
      <c r="N11" s="21" t="s">
        <v>117</v>
      </c>
      <c r="O11" s="22">
        <v>0.45833333333333331</v>
      </c>
      <c r="P11" s="78">
        <v>20</v>
      </c>
      <c r="Q11" s="84">
        <f t="shared" si="0"/>
        <v>0.33333333333333331</v>
      </c>
    </row>
    <row r="12" spans="1:17" s="64" customFormat="1" ht="66" customHeight="1" x14ac:dyDescent="0.15">
      <c r="A12" s="17" t="s">
        <v>117</v>
      </c>
      <c r="B12" s="18">
        <v>9</v>
      </c>
      <c r="C12" s="19" t="s">
        <v>137</v>
      </c>
      <c r="D12" s="19" t="s">
        <v>138</v>
      </c>
      <c r="E12" s="21" t="s">
        <v>139</v>
      </c>
      <c r="F12" s="20" t="s">
        <v>36</v>
      </c>
      <c r="G12" s="19" t="s">
        <v>140</v>
      </c>
      <c r="H12" s="21" t="s">
        <v>117</v>
      </c>
      <c r="I12" s="22">
        <v>0.46180555555555558</v>
      </c>
      <c r="J12" s="21" t="s">
        <v>117</v>
      </c>
      <c r="K12" s="22">
        <v>0.46180555555555558</v>
      </c>
      <c r="L12" s="21" t="s">
        <v>117</v>
      </c>
      <c r="M12" s="22">
        <v>0.46180555555555558</v>
      </c>
      <c r="N12" s="21" t="s">
        <v>117</v>
      </c>
      <c r="O12" s="22">
        <v>0.9375</v>
      </c>
      <c r="P12" s="78">
        <v>90</v>
      </c>
      <c r="Q12" s="84">
        <f t="shared" si="0"/>
        <v>1.5</v>
      </c>
    </row>
    <row r="13" spans="1:17" s="64" customFormat="1" ht="54" customHeight="1" x14ac:dyDescent="0.15">
      <c r="A13" s="17" t="s">
        <v>117</v>
      </c>
      <c r="B13" s="18">
        <v>10</v>
      </c>
      <c r="C13" s="19" t="s">
        <v>141</v>
      </c>
      <c r="D13" s="19" t="s">
        <v>23</v>
      </c>
      <c r="E13" s="21" t="s">
        <v>142</v>
      </c>
      <c r="F13" s="20" t="s">
        <v>36</v>
      </c>
      <c r="G13" s="21" t="s">
        <v>143</v>
      </c>
      <c r="H13" s="21" t="s">
        <v>117</v>
      </c>
      <c r="I13" s="23">
        <v>0.48125000000000001</v>
      </c>
      <c r="J13" s="21" t="s">
        <v>117</v>
      </c>
      <c r="K13" s="23">
        <v>0.48125000000000001</v>
      </c>
      <c r="L13" s="21" t="s">
        <v>117</v>
      </c>
      <c r="M13" s="23">
        <v>0.48125000000000001</v>
      </c>
      <c r="N13" s="21" t="s">
        <v>117</v>
      </c>
      <c r="O13" s="23">
        <v>0.48958333333333331</v>
      </c>
      <c r="P13" s="79">
        <v>12</v>
      </c>
      <c r="Q13" s="84">
        <f t="shared" si="0"/>
        <v>0.2</v>
      </c>
    </row>
    <row r="14" spans="1:17" s="64" customFormat="1" ht="36" customHeight="1" x14ac:dyDescent="0.15">
      <c r="A14" s="17" t="s">
        <v>117</v>
      </c>
      <c r="B14" s="18">
        <v>11</v>
      </c>
      <c r="C14" s="19" t="s">
        <v>144</v>
      </c>
      <c r="D14" s="19"/>
      <c r="E14" s="21"/>
      <c r="F14" s="20" t="s">
        <v>30</v>
      </c>
      <c r="G14" s="21" t="s">
        <v>145</v>
      </c>
      <c r="H14" s="21" t="s">
        <v>117</v>
      </c>
      <c r="I14" s="23">
        <v>0.48819444444444443</v>
      </c>
      <c r="J14" s="21" t="s">
        <v>117</v>
      </c>
      <c r="K14" s="23">
        <v>0.48819444444444443</v>
      </c>
      <c r="L14" s="21" t="s">
        <v>117</v>
      </c>
      <c r="M14" s="23">
        <v>0.48819444444444443</v>
      </c>
      <c r="N14" s="21" t="s">
        <v>117</v>
      </c>
      <c r="O14" s="23">
        <v>0.51736111111111105</v>
      </c>
      <c r="P14" s="79">
        <v>30</v>
      </c>
      <c r="Q14" s="84">
        <f t="shared" si="0"/>
        <v>0.5</v>
      </c>
    </row>
    <row r="15" spans="1:17" s="64" customFormat="1" ht="53.25" customHeight="1" x14ac:dyDescent="0.15">
      <c r="A15" s="17" t="s">
        <v>117</v>
      </c>
      <c r="B15" s="18">
        <v>12</v>
      </c>
      <c r="C15" s="21" t="s">
        <v>146</v>
      </c>
      <c r="D15" s="21" t="s">
        <v>132</v>
      </c>
      <c r="E15" s="21" t="s">
        <v>147</v>
      </c>
      <c r="F15" s="20" t="s">
        <v>25</v>
      </c>
      <c r="G15" s="21" t="s">
        <v>148</v>
      </c>
      <c r="H15" s="21" t="s">
        <v>117</v>
      </c>
      <c r="I15" s="23">
        <v>0.56944444444444442</v>
      </c>
      <c r="J15" s="21" t="s">
        <v>117</v>
      </c>
      <c r="K15" s="23">
        <v>0.56944444444444442</v>
      </c>
      <c r="L15" s="21" t="s">
        <v>117</v>
      </c>
      <c r="M15" s="23">
        <v>0.56944444444444442</v>
      </c>
      <c r="N15" s="21" t="s">
        <v>117</v>
      </c>
      <c r="O15" s="23">
        <v>0.59722222222222221</v>
      </c>
      <c r="P15" s="80">
        <v>40</v>
      </c>
      <c r="Q15" s="84">
        <f t="shared" si="0"/>
        <v>0.66666666666666663</v>
      </c>
    </row>
    <row r="16" spans="1:17" s="64" customFormat="1" ht="66.75" customHeight="1" x14ac:dyDescent="0.15">
      <c r="A16" s="17" t="s">
        <v>117</v>
      </c>
      <c r="B16" s="18">
        <v>13</v>
      </c>
      <c r="C16" s="19" t="s">
        <v>149</v>
      </c>
      <c r="D16" s="19" t="s">
        <v>132</v>
      </c>
      <c r="E16" s="21" t="s">
        <v>150</v>
      </c>
      <c r="F16" s="20" t="s">
        <v>30</v>
      </c>
      <c r="G16" s="21" t="s">
        <v>151</v>
      </c>
      <c r="H16" s="21" t="s">
        <v>117</v>
      </c>
      <c r="I16" s="23">
        <v>0.59722222222222221</v>
      </c>
      <c r="J16" s="21" t="s">
        <v>117</v>
      </c>
      <c r="K16" s="23">
        <v>0.59722222222222221</v>
      </c>
      <c r="L16" s="21" t="s">
        <v>117</v>
      </c>
      <c r="M16" s="23">
        <v>0.59722222222222221</v>
      </c>
      <c r="N16" s="21" t="s">
        <v>117</v>
      </c>
      <c r="O16" s="23">
        <v>0.71527777777777779</v>
      </c>
      <c r="P16" s="80">
        <v>165</v>
      </c>
      <c r="Q16" s="84">
        <f t="shared" si="0"/>
        <v>2.75</v>
      </c>
    </row>
    <row r="17" spans="1:17" s="64" customFormat="1" ht="66.75" customHeight="1" x14ac:dyDescent="0.15">
      <c r="A17" s="17" t="s">
        <v>117</v>
      </c>
      <c r="B17" s="18">
        <v>14</v>
      </c>
      <c r="C17" s="69" t="s">
        <v>152</v>
      </c>
      <c r="D17" s="19" t="s">
        <v>153</v>
      </c>
      <c r="E17" s="21" t="s">
        <v>154</v>
      </c>
      <c r="F17" s="20" t="s">
        <v>25</v>
      </c>
      <c r="G17" s="69" t="s">
        <v>155</v>
      </c>
      <c r="H17" s="21" t="s">
        <v>117</v>
      </c>
      <c r="I17" s="23">
        <v>0.69236111111111109</v>
      </c>
      <c r="J17" s="21" t="s">
        <v>117</v>
      </c>
      <c r="K17" s="23">
        <v>0.69236111111111109</v>
      </c>
      <c r="L17" s="21" t="s">
        <v>117</v>
      </c>
      <c r="M17" s="23">
        <v>0.69236111111111109</v>
      </c>
      <c r="N17" s="21" t="s">
        <v>117</v>
      </c>
      <c r="O17" s="23">
        <v>0.77430555555555547</v>
      </c>
      <c r="P17" s="79">
        <v>20</v>
      </c>
      <c r="Q17" s="84">
        <f t="shared" si="0"/>
        <v>0.33333333333333331</v>
      </c>
    </row>
    <row r="18" spans="1:17" ht="54.75" customHeight="1" x14ac:dyDescent="0.15">
      <c r="A18" s="17" t="s">
        <v>117</v>
      </c>
      <c r="B18" s="18">
        <v>15</v>
      </c>
      <c r="C18" s="26" t="s">
        <v>156</v>
      </c>
      <c r="D18" s="19" t="s">
        <v>23</v>
      </c>
      <c r="E18" s="21" t="s">
        <v>123</v>
      </c>
      <c r="F18" s="20" t="s">
        <v>20</v>
      </c>
      <c r="G18" s="26" t="s">
        <v>157</v>
      </c>
      <c r="H18" s="21" t="s">
        <v>117</v>
      </c>
      <c r="I18" s="23">
        <v>0.71250000000000002</v>
      </c>
      <c r="J18" s="21" t="s">
        <v>117</v>
      </c>
      <c r="K18" s="23">
        <v>0.71250000000000002</v>
      </c>
      <c r="L18" s="21" t="s">
        <v>117</v>
      </c>
      <c r="M18" s="23">
        <v>0.71250000000000002</v>
      </c>
      <c r="N18" s="21" t="s">
        <v>117</v>
      </c>
      <c r="O18" s="23">
        <v>0.72222222222222221</v>
      </c>
      <c r="P18" s="79">
        <v>14</v>
      </c>
      <c r="Q18" s="84">
        <f t="shared" si="0"/>
        <v>0.23333333333333334</v>
      </c>
    </row>
    <row r="19" spans="1:17" s="64" customFormat="1" ht="52.5" customHeight="1" x14ac:dyDescent="0.15">
      <c r="A19" s="17" t="s">
        <v>117</v>
      </c>
      <c r="B19" s="18">
        <v>16</v>
      </c>
      <c r="C19" s="21" t="s">
        <v>158</v>
      </c>
      <c r="D19" s="21" t="s">
        <v>23</v>
      </c>
      <c r="E19" s="21" t="s">
        <v>24</v>
      </c>
      <c r="F19" s="20" t="s">
        <v>25</v>
      </c>
      <c r="G19" s="21" t="s">
        <v>159</v>
      </c>
      <c r="H19" s="21" t="s">
        <v>117</v>
      </c>
      <c r="I19" s="23">
        <v>0.59722222222222221</v>
      </c>
      <c r="J19" s="21" t="s">
        <v>117</v>
      </c>
      <c r="K19" s="23">
        <v>0.72916666666666663</v>
      </c>
      <c r="L19" s="21" t="s">
        <v>117</v>
      </c>
      <c r="M19" s="23">
        <v>0.72916666666666663</v>
      </c>
      <c r="N19" s="21" t="s">
        <v>117</v>
      </c>
      <c r="O19" s="23">
        <v>0.76388888888888884</v>
      </c>
      <c r="P19" s="85">
        <v>50</v>
      </c>
      <c r="Q19" s="84">
        <f t="shared" si="0"/>
        <v>0.83333333333333337</v>
      </c>
    </row>
    <row r="20" spans="1:17" s="64" customFormat="1" ht="49.5" customHeight="1" x14ac:dyDescent="0.15">
      <c r="A20" s="17" t="s">
        <v>117</v>
      </c>
      <c r="B20" s="18">
        <v>17</v>
      </c>
      <c r="C20" s="81" t="s">
        <v>160</v>
      </c>
      <c r="D20" s="21" t="s">
        <v>23</v>
      </c>
      <c r="E20" s="21" t="s">
        <v>24</v>
      </c>
      <c r="F20" s="20" t="s">
        <v>36</v>
      </c>
      <c r="G20" s="21" t="s">
        <v>161</v>
      </c>
      <c r="H20" s="21" t="s">
        <v>117</v>
      </c>
      <c r="I20" s="23">
        <v>0.72222222222222221</v>
      </c>
      <c r="J20" s="21" t="s">
        <v>117</v>
      </c>
      <c r="K20" s="23">
        <v>0.72222222222222221</v>
      </c>
      <c r="L20" s="21" t="s">
        <v>117</v>
      </c>
      <c r="M20" s="23">
        <v>0.72222222222222221</v>
      </c>
      <c r="N20" s="21" t="s">
        <v>117</v>
      </c>
      <c r="O20" s="23">
        <v>0.72916666666666663</v>
      </c>
      <c r="P20" s="80">
        <v>10</v>
      </c>
      <c r="Q20" s="84">
        <f t="shared" si="0"/>
        <v>0.16666666666666666</v>
      </c>
    </row>
    <row r="21" spans="1:17" s="64" customFormat="1" x14ac:dyDescent="0.15">
      <c r="A21" s="17"/>
      <c r="B21" s="18"/>
      <c r="C21" s="21"/>
      <c r="D21" s="21"/>
      <c r="E21" s="21"/>
      <c r="F21" s="20"/>
      <c r="G21" s="21"/>
      <c r="H21" s="21"/>
      <c r="I21" s="23"/>
      <c r="J21" s="21"/>
      <c r="K21" s="23"/>
      <c r="L21" s="21"/>
      <c r="M21" s="23"/>
      <c r="N21" s="21"/>
      <c r="O21" s="23"/>
      <c r="P21" s="67"/>
      <c r="Q21" s="84"/>
    </row>
    <row r="22" spans="1:17" s="64" customFormat="1" x14ac:dyDescent="0.15">
      <c r="A22" s="17"/>
      <c r="B22" s="18"/>
      <c r="C22" s="21"/>
      <c r="D22" s="21"/>
      <c r="E22" s="21"/>
      <c r="F22" s="20"/>
      <c r="G22" s="21"/>
      <c r="H22" s="21"/>
      <c r="I22" s="23"/>
      <c r="J22" s="21"/>
      <c r="K22" s="23"/>
      <c r="L22" s="21"/>
      <c r="M22" s="23"/>
      <c r="N22" s="21"/>
      <c r="O22" s="23"/>
      <c r="P22" s="80"/>
      <c r="Q22" s="83"/>
    </row>
    <row r="23" spans="1:17" s="64" customFormat="1" x14ac:dyDescent="0.15">
      <c r="A23" s="17"/>
      <c r="B23" s="18"/>
      <c r="C23" s="21"/>
      <c r="D23" s="21"/>
      <c r="E23" s="21"/>
      <c r="F23" s="20"/>
      <c r="G23" s="21"/>
      <c r="H23" s="21"/>
      <c r="I23" s="23"/>
      <c r="J23" s="21"/>
      <c r="K23" s="23"/>
      <c r="L23" s="21"/>
      <c r="M23" s="23"/>
      <c r="N23" s="21"/>
      <c r="O23" s="23"/>
      <c r="P23" s="80"/>
      <c r="Q23" s="83"/>
    </row>
    <row r="24" spans="1:17" s="64" customFormat="1" x14ac:dyDescent="0.15">
      <c r="A24" s="17"/>
      <c r="B24" s="18"/>
      <c r="C24" s="21"/>
      <c r="D24" s="21"/>
      <c r="E24" s="21"/>
      <c r="F24" s="20"/>
      <c r="G24" s="21"/>
      <c r="H24" s="21"/>
      <c r="I24" s="23"/>
      <c r="J24" s="21"/>
      <c r="K24" s="23"/>
      <c r="L24" s="21"/>
      <c r="M24" s="23"/>
      <c r="N24" s="21"/>
      <c r="O24" s="23"/>
      <c r="P24" s="80"/>
      <c r="Q24" s="83"/>
    </row>
    <row r="25" spans="1:17" s="64" customFormat="1" x14ac:dyDescent="0.15">
      <c r="A25" s="17"/>
      <c r="B25" s="18"/>
      <c r="C25" s="21"/>
      <c r="D25" s="21"/>
      <c r="E25" s="21"/>
      <c r="F25" s="20"/>
      <c r="G25" s="21"/>
      <c r="H25" s="21"/>
      <c r="I25" s="23"/>
      <c r="J25" s="21"/>
      <c r="K25" s="23"/>
      <c r="L25" s="21"/>
      <c r="M25" s="23"/>
      <c r="N25" s="21"/>
      <c r="O25" s="23"/>
      <c r="P25" s="80"/>
      <c r="Q25" s="84"/>
    </row>
    <row r="26" spans="1:17" s="64" customFormat="1" x14ac:dyDescent="0.15">
      <c r="A26" s="17"/>
      <c r="B26" s="18"/>
      <c r="C26" s="21"/>
      <c r="D26" s="21"/>
      <c r="E26" s="21"/>
      <c r="F26" s="20"/>
      <c r="G26" s="21"/>
      <c r="H26" s="21"/>
      <c r="I26" s="23"/>
      <c r="J26" s="21"/>
      <c r="K26" s="23"/>
      <c r="L26" s="21"/>
      <c r="M26" s="23"/>
      <c r="N26" s="21"/>
      <c r="O26" s="23"/>
      <c r="P26" s="80"/>
      <c r="Q26" s="83"/>
    </row>
    <row r="27" spans="1:17" s="64" customFormat="1" x14ac:dyDescent="0.15">
      <c r="A27" s="17"/>
      <c r="B27" s="31"/>
      <c r="C27" s="21"/>
      <c r="D27" s="21"/>
      <c r="E27" s="20"/>
      <c r="F27" s="20"/>
      <c r="G27" s="21"/>
      <c r="H27" s="21"/>
      <c r="I27" s="23"/>
      <c r="J27" s="21"/>
      <c r="K27" s="23"/>
      <c r="L27" s="21"/>
      <c r="M27" s="23"/>
      <c r="N27" s="21"/>
      <c r="O27" s="23"/>
      <c r="P27" s="80"/>
      <c r="Q27" s="83"/>
    </row>
    <row r="28" spans="1:17" x14ac:dyDescent="0.15">
      <c r="A28" s="17"/>
      <c r="B28" s="18"/>
      <c r="C28" s="19"/>
      <c r="D28" s="19"/>
      <c r="E28" s="20"/>
      <c r="F28" s="20"/>
      <c r="G28" s="19"/>
      <c r="H28" s="21"/>
      <c r="I28" s="23"/>
      <c r="J28" s="21"/>
      <c r="K28" s="23"/>
      <c r="L28" s="21"/>
      <c r="M28" s="23"/>
      <c r="N28" s="21"/>
      <c r="O28" s="32"/>
      <c r="P28" s="79"/>
      <c r="Q28" s="83"/>
    </row>
    <row r="29" spans="1:17" x14ac:dyDescent="0.15">
      <c r="A29" s="17"/>
      <c r="B29" s="18"/>
      <c r="C29" s="19"/>
      <c r="D29" s="19"/>
      <c r="E29" s="20"/>
      <c r="F29" s="20"/>
      <c r="G29" s="19"/>
      <c r="H29" s="21"/>
      <c r="I29" s="23"/>
      <c r="J29" s="21"/>
      <c r="K29" s="23"/>
      <c r="L29" s="21"/>
      <c r="M29" s="23"/>
      <c r="N29" s="21"/>
      <c r="O29" s="32"/>
      <c r="P29" s="79"/>
      <c r="Q29" s="83"/>
    </row>
    <row r="30" spans="1:17" x14ac:dyDescent="0.15">
      <c r="A30" s="17"/>
      <c r="B30" s="18"/>
      <c r="C30" s="19"/>
      <c r="D30" s="19"/>
      <c r="E30" s="19"/>
      <c r="F30" s="20"/>
      <c r="G30" s="19"/>
      <c r="H30" s="21"/>
      <c r="I30" s="23"/>
      <c r="J30" s="21"/>
      <c r="K30" s="23"/>
      <c r="L30" s="21"/>
      <c r="M30" s="23"/>
      <c r="N30" s="21"/>
      <c r="O30" s="32"/>
      <c r="P30" s="79"/>
      <c r="Q30" s="83"/>
    </row>
    <row r="31" spans="1:17" x14ac:dyDescent="0.15">
      <c r="A31" s="17"/>
      <c r="B31" s="18"/>
      <c r="C31" s="19"/>
      <c r="D31" s="19"/>
      <c r="E31" s="20"/>
      <c r="F31" s="20"/>
      <c r="G31" s="19"/>
      <c r="H31" s="33"/>
      <c r="J31" s="33"/>
      <c r="L31" s="33"/>
      <c r="N31" s="33"/>
      <c r="O31" s="34"/>
      <c r="P31" s="86"/>
      <c r="Q31" s="83"/>
    </row>
    <row r="32" spans="1:17" x14ac:dyDescent="0.15">
      <c r="A32" s="17"/>
      <c r="B32" s="31"/>
      <c r="C32" s="19"/>
      <c r="D32" s="19"/>
      <c r="E32" s="20"/>
      <c r="F32" s="20"/>
      <c r="G32" s="19"/>
      <c r="H32" s="36"/>
      <c r="J32" s="36"/>
      <c r="L32" s="36"/>
      <c r="N32" s="36"/>
      <c r="P32" s="86"/>
      <c r="Q32" s="83"/>
    </row>
    <row r="33" spans="1:17" s="72" customFormat="1" x14ac:dyDescent="0.15">
      <c r="A33" s="38"/>
      <c r="B33" s="31"/>
      <c r="C33" s="39"/>
      <c r="D33" s="39"/>
      <c r="E33" s="39"/>
      <c r="F33" s="39"/>
      <c r="G33" s="39"/>
      <c r="H33" s="36"/>
      <c r="I33" s="40"/>
      <c r="J33" s="36"/>
      <c r="K33" s="40"/>
      <c r="L33" s="36"/>
      <c r="M33" s="40"/>
      <c r="N33" s="36"/>
      <c r="O33" s="41"/>
      <c r="P33" s="87"/>
      <c r="Q33" s="90"/>
    </row>
    <row r="34" spans="1:17" x14ac:dyDescent="0.15">
      <c r="A34" s="17"/>
      <c r="B34" s="31"/>
      <c r="C34" s="20"/>
      <c r="D34" s="20"/>
      <c r="E34" s="20"/>
      <c r="F34" s="20"/>
      <c r="G34" s="20"/>
      <c r="H34" s="36"/>
      <c r="I34" s="43"/>
      <c r="J34" s="36"/>
      <c r="K34" s="43"/>
      <c r="L34" s="36"/>
      <c r="M34" s="43"/>
      <c r="N34" s="36"/>
      <c r="O34" s="44"/>
      <c r="P34" s="86"/>
      <c r="Q34" s="83"/>
    </row>
    <row r="35" spans="1:17" s="72" customFormat="1" x14ac:dyDescent="0.15">
      <c r="A35" s="17"/>
      <c r="B35" s="31"/>
      <c r="C35" s="39"/>
      <c r="D35" s="20"/>
      <c r="E35" s="39"/>
      <c r="F35" s="39"/>
      <c r="G35" s="39"/>
      <c r="H35" s="36"/>
      <c r="I35" s="40"/>
      <c r="J35" s="36"/>
      <c r="K35" s="40"/>
      <c r="L35" s="36"/>
      <c r="M35" s="40"/>
      <c r="N35" s="36"/>
      <c r="O35" s="41"/>
      <c r="P35" s="87"/>
      <c r="Q35" s="90"/>
    </row>
    <row r="36" spans="1:17" x14ac:dyDescent="0.15">
      <c r="A36" s="17"/>
      <c r="B36" s="31"/>
      <c r="C36" s="20"/>
      <c r="D36" s="20"/>
      <c r="E36" s="20"/>
      <c r="F36" s="20"/>
      <c r="G36" s="20"/>
      <c r="H36" s="36"/>
      <c r="I36" s="40"/>
      <c r="J36" s="36"/>
      <c r="K36" s="40"/>
      <c r="L36" s="36"/>
      <c r="M36" s="40"/>
      <c r="N36" s="36"/>
      <c r="O36" s="44"/>
      <c r="P36" s="86"/>
      <c r="Q36" s="83"/>
    </row>
    <row r="37" spans="1:17" x14ac:dyDescent="0.15">
      <c r="A37" s="17"/>
      <c r="B37" s="45"/>
      <c r="C37" s="20"/>
      <c r="D37" s="20"/>
      <c r="E37" s="20"/>
      <c r="F37" s="20"/>
      <c r="G37" s="20"/>
      <c r="H37" s="46"/>
      <c r="I37" s="43"/>
      <c r="J37" s="46"/>
      <c r="K37" s="43"/>
      <c r="L37" s="46"/>
      <c r="M37" s="43"/>
      <c r="N37" s="46"/>
      <c r="O37" s="44"/>
      <c r="P37" s="86"/>
      <c r="Q37" s="83"/>
    </row>
    <row r="38" spans="1:17" x14ac:dyDescent="0.15">
      <c r="A38" s="17"/>
      <c r="B38" s="45"/>
      <c r="C38" s="20"/>
      <c r="D38" s="20"/>
      <c r="E38" s="20"/>
      <c r="F38" s="20"/>
      <c r="G38" s="20"/>
      <c r="H38" s="46"/>
      <c r="I38" s="43"/>
      <c r="J38" s="46"/>
      <c r="K38" s="43"/>
      <c r="L38" s="46"/>
      <c r="M38" s="43"/>
      <c r="N38" s="46"/>
      <c r="O38" s="44"/>
      <c r="P38" s="86"/>
      <c r="Q38" s="83"/>
    </row>
    <row r="39" spans="1:17" x14ac:dyDescent="0.15">
      <c r="A39" s="17"/>
      <c r="B39" s="45"/>
      <c r="C39" s="20"/>
      <c r="D39" s="20"/>
      <c r="E39" s="20"/>
      <c r="F39" s="20"/>
      <c r="G39" s="20"/>
      <c r="H39" s="46"/>
      <c r="I39" s="43"/>
      <c r="J39" s="46"/>
      <c r="K39" s="43"/>
      <c r="L39" s="46"/>
      <c r="M39" s="43"/>
      <c r="N39" s="46"/>
      <c r="O39" s="44"/>
      <c r="P39" s="86"/>
      <c r="Q39" s="83"/>
    </row>
    <row r="40" spans="1:17" x14ac:dyDescent="0.15">
      <c r="A40" s="17"/>
      <c r="B40" s="45"/>
      <c r="C40" s="20"/>
      <c r="D40" s="20"/>
      <c r="E40" s="20"/>
      <c r="F40" s="20"/>
      <c r="G40" s="20"/>
      <c r="H40" s="46"/>
      <c r="I40" s="43"/>
      <c r="J40" s="46"/>
      <c r="K40" s="43"/>
      <c r="L40" s="46"/>
      <c r="M40" s="43"/>
      <c r="N40" s="46"/>
      <c r="O40" s="44"/>
      <c r="P40" s="86"/>
      <c r="Q40" s="83"/>
    </row>
    <row r="41" spans="1:17" x14ac:dyDescent="0.15">
      <c r="A41" s="17"/>
      <c r="B41" s="45"/>
      <c r="C41" s="20"/>
      <c r="D41" s="20"/>
      <c r="E41" s="20"/>
      <c r="F41" s="20"/>
      <c r="G41" s="20"/>
      <c r="H41" s="46"/>
      <c r="I41" s="43"/>
      <c r="J41" s="46"/>
      <c r="K41" s="43"/>
      <c r="L41" s="46"/>
      <c r="M41" s="43"/>
      <c r="N41" s="46"/>
      <c r="O41" s="44"/>
      <c r="P41" s="86"/>
      <c r="Q41" s="83"/>
    </row>
    <row r="42" spans="1:17" x14ac:dyDescent="0.15">
      <c r="A42" s="17"/>
      <c r="B42" s="45"/>
      <c r="C42" s="20"/>
      <c r="D42" s="20"/>
      <c r="E42" s="20"/>
      <c r="F42" s="20"/>
      <c r="G42" s="20"/>
      <c r="H42" s="46"/>
      <c r="I42" s="43"/>
      <c r="J42" s="46"/>
      <c r="K42" s="43"/>
      <c r="L42" s="46"/>
      <c r="M42" s="43"/>
      <c r="N42" s="46"/>
      <c r="O42" s="44"/>
      <c r="P42" s="86"/>
      <c r="Q42" s="83"/>
    </row>
    <row r="43" spans="1:17" x14ac:dyDescent="0.15">
      <c r="A43" s="17"/>
      <c r="B43" s="45"/>
      <c r="C43" s="20"/>
      <c r="D43" s="20"/>
      <c r="E43" s="20"/>
      <c r="F43" s="20"/>
      <c r="G43" s="20"/>
      <c r="H43" s="46"/>
      <c r="I43" s="43"/>
      <c r="J43" s="46"/>
      <c r="K43" s="43"/>
      <c r="L43" s="46"/>
      <c r="M43" s="43"/>
      <c r="N43" s="46"/>
      <c r="O43" s="44"/>
      <c r="P43" s="86"/>
      <c r="Q43" s="83"/>
    </row>
    <row r="44" spans="1:17" x14ac:dyDescent="0.15">
      <c r="A44" s="17"/>
      <c r="B44" s="45"/>
      <c r="C44" s="20"/>
      <c r="D44" s="20"/>
      <c r="E44" s="20"/>
      <c r="F44" s="20"/>
      <c r="G44" s="20"/>
      <c r="H44" s="46"/>
      <c r="I44" s="43"/>
      <c r="J44" s="46"/>
      <c r="K44" s="43"/>
      <c r="L44" s="46"/>
      <c r="M44" s="43"/>
      <c r="N44" s="46"/>
      <c r="O44" s="44"/>
      <c r="P44" s="86"/>
      <c r="Q44" s="83"/>
    </row>
    <row r="45" spans="1:17" x14ac:dyDescent="0.15">
      <c r="A45" s="17"/>
      <c r="B45" s="45"/>
      <c r="C45" s="20"/>
      <c r="D45" s="20"/>
      <c r="E45" s="20"/>
      <c r="F45" s="20"/>
      <c r="G45" s="20"/>
      <c r="H45" s="46"/>
      <c r="I45" s="43"/>
      <c r="J45" s="46"/>
      <c r="K45" s="43"/>
      <c r="L45" s="46"/>
      <c r="M45" s="43"/>
      <c r="N45" s="46"/>
      <c r="O45" s="44"/>
      <c r="P45" s="86"/>
      <c r="Q45" s="83"/>
    </row>
    <row r="46" spans="1:17" x14ac:dyDescent="0.15">
      <c r="A46" s="17"/>
      <c r="B46" s="45"/>
      <c r="C46" s="20"/>
      <c r="D46" s="20"/>
      <c r="E46" s="20"/>
      <c r="F46" s="20"/>
      <c r="G46" s="20"/>
      <c r="H46" s="46"/>
      <c r="I46" s="43"/>
      <c r="J46" s="46"/>
      <c r="K46" s="43"/>
      <c r="L46" s="46"/>
      <c r="M46" s="43"/>
      <c r="N46" s="46"/>
      <c r="O46" s="44"/>
      <c r="P46" s="86"/>
      <c r="Q46" s="83"/>
    </row>
    <row r="47" spans="1:17" x14ac:dyDescent="0.15">
      <c r="A47" s="17"/>
      <c r="B47" s="45"/>
      <c r="C47" s="20"/>
      <c r="D47" s="20"/>
      <c r="E47" s="20"/>
      <c r="F47" s="20"/>
      <c r="G47" s="20"/>
      <c r="H47" s="46"/>
      <c r="I47" s="43"/>
      <c r="J47" s="46"/>
      <c r="K47" s="43"/>
      <c r="L47" s="46"/>
      <c r="M47" s="43"/>
      <c r="N47" s="46"/>
      <c r="O47" s="44"/>
      <c r="P47" s="86"/>
      <c r="Q47" s="83"/>
    </row>
    <row r="48" spans="1:17" x14ac:dyDescent="0.15">
      <c r="A48" s="17"/>
      <c r="B48" s="45"/>
      <c r="C48" s="20"/>
      <c r="D48" s="20"/>
      <c r="E48" s="20"/>
      <c r="F48" s="20"/>
      <c r="G48" s="20"/>
      <c r="H48" s="46"/>
      <c r="I48" s="43"/>
      <c r="J48" s="46"/>
      <c r="K48" s="43"/>
      <c r="L48" s="46"/>
      <c r="M48" s="43"/>
      <c r="N48" s="46"/>
      <c r="O48" s="44"/>
      <c r="P48" s="86"/>
      <c r="Q48" s="83"/>
    </row>
    <row r="49" spans="1:17" ht="14.25" thickBot="1" x14ac:dyDescent="0.2">
      <c r="A49" s="47"/>
      <c r="B49" s="48"/>
      <c r="C49" s="49"/>
      <c r="D49" s="49"/>
      <c r="E49" s="49"/>
      <c r="F49" s="49"/>
      <c r="G49" s="49"/>
      <c r="H49" s="50"/>
      <c r="I49" s="51"/>
      <c r="J49" s="50"/>
      <c r="K49" s="51"/>
      <c r="L49" s="50"/>
      <c r="M49" s="51"/>
      <c r="N49" s="50"/>
      <c r="O49" s="52"/>
      <c r="P49" s="88"/>
      <c r="Q49" s="83"/>
    </row>
  </sheetData>
  <mergeCells count="17">
    <mergeCell ref="M1:M3"/>
    <mergeCell ref="N1:N3"/>
    <mergeCell ref="O1:O3"/>
    <mergeCell ref="P1:P3"/>
    <mergeCell ref="Q1:Q3"/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honeticPr fontId="1" type="noConversion"/>
  <dataValidations count="1">
    <dataValidation type="list" allowBlank="1" showInputMessage="1" showErrorMessage="1" sqref="F4:F49">
      <formula1>"扫描枪,打印机,网络,WIFI,WMS,QAD业务,QAD财务,其他"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2022.5.10</vt:lpstr>
      <vt:lpstr>2022.5.11</vt:lpstr>
      <vt:lpstr>2022.5.12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2022-05-13T06:28:17Z</dcterms:created>
  <dcterms:modified xsi:type="dcterms:W3CDTF">2022-05-13T06:46:10Z</dcterms:modified>
</cp:coreProperties>
</file>