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J6L项目\J6L自卸车\焊胎招标\X3000座框焊胎\"/>
    </mc:Choice>
  </mc:AlternateContent>
  <xr:revisionPtr revIDLastSave="0" documentId="13_ncr:1_{95A3BDC7-16FE-492E-9AC2-E5582DDD3C9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7" i="1"/>
  <c r="H7" i="1" l="1"/>
  <c r="G7" i="1"/>
</calcChain>
</file>

<file path=xl/sharedStrings.xml><?xml version="1.0" encoding="utf-8"?>
<sst xmlns="http://schemas.openxmlformats.org/spreadsheetml/2006/main" count="71" uniqueCount="41">
  <si>
    <t>X3000焊胎报价资料汇总</t>
    <phoneticPr fontId="1" type="noConversion"/>
  </si>
  <si>
    <t>序号</t>
    <phoneticPr fontId="1" type="noConversion"/>
  </si>
  <si>
    <t>产品图号</t>
    <phoneticPr fontId="1" type="noConversion"/>
  </si>
  <si>
    <t>产品名称</t>
    <phoneticPr fontId="1" type="noConversion"/>
  </si>
  <si>
    <t>焊胎编号</t>
    <phoneticPr fontId="1" type="noConversion"/>
  </si>
  <si>
    <t>需求数量</t>
    <phoneticPr fontId="1" type="noConversion"/>
  </si>
  <si>
    <t>鹏宇兴业</t>
    <phoneticPr fontId="1" type="noConversion"/>
  </si>
  <si>
    <t xml:space="preserve">天津朗力 </t>
    <phoneticPr fontId="1" type="noConversion"/>
  </si>
  <si>
    <t>无锡励铭</t>
    <phoneticPr fontId="1" type="noConversion"/>
  </si>
  <si>
    <t>国际铁工</t>
    <phoneticPr fontId="1" type="noConversion"/>
  </si>
  <si>
    <t>广州熙锐</t>
    <phoneticPr fontId="1" type="noConversion"/>
  </si>
  <si>
    <t>SQX3000-6805330</t>
    <phoneticPr fontId="1" type="noConversion"/>
  </si>
  <si>
    <t>座框焊接总成一序</t>
    <phoneticPr fontId="1" type="noConversion"/>
  </si>
  <si>
    <t>SQX3000-6805330-JJ-01</t>
    <phoneticPr fontId="1" type="noConversion"/>
  </si>
  <si>
    <t>座框焊接总成</t>
    <phoneticPr fontId="1" type="noConversion"/>
  </si>
  <si>
    <t>SQX3000-6805330-JJ-02</t>
    <phoneticPr fontId="1" type="noConversion"/>
  </si>
  <si>
    <t>厂家说明</t>
    <phoneticPr fontId="1" type="noConversion"/>
  </si>
  <si>
    <t>1.体系内，但刚开始合作焊胎
2.合作过统帅1880焊胎、轻卡减震焊胎及大部分项目检具</t>
    <phoneticPr fontId="1" type="noConversion"/>
  </si>
  <si>
    <t>1.体系外
2.其公司主要客户为全盛、长城诺博、中国兵工</t>
    <phoneticPr fontId="1" type="noConversion"/>
  </si>
  <si>
    <t>1.体系内，焊胎合作经验较久
2.合作过1.0等项目焊胎
3.但反馈无时间参与</t>
    <phoneticPr fontId="1" type="noConversion"/>
  </si>
  <si>
    <t>1.体系内，焊胎合作经验较久
2.合作过H6项目焊胎
3.但反馈无时间参与</t>
    <phoneticPr fontId="1" type="noConversion"/>
  </si>
  <si>
    <t>付款方式</t>
    <phoneticPr fontId="1" type="noConversion"/>
  </si>
  <si>
    <t>协商价格</t>
    <phoneticPr fontId="1" type="noConversion"/>
  </si>
  <si>
    <t>付款形式</t>
    <phoneticPr fontId="1" type="noConversion"/>
  </si>
  <si>
    <t>交货期</t>
    <phoneticPr fontId="1" type="noConversion"/>
  </si>
  <si>
    <t>45 天</t>
    <phoneticPr fontId="1" type="noConversion"/>
  </si>
  <si>
    <t>厂家报价（含13%增值税）</t>
    <phoneticPr fontId="1" type="noConversion"/>
  </si>
  <si>
    <t>含税合计</t>
    <phoneticPr fontId="1" type="noConversion"/>
  </si>
  <si>
    <t>翻转架</t>
    <phoneticPr fontId="1" type="noConversion"/>
  </si>
  <si>
    <t>——</t>
    <phoneticPr fontId="1" type="noConversion"/>
  </si>
  <si>
    <t>60天</t>
    <phoneticPr fontId="1" type="noConversion"/>
  </si>
  <si>
    <t>电汇扣5%或承兑</t>
    <phoneticPr fontId="1" type="noConversion"/>
  </si>
  <si>
    <t>预付30%、验收后付60%，质保金一年后付10%</t>
    <phoneticPr fontId="1" type="noConversion"/>
  </si>
  <si>
    <t>保定齐稳</t>
    <phoneticPr fontId="1" type="noConversion"/>
  </si>
  <si>
    <t>预付30%、预验收30%，验收后付30%，质保金一年后付10%</t>
    <phoneticPr fontId="1" type="noConversion"/>
  </si>
  <si>
    <t>电汇扣3%或承兑</t>
    <phoneticPr fontId="1" type="noConversion"/>
  </si>
  <si>
    <t>含</t>
    <phoneticPr fontId="1" type="noConversion"/>
  </si>
  <si>
    <t>30天</t>
    <phoneticPr fontId="1" type="noConversion"/>
  </si>
  <si>
    <t>目标价</t>
    <phoneticPr fontId="1" type="noConversion"/>
  </si>
  <si>
    <t>1.体系内，焊胎合作经验较久
2.合作过2.0及J6F等项目焊胎
3.X5000-S焊胎在开发</t>
    <phoneticPr fontId="1" type="noConversion"/>
  </si>
  <si>
    <t>1.前期为我司制作过MA501检具
2.5月13日通知，截至5月20日收标，保定齐稳报价仍未未提报（期间联系齐稳第一次反馈未整理完成，第二次反馈在客户处，暂无法回复）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</si>
</sst>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B1" workbookViewId="0">
      <selection activeCell="G9" sqref="G9:H9"/>
    </sheetView>
  </sheetViews>
  <sheetFormatPr defaultRowHeight="13.8" x14ac:dyDescent="0.25"/>
  <cols>
    <col min="1" max="1" width="4" customWidth="1"/>
    <col min="2" max="2" width="21.44140625" customWidth="1"/>
    <col min="3" max="3" width="19.88671875" customWidth="1"/>
    <col min="4" max="4" width="16.21875" customWidth="1"/>
    <col min="5" max="5" width="6.44140625" customWidth="1"/>
    <col min="6" max="6" width="27.44140625" customWidth="1"/>
    <col min="7" max="7" width="23" customWidth="1"/>
    <col min="8" max="8" width="23.77734375" customWidth="1"/>
    <col min="9" max="9" width="22.44140625" customWidth="1"/>
    <col min="10" max="10" width="22.33203125" customWidth="1"/>
    <col min="11" max="11" width="16.77734375" customWidth="1"/>
  </cols>
  <sheetData>
    <row r="1" spans="1:11" ht="15.6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16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16" t="s">
        <v>26</v>
      </c>
      <c r="G2" s="16"/>
      <c r="H2" s="16"/>
      <c r="I2" s="16"/>
      <c r="J2" s="16"/>
      <c r="K2" s="16"/>
    </row>
    <row r="3" spans="1:11" x14ac:dyDescent="0.25">
      <c r="A3" s="16"/>
      <c r="B3" s="16"/>
      <c r="C3" s="16"/>
      <c r="D3" s="16"/>
      <c r="E3" s="17"/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33</v>
      </c>
    </row>
    <row r="4" spans="1:11" ht="26.4" customHeight="1" x14ac:dyDescent="0.25">
      <c r="A4" s="1">
        <v>1</v>
      </c>
      <c r="B4" s="1" t="s">
        <v>11</v>
      </c>
      <c r="C4" s="1" t="s">
        <v>12</v>
      </c>
      <c r="D4" s="2" t="s">
        <v>13</v>
      </c>
      <c r="E4" s="1">
        <v>1</v>
      </c>
      <c r="F4" s="6">
        <v>46770.5</v>
      </c>
      <c r="G4" s="1">
        <v>86000</v>
      </c>
      <c r="H4" s="1">
        <v>98000</v>
      </c>
      <c r="I4" s="1" t="s">
        <v>29</v>
      </c>
      <c r="J4" s="1" t="s">
        <v>29</v>
      </c>
      <c r="K4" s="1" t="s">
        <v>29</v>
      </c>
    </row>
    <row r="5" spans="1:11" ht="26.4" customHeight="1" x14ac:dyDescent="0.25">
      <c r="A5" s="1">
        <v>2</v>
      </c>
      <c r="B5" s="1" t="s">
        <v>11</v>
      </c>
      <c r="C5" s="1" t="s">
        <v>14</v>
      </c>
      <c r="D5" s="2" t="s">
        <v>15</v>
      </c>
      <c r="E5" s="1">
        <v>1</v>
      </c>
      <c r="F5" s="6">
        <v>48610.5</v>
      </c>
      <c r="G5" s="1">
        <v>79000</v>
      </c>
      <c r="H5" s="1">
        <v>108000</v>
      </c>
      <c r="I5" s="1" t="s">
        <v>29</v>
      </c>
      <c r="J5" s="1" t="s">
        <v>29</v>
      </c>
      <c r="K5" s="1" t="s">
        <v>29</v>
      </c>
    </row>
    <row r="6" spans="1:11" ht="26.4" customHeight="1" x14ac:dyDescent="0.25">
      <c r="A6" s="4">
        <v>3</v>
      </c>
      <c r="B6" s="1"/>
      <c r="C6" s="1" t="s">
        <v>28</v>
      </c>
      <c r="D6" s="1"/>
      <c r="E6" s="1">
        <v>2</v>
      </c>
      <c r="F6" s="6" t="s">
        <v>36</v>
      </c>
      <c r="G6" s="1">
        <v>10000</v>
      </c>
      <c r="H6" s="1" t="s">
        <v>36</v>
      </c>
      <c r="I6" s="1" t="s">
        <v>29</v>
      </c>
      <c r="J6" s="1" t="s">
        <v>29</v>
      </c>
      <c r="K6" s="1" t="s">
        <v>29</v>
      </c>
    </row>
    <row r="7" spans="1:11" ht="18" customHeight="1" x14ac:dyDescent="0.25">
      <c r="A7" s="13" t="s">
        <v>27</v>
      </c>
      <c r="B7" s="14"/>
      <c r="C7" s="14"/>
      <c r="D7" s="14"/>
      <c r="E7" s="15"/>
      <c r="F7" s="6">
        <f>SUM(F4:F5)</f>
        <v>95381</v>
      </c>
      <c r="G7" s="6">
        <f>SUM(G4:G6)</f>
        <v>175000</v>
      </c>
      <c r="H7" s="6">
        <f t="shared" ref="H7" si="0">SUM(H4:H6)</f>
        <v>206000</v>
      </c>
      <c r="I7" s="1" t="s">
        <v>29</v>
      </c>
      <c r="J7" s="1" t="s">
        <v>29</v>
      </c>
      <c r="K7" s="1" t="s">
        <v>29</v>
      </c>
    </row>
    <row r="8" spans="1:11" ht="18" customHeight="1" x14ac:dyDescent="0.25">
      <c r="A8" s="10" t="s">
        <v>38</v>
      </c>
      <c r="B8" s="11"/>
      <c r="C8" s="11"/>
      <c r="D8" s="11"/>
      <c r="E8" s="12"/>
      <c r="F8" s="7">
        <f>50000*2</f>
        <v>100000</v>
      </c>
      <c r="G8" s="8"/>
      <c r="H8" s="8"/>
      <c r="I8" s="8" t="s">
        <v>29</v>
      </c>
      <c r="J8" s="8" t="s">
        <v>29</v>
      </c>
      <c r="K8" s="8" t="s">
        <v>29</v>
      </c>
    </row>
    <row r="9" spans="1:11" ht="25.2" customHeight="1" x14ac:dyDescent="0.25">
      <c r="A9" s="13" t="s">
        <v>22</v>
      </c>
      <c r="B9" s="14"/>
      <c r="C9" s="14"/>
      <c r="D9" s="14"/>
      <c r="E9" s="15"/>
      <c r="F9" s="6">
        <v>88000</v>
      </c>
      <c r="G9" s="6">
        <v>160000</v>
      </c>
      <c r="H9" s="6">
        <v>206000</v>
      </c>
      <c r="I9" s="1" t="s">
        <v>29</v>
      </c>
      <c r="J9" s="1" t="s">
        <v>29</v>
      </c>
      <c r="K9" s="1" t="s">
        <v>29</v>
      </c>
    </row>
    <row r="10" spans="1:11" ht="19.2" customHeight="1" x14ac:dyDescent="0.25">
      <c r="A10" s="13" t="s">
        <v>24</v>
      </c>
      <c r="B10" s="14"/>
      <c r="C10" s="14"/>
      <c r="D10" s="14"/>
      <c r="E10" s="15"/>
      <c r="F10" s="1" t="s">
        <v>25</v>
      </c>
      <c r="G10" s="1" t="s">
        <v>30</v>
      </c>
      <c r="H10" s="1" t="s">
        <v>37</v>
      </c>
      <c r="I10" s="1" t="s">
        <v>29</v>
      </c>
      <c r="J10" s="1" t="s">
        <v>29</v>
      </c>
      <c r="K10" s="1" t="s">
        <v>29</v>
      </c>
    </row>
    <row r="11" spans="1:11" ht="47.4" customHeight="1" x14ac:dyDescent="0.25">
      <c r="A11" s="13" t="s">
        <v>21</v>
      </c>
      <c r="B11" s="14"/>
      <c r="C11" s="14"/>
      <c r="D11" s="14"/>
      <c r="E11" s="15"/>
      <c r="F11" s="2" t="s">
        <v>34</v>
      </c>
      <c r="G11" s="2" t="s">
        <v>32</v>
      </c>
      <c r="H11" s="2" t="s">
        <v>32</v>
      </c>
      <c r="I11" s="1" t="s">
        <v>29</v>
      </c>
      <c r="J11" s="1" t="s">
        <v>29</v>
      </c>
      <c r="K11" s="1" t="s">
        <v>29</v>
      </c>
    </row>
    <row r="12" spans="1:11" ht="27.6" customHeight="1" x14ac:dyDescent="0.25">
      <c r="A12" s="13" t="s">
        <v>23</v>
      </c>
      <c r="B12" s="14"/>
      <c r="C12" s="14"/>
      <c r="D12" s="14"/>
      <c r="E12" s="15"/>
      <c r="F12" s="1" t="s">
        <v>35</v>
      </c>
      <c r="G12" s="1" t="s">
        <v>31</v>
      </c>
      <c r="H12" s="1" t="s">
        <v>31</v>
      </c>
      <c r="I12" s="1" t="s">
        <v>29</v>
      </c>
      <c r="J12" s="1" t="s">
        <v>29</v>
      </c>
      <c r="K12" s="1" t="s">
        <v>29</v>
      </c>
    </row>
    <row r="13" spans="1:11" ht="143.4" customHeight="1" x14ac:dyDescent="0.25">
      <c r="A13" s="13" t="s">
        <v>16</v>
      </c>
      <c r="B13" s="14"/>
      <c r="C13" s="14"/>
      <c r="D13" s="14"/>
      <c r="E13" s="15"/>
      <c r="F13" s="3" t="s">
        <v>17</v>
      </c>
      <c r="G13" s="3" t="s">
        <v>39</v>
      </c>
      <c r="H13" s="5" t="s">
        <v>18</v>
      </c>
      <c r="I13" s="3" t="s">
        <v>19</v>
      </c>
      <c r="J13" s="3" t="s">
        <v>20</v>
      </c>
      <c r="K13" s="3" t="s">
        <v>40</v>
      </c>
    </row>
  </sheetData>
  <mergeCells count="14">
    <mergeCell ref="A1:K1"/>
    <mergeCell ref="A8:E8"/>
    <mergeCell ref="A13:E13"/>
    <mergeCell ref="A7:E7"/>
    <mergeCell ref="A2:A3"/>
    <mergeCell ref="B2:B3"/>
    <mergeCell ref="C2:C3"/>
    <mergeCell ref="D2:D3"/>
    <mergeCell ref="E2:E3"/>
    <mergeCell ref="A9:E9"/>
    <mergeCell ref="A10:E10"/>
    <mergeCell ref="A11:E11"/>
    <mergeCell ref="A12:E12"/>
    <mergeCell ref="F2:K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2022-05-20T11:17:15Z</dcterms:modified>
</cp:coreProperties>
</file>