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<sst xmlns="http://schemas.openxmlformats.org/spreadsheetml/2006/main" count="32" uniqueCount="31">
  <si>
    <t>西安工厂5月份供应商付款明细</t>
  </si>
  <si>
    <t xml:space="preserve">编号 </t>
  </si>
  <si>
    <t>供应商</t>
  </si>
  <si>
    <t>付款金额（元）</t>
  </si>
  <si>
    <t>扣点</t>
  </si>
  <si>
    <t>贴息费（元）</t>
  </si>
  <si>
    <t>实付金额（元）</t>
  </si>
  <si>
    <t>备注</t>
  </si>
  <si>
    <t>湘乡简美新材料科技有限公司</t>
  </si>
  <si>
    <t>承兑</t>
  </si>
  <si>
    <t>杭州阳晨聚氨酯制品有限公司</t>
  </si>
  <si>
    <t>山东金达汽车部件制造股份有限公司</t>
  </si>
  <si>
    <t>河北新强力机械制造有限公司</t>
  </si>
  <si>
    <t>常州华阳万联汽车附件有限公司</t>
  </si>
  <si>
    <t>深州市卓伦橡塑磨具有限公司</t>
  </si>
  <si>
    <t>湖北伟士通汽车零件有限公司</t>
  </si>
  <si>
    <t>北京瑞隆祥模具有限公司</t>
  </si>
  <si>
    <t>黄骅市泰行汽车配件有限公司</t>
  </si>
  <si>
    <t>陕西朝阳包装材料有限公司</t>
  </si>
  <si>
    <t>黄骅市汇铭汽车部件有限公司</t>
  </si>
  <si>
    <t>黄骅市建昌塑料制品有限公司</t>
  </si>
  <si>
    <t>北京浦东三浦标准件有限公司</t>
  </si>
  <si>
    <t>河北安闻汽车零部件有限公司</t>
  </si>
  <si>
    <t>江阴市达尔安汽车内饰科技有限公司</t>
  </si>
  <si>
    <t>苏州苏宁标准件有限公司</t>
  </si>
  <si>
    <t>武汉德锐隆科技有限公司</t>
  </si>
  <si>
    <t>西安聚丙商贸有限公司</t>
  </si>
  <si>
    <t>西安国际港务区鑫弘茂五金机电经销处</t>
  </si>
  <si>
    <t>合计</t>
  </si>
  <si>
    <t>制表：罗让平</t>
  </si>
  <si>
    <t>日期：2022.6.1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</si>
</sst>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%"/>
    <numFmt numFmtId="178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sz val="10"/>
      <color theme="1"/>
      <name val="Microsoft YaHe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33" borderId="19" applyNumberFormat="0" applyAlignment="0" applyProtection="0">
      <alignment vertical="center"/>
    </xf>
    <xf numFmtId="0" fontId="26" fillId="33" borderId="13" applyNumberFormat="0" applyAlignment="0" applyProtection="0">
      <alignment vertical="center"/>
    </xf>
    <xf numFmtId="0" fontId="21" fillId="28" borderId="16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176" fontId="3" fillId="5" borderId="8" xfId="0" applyNumberFormat="1" applyFont="1" applyFill="1" applyBorder="1" applyAlignment="1">
      <alignment vertical="center"/>
    </xf>
    <xf numFmtId="9" fontId="9" fillId="5" borderId="2" xfId="11" applyNumberFormat="1" applyFont="1" applyFill="1" applyBorder="1" applyAlignment="1">
      <alignment horizontal="center"/>
    </xf>
    <xf numFmtId="43" fontId="3" fillId="5" borderId="8" xfId="11" applyNumberFormat="1" applyFont="1" applyFill="1" applyBorder="1" applyAlignment="1">
      <alignment horizontal="center" vertical="center"/>
    </xf>
    <xf numFmtId="43" fontId="3" fillId="5" borderId="8" xfId="0" applyNumberFormat="1" applyFont="1" applyFill="1" applyBorder="1" applyAlignment="1">
      <alignment horizontal="center" vertical="center"/>
    </xf>
    <xf numFmtId="0" fontId="3" fillId="5" borderId="3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3" fillId="4" borderId="10" xfId="0" applyNumberFormat="1" applyFont="1" applyFill="1" applyBorder="1" applyAlignment="1">
      <alignment horizontal="center" vertical="center"/>
    </xf>
    <xf numFmtId="9" fontId="9" fillId="5" borderId="10" xfId="11" applyNumberFormat="1" applyFont="1" applyFill="1" applyBorder="1" applyAlignment="1">
      <alignment horizontal="center"/>
    </xf>
    <xf numFmtId="0" fontId="3" fillId="5" borderId="11" xfId="0" applyNumberFormat="1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/>
    </xf>
    <xf numFmtId="177" fontId="9" fillId="5" borderId="10" xfId="11" applyNumberFormat="1" applyFont="1" applyFill="1" applyBorder="1" applyAlignment="1">
      <alignment horizontal="center"/>
    </xf>
    <xf numFmtId="43" fontId="3" fillId="5" borderId="8" xfId="0" applyNumberFormat="1" applyFont="1" applyFill="1" applyBorder="1" applyAlignment="1">
      <alignment vertical="center"/>
    </xf>
    <xf numFmtId="9" fontId="3" fillId="5" borderId="8" xfId="11" applyNumberFormat="1" applyFont="1" applyFill="1" applyBorder="1" applyAlignment="1">
      <alignment horizontal="center" vertical="center"/>
    </xf>
    <xf numFmtId="0" fontId="3" fillId="5" borderId="12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78" fontId="2" fillId="5" borderId="5" xfId="0" applyNumberFormat="1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G9" sqref="G9"/>
    </sheetView>
  </sheetViews>
  <sheetFormatPr defaultColWidth="9" defaultRowHeight="16.5" outlineLevelCol="6"/>
  <cols>
    <col min="1" max="1" width="4.375" style="6" customWidth="1"/>
    <col min="2" max="2" width="34.1333333333333" style="7" customWidth="1"/>
    <col min="3" max="3" width="14.6916666666667" style="4" customWidth="1"/>
    <col min="4" max="4" width="5.60833333333333" style="4" customWidth="1"/>
    <col min="5" max="5" width="14.0333333333333" style="4" customWidth="1"/>
    <col min="6" max="6" width="15.2166666666667" style="4" customWidth="1"/>
    <col min="7" max="7" width="10.5583333333333" style="8" customWidth="1"/>
    <col min="8" max="8" width="30.125" style="4" customWidth="1"/>
    <col min="9" max="16382" width="9" style="4"/>
    <col min="16383" max="16384" width="9" style="9"/>
  </cols>
  <sheetData>
    <row r="1" s="1" customFormat="1" ht="32" customHeight="1" spans="1:7">
      <c r="A1" s="10" t="s">
        <v>0</v>
      </c>
      <c r="B1" s="10"/>
      <c r="C1" s="10"/>
      <c r="D1" s="10"/>
      <c r="E1" s="10"/>
      <c r="F1" s="10"/>
      <c r="G1" s="10"/>
    </row>
    <row r="2" s="2" customFormat="1" ht="15" customHeight="1" spans="1:7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</row>
    <row r="3" s="2" customFormat="1" ht="15" customHeight="1" spans="1:7">
      <c r="A3" s="15"/>
      <c r="B3" s="16"/>
      <c r="C3" s="17"/>
      <c r="D3" s="16"/>
      <c r="E3" s="17"/>
      <c r="F3" s="18"/>
      <c r="G3" s="19"/>
    </row>
    <row r="4" s="3" customFormat="1" ht="20" customHeight="1" spans="1:7">
      <c r="A4" s="20">
        <v>1</v>
      </c>
      <c r="B4" s="21" t="s">
        <v>8</v>
      </c>
      <c r="C4" s="22">
        <v>300000</v>
      </c>
      <c r="D4" s="23">
        <v>0</v>
      </c>
      <c r="E4" s="24">
        <f>C4*D4</f>
        <v>0</v>
      </c>
      <c r="F4" s="25">
        <f>C4-E4</f>
        <v>300000</v>
      </c>
      <c r="G4" s="26" t="s">
        <v>9</v>
      </c>
    </row>
    <row r="5" s="3" customFormat="1" ht="20" customHeight="1" spans="1:7">
      <c r="A5" s="27">
        <v>2</v>
      </c>
      <c r="B5" s="28" t="s">
        <v>10</v>
      </c>
      <c r="C5" s="22">
        <v>90000</v>
      </c>
      <c r="D5" s="29">
        <v>0</v>
      </c>
      <c r="E5" s="24">
        <f>C5*D5</f>
        <v>0</v>
      </c>
      <c r="F5" s="25">
        <f>C5-E5</f>
        <v>90000</v>
      </c>
      <c r="G5" s="30" t="s">
        <v>9</v>
      </c>
    </row>
    <row r="6" s="3" customFormat="1" ht="20" customHeight="1" spans="1:7">
      <c r="A6" s="27">
        <v>3</v>
      </c>
      <c r="B6" s="28" t="s">
        <v>11</v>
      </c>
      <c r="C6" s="22">
        <v>200000</v>
      </c>
      <c r="D6" s="29">
        <v>0.03</v>
      </c>
      <c r="E6" s="24">
        <f>C6*D6</f>
        <v>6000</v>
      </c>
      <c r="F6" s="25">
        <f>C6-E6</f>
        <v>194000</v>
      </c>
      <c r="G6" s="30"/>
    </row>
    <row r="7" s="3" customFormat="1" ht="20" customHeight="1" spans="1:7">
      <c r="A7" s="27">
        <v>4</v>
      </c>
      <c r="B7" s="31" t="s">
        <v>12</v>
      </c>
      <c r="C7" s="22">
        <v>200000</v>
      </c>
      <c r="D7" s="29">
        <v>0.02</v>
      </c>
      <c r="E7" s="24">
        <f>C7*D7</f>
        <v>4000</v>
      </c>
      <c r="F7" s="25">
        <f>C7-E7</f>
        <v>196000</v>
      </c>
      <c r="G7" s="30"/>
    </row>
    <row r="8" s="3" customFormat="1" ht="20" customHeight="1" spans="1:7">
      <c r="A8" s="27">
        <v>5</v>
      </c>
      <c r="B8" s="28" t="s">
        <v>13</v>
      </c>
      <c r="C8" s="22">
        <v>100000</v>
      </c>
      <c r="D8" s="32">
        <v>0.025</v>
      </c>
      <c r="E8" s="24">
        <f>C8*D8</f>
        <v>2500</v>
      </c>
      <c r="F8" s="25">
        <f>C8-E8</f>
        <v>97500</v>
      </c>
      <c r="G8" s="30"/>
    </row>
    <row r="9" s="3" customFormat="1" ht="20" customHeight="1" spans="1:7">
      <c r="A9" s="27">
        <v>6</v>
      </c>
      <c r="B9" s="28" t="s">
        <v>14</v>
      </c>
      <c r="C9" s="22">
        <v>100000</v>
      </c>
      <c r="D9" s="29">
        <v>0.03</v>
      </c>
      <c r="E9" s="24">
        <f>C9*D9</f>
        <v>3000</v>
      </c>
      <c r="F9" s="25">
        <f>C9-E9</f>
        <v>97000</v>
      </c>
      <c r="G9" s="30"/>
    </row>
    <row r="10" s="3" customFormat="1" ht="20" customHeight="1" spans="1:7">
      <c r="A10" s="27">
        <v>7</v>
      </c>
      <c r="B10" s="28" t="s">
        <v>15</v>
      </c>
      <c r="C10" s="22">
        <v>150000</v>
      </c>
      <c r="D10" s="29">
        <v>0.02</v>
      </c>
      <c r="E10" s="24">
        <f>C10*D10</f>
        <v>3000</v>
      </c>
      <c r="F10" s="25">
        <f>C10-E10</f>
        <v>147000</v>
      </c>
      <c r="G10" s="30"/>
    </row>
    <row r="11" s="3" customFormat="1" ht="20" customHeight="1" spans="1:7">
      <c r="A11" s="27">
        <v>8</v>
      </c>
      <c r="B11" s="28" t="s">
        <v>16</v>
      </c>
      <c r="C11" s="22">
        <v>50000</v>
      </c>
      <c r="D11" s="29">
        <v>0.03</v>
      </c>
      <c r="E11" s="24">
        <f>C11*D11</f>
        <v>1500</v>
      </c>
      <c r="F11" s="25">
        <f>C11-E11</f>
        <v>48500</v>
      </c>
      <c r="G11" s="30"/>
    </row>
    <row r="12" s="3" customFormat="1" ht="20" customHeight="1" spans="1:7">
      <c r="A12" s="27">
        <v>9</v>
      </c>
      <c r="B12" s="28" t="s">
        <v>17</v>
      </c>
      <c r="C12" s="22">
        <v>50000</v>
      </c>
      <c r="D12" s="29">
        <v>0.03</v>
      </c>
      <c r="E12" s="24">
        <f>C12*D12</f>
        <v>1500</v>
      </c>
      <c r="F12" s="25">
        <f>C12-E12</f>
        <v>48500</v>
      </c>
      <c r="G12" s="30"/>
    </row>
    <row r="13" s="3" customFormat="1" ht="20" customHeight="1" spans="1:7">
      <c r="A13" s="27">
        <v>10</v>
      </c>
      <c r="B13" s="28" t="s">
        <v>18</v>
      </c>
      <c r="C13" s="22">
        <v>50000</v>
      </c>
      <c r="D13" s="29">
        <v>0.03</v>
      </c>
      <c r="E13" s="24">
        <f>C13*D13</f>
        <v>1500</v>
      </c>
      <c r="F13" s="25">
        <f>C13-E13</f>
        <v>48500</v>
      </c>
      <c r="G13" s="30"/>
    </row>
    <row r="14" s="3" customFormat="1" ht="20" customHeight="1" spans="1:7">
      <c r="A14" s="27">
        <v>11</v>
      </c>
      <c r="B14" s="28" t="s">
        <v>19</v>
      </c>
      <c r="C14" s="22">
        <v>50000</v>
      </c>
      <c r="D14" s="29">
        <v>0.03</v>
      </c>
      <c r="E14" s="24">
        <f>C14*D14</f>
        <v>1500</v>
      </c>
      <c r="F14" s="25">
        <f>C14-E14</f>
        <v>48500</v>
      </c>
      <c r="G14" s="30"/>
    </row>
    <row r="15" s="3" customFormat="1" ht="20" customHeight="1" spans="1:7">
      <c r="A15" s="27">
        <v>12</v>
      </c>
      <c r="B15" s="28" t="s">
        <v>20</v>
      </c>
      <c r="C15" s="22">
        <v>50000</v>
      </c>
      <c r="D15" s="29">
        <v>0.03</v>
      </c>
      <c r="E15" s="24">
        <f>C15*D15</f>
        <v>1500</v>
      </c>
      <c r="F15" s="25">
        <f>C15-E15</f>
        <v>48500</v>
      </c>
      <c r="G15" s="30"/>
    </row>
    <row r="16" s="3" customFormat="1" ht="20" customHeight="1" spans="1:7">
      <c r="A16" s="27">
        <v>13</v>
      </c>
      <c r="B16" s="28" t="s">
        <v>21</v>
      </c>
      <c r="C16" s="22">
        <v>50000</v>
      </c>
      <c r="D16" s="29">
        <v>0.03</v>
      </c>
      <c r="E16" s="24">
        <f>C16*D16</f>
        <v>1500</v>
      </c>
      <c r="F16" s="25">
        <f>C16-E16</f>
        <v>48500</v>
      </c>
      <c r="G16" s="30"/>
    </row>
    <row r="17" s="3" customFormat="1" ht="20" customHeight="1" spans="1:7">
      <c r="A17" s="27">
        <v>14</v>
      </c>
      <c r="B17" s="28" t="s">
        <v>22</v>
      </c>
      <c r="C17" s="22">
        <v>19972.19</v>
      </c>
      <c r="D17" s="29">
        <v>0.02</v>
      </c>
      <c r="E17" s="24">
        <f>C17*D17</f>
        <v>399.4438</v>
      </c>
      <c r="F17" s="25">
        <f>C17-E17</f>
        <v>19572.7462</v>
      </c>
      <c r="G17" s="30"/>
    </row>
    <row r="18" s="3" customFormat="1" ht="20" customHeight="1" spans="1:7">
      <c r="A18" s="27">
        <v>15</v>
      </c>
      <c r="B18" s="28" t="s">
        <v>23</v>
      </c>
      <c r="C18" s="22">
        <v>43354.26</v>
      </c>
      <c r="D18" s="29">
        <v>0.03</v>
      </c>
      <c r="E18" s="24">
        <f>C18*D18</f>
        <v>1300.6278</v>
      </c>
      <c r="F18" s="25">
        <f>C18-E18</f>
        <v>42053.6322</v>
      </c>
      <c r="G18" s="30"/>
    </row>
    <row r="19" s="3" customFormat="1" ht="20" customHeight="1" spans="1:7">
      <c r="A19" s="27">
        <v>16</v>
      </c>
      <c r="B19" s="28" t="s">
        <v>24</v>
      </c>
      <c r="C19" s="33">
        <v>30843.19</v>
      </c>
      <c r="D19" s="29">
        <v>0.03</v>
      </c>
      <c r="E19" s="24">
        <f>C19*D19</f>
        <v>925.2957</v>
      </c>
      <c r="F19" s="25">
        <f>C19-E19</f>
        <v>29917.8943</v>
      </c>
      <c r="G19" s="30"/>
    </row>
    <row r="20" s="3" customFormat="1" ht="20" customHeight="1" spans="1:7">
      <c r="A20" s="27">
        <v>17</v>
      </c>
      <c r="B20" s="28" t="s">
        <v>25</v>
      </c>
      <c r="C20" s="22">
        <v>10000</v>
      </c>
      <c r="D20" s="29">
        <v>0.03</v>
      </c>
      <c r="E20" s="24">
        <f>C20*D20</f>
        <v>300</v>
      </c>
      <c r="F20" s="25">
        <f>C20-E20</f>
        <v>9700</v>
      </c>
      <c r="G20" s="30"/>
    </row>
    <row r="21" s="3" customFormat="1" ht="20" customHeight="1" spans="1:7">
      <c r="A21" s="27">
        <v>18</v>
      </c>
      <c r="B21" s="31" t="s">
        <v>26</v>
      </c>
      <c r="C21" s="22">
        <v>10000</v>
      </c>
      <c r="D21" s="34">
        <v>0.03</v>
      </c>
      <c r="E21" s="24">
        <f>C21*D21</f>
        <v>300</v>
      </c>
      <c r="F21" s="25">
        <f>C21-E21</f>
        <v>9700</v>
      </c>
      <c r="G21" s="35"/>
    </row>
    <row r="22" s="3" customFormat="1" ht="20" customHeight="1" spans="1:7">
      <c r="A22" s="27">
        <v>19</v>
      </c>
      <c r="B22" s="31" t="s">
        <v>27</v>
      </c>
      <c r="C22" s="22">
        <v>5000</v>
      </c>
      <c r="D22" s="34">
        <v>0.01</v>
      </c>
      <c r="E22" s="24">
        <f>C22*D22</f>
        <v>50</v>
      </c>
      <c r="F22" s="25">
        <f>C22-E22</f>
        <v>4950</v>
      </c>
      <c r="G22" s="35"/>
    </row>
    <row r="23" s="3" customFormat="1" ht="20" customHeight="1" spans="1:7">
      <c r="A23" s="36">
        <v>20</v>
      </c>
      <c r="B23" s="37" t="s">
        <v>28</v>
      </c>
      <c r="C23" s="38">
        <f>SUM(C4:C22)</f>
        <v>1559169.64</v>
      </c>
      <c r="D23" s="38"/>
      <c r="E23" s="38">
        <f>SUM(E4:E22)</f>
        <v>30775.3673</v>
      </c>
      <c r="F23" s="38">
        <f>SUM(F4:F22)</f>
        <v>1528394.2727</v>
      </c>
      <c r="G23" s="39"/>
    </row>
    <row r="24" s="4" customFormat="1" ht="3" customHeight="1" spans="1:7">
      <c r="A24" s="6"/>
      <c r="B24" s="7"/>
      <c r="G24" s="8"/>
    </row>
    <row r="25" s="5" customFormat="1" ht="25.5" customHeight="1" spans="1:7">
      <c r="A25" s="40" t="s">
        <v>29</v>
      </c>
      <c r="B25" s="40"/>
      <c r="F25" s="41" t="s">
        <v>30</v>
      </c>
      <c r="G25" s="41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2022-06-01T08:34:21Z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E96720238DD0489A9FA374A040DA38D2</vt:lpwstr>
  </property>
  <property fmtid="{D5CDD505-2E9C-101B-9397-08002B2CF9AE}" pid="3" name="KSOProductBuildVer">
    <vt:lpwstr>2052-11.1.0.11744</vt:lpwstr>
  </property>
</Properties>
</file>