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<sst xmlns="http://schemas.openxmlformats.org/spreadsheetml/2006/main" count="49" uniqueCount="36">
  <si>
    <t>2022年度业务外出差旅费明细汇总</t>
  </si>
  <si>
    <t>申请人员：冯健</t>
  </si>
  <si>
    <t>联系电话：19929031525</t>
  </si>
  <si>
    <t>出差日期</t>
  </si>
  <si>
    <t>事由</t>
  </si>
  <si>
    <t>出行人数</t>
  </si>
  <si>
    <t>出行方式</t>
  </si>
  <si>
    <t>交通费</t>
  </si>
  <si>
    <t>住宿费</t>
  </si>
  <si>
    <t>伙食补贴</t>
  </si>
  <si>
    <t>保险*邮递</t>
  </si>
  <si>
    <t>合计金额/元</t>
  </si>
  <si>
    <t>备注</t>
  </si>
  <si>
    <t>起始地</t>
  </si>
  <si>
    <t>终点</t>
  </si>
  <si>
    <t>公里数       （往返）/0.8元</t>
  </si>
  <si>
    <t>过路、停车、其他交通费/元</t>
  </si>
  <si>
    <t>2022.5.30</t>
  </si>
  <si>
    <t>去西安接陕汽商用车客户</t>
  </si>
  <si>
    <t>自驾</t>
  </si>
  <si>
    <t>高陵区</t>
  </si>
  <si>
    <t>三桥</t>
  </si>
  <si>
    <t>2022.6.6</t>
  </si>
  <si>
    <t>高铁站接人</t>
  </si>
  <si>
    <t>高铁站</t>
  </si>
  <si>
    <t>2022.6.13</t>
  </si>
  <si>
    <t>送支援湖南工厂生产人员</t>
  </si>
  <si>
    <t>西安火车站</t>
  </si>
  <si>
    <t>2022.6.21</t>
  </si>
  <si>
    <t>外出美泰检测泡沫硬度</t>
  </si>
  <si>
    <t>临潼区</t>
  </si>
  <si>
    <t>2022.6.22</t>
  </si>
  <si>
    <t>取座椅材料</t>
  </si>
  <si>
    <t>灞桥区</t>
  </si>
  <si>
    <t>合计</t>
  </si>
  <si>
    <t>金额合计汇总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</si>
</sst>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rgb="FF333333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="80" zoomScaleNormal="100" topLeftCell="A2" workbookViewId="0">
      <selection activeCell="Q11" sqref="Q11"/>
    </sheetView>
  </sheetViews>
  <sheetFormatPr defaultColWidth="9" defaultRowHeight="14.4"/>
  <cols>
    <col min="1" max="1" width="14.2222222222222" customWidth="1"/>
    <col min="2" max="2" width="18.5555555555556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4" t="s">
        <v>18</v>
      </c>
      <c r="C5" s="4">
        <v>1</v>
      </c>
      <c r="D5" s="4" t="s">
        <v>19</v>
      </c>
      <c r="E5" s="4" t="s">
        <v>20</v>
      </c>
      <c r="F5" s="4" t="s">
        <v>21</v>
      </c>
      <c r="G5" s="4">
        <v>102</v>
      </c>
      <c r="H5" s="4">
        <v>14.88</v>
      </c>
      <c r="I5" s="4"/>
      <c r="J5" s="4"/>
      <c r="K5" s="4"/>
      <c r="L5" s="4">
        <f>G5*0.8+H5+I5+J5+K5</f>
        <v>96.48</v>
      </c>
      <c r="M5" s="4"/>
    </row>
    <row r="6" ht="30" customHeight="1" spans="1:13">
      <c r="A6" s="4" t="s">
        <v>22</v>
      </c>
      <c r="B6" s="4" t="s">
        <v>23</v>
      </c>
      <c r="C6" s="4">
        <v>1</v>
      </c>
      <c r="D6" s="4" t="s">
        <v>19</v>
      </c>
      <c r="E6" s="4" t="s">
        <v>20</v>
      </c>
      <c r="F6" s="4" t="s">
        <v>24</v>
      </c>
      <c r="G6" s="4">
        <v>50</v>
      </c>
      <c r="H6" s="4"/>
      <c r="I6" s="4"/>
      <c r="J6" s="4"/>
      <c r="K6" s="4"/>
      <c r="L6" s="4">
        <f>G6*0.8+H6+I6+J6+K6</f>
        <v>40</v>
      </c>
      <c r="M6" s="4"/>
    </row>
    <row r="7" ht="30" customHeight="1" spans="1:13">
      <c r="A7" s="4" t="s">
        <v>25</v>
      </c>
      <c r="B7" s="4" t="s">
        <v>26</v>
      </c>
      <c r="C7" s="4">
        <v>1</v>
      </c>
      <c r="D7" s="4" t="s">
        <v>19</v>
      </c>
      <c r="E7" s="4" t="s">
        <v>20</v>
      </c>
      <c r="F7" s="4" t="s">
        <v>27</v>
      </c>
      <c r="G7" s="4">
        <v>66</v>
      </c>
      <c r="H7" s="4"/>
      <c r="I7" s="4"/>
      <c r="J7" s="4"/>
      <c r="K7" s="4"/>
      <c r="L7" s="4">
        <f>G7*0.8+H7+I7+J7+K7</f>
        <v>52.8</v>
      </c>
      <c r="M7" s="4"/>
    </row>
    <row r="8" ht="30" customHeight="1" spans="1:13">
      <c r="A8" s="4" t="s">
        <v>28</v>
      </c>
      <c r="B8" s="4" t="s">
        <v>26</v>
      </c>
      <c r="C8" s="4">
        <v>1</v>
      </c>
      <c r="D8" s="4" t="s">
        <v>19</v>
      </c>
      <c r="E8" s="4" t="s">
        <v>20</v>
      </c>
      <c r="F8" s="4" t="s">
        <v>27</v>
      </c>
      <c r="G8" s="4">
        <v>66</v>
      </c>
      <c r="H8" s="4"/>
      <c r="I8" s="4"/>
      <c r="J8" s="4"/>
      <c r="K8" s="4"/>
      <c r="L8" s="4">
        <f>G8*0.8+H8+I8+J8+K8</f>
        <v>52.8</v>
      </c>
      <c r="M8" s="4"/>
    </row>
    <row r="9" ht="36" customHeight="1" spans="1:13">
      <c r="A9" s="4" t="s">
        <v>28</v>
      </c>
      <c r="B9" s="5" t="s">
        <v>29</v>
      </c>
      <c r="C9" s="4">
        <v>1</v>
      </c>
      <c r="D9" s="4" t="s">
        <v>19</v>
      </c>
      <c r="E9" s="4" t="s">
        <v>20</v>
      </c>
      <c r="F9" s="4" t="s">
        <v>30</v>
      </c>
      <c r="G9" s="4">
        <v>70</v>
      </c>
      <c r="H9" s="4"/>
      <c r="I9" s="4"/>
      <c r="J9" s="4"/>
      <c r="K9" s="4"/>
      <c r="L9" s="4">
        <f t="shared" ref="L9:L16" si="0">G9*0.8+H9+I9+J9+K9</f>
        <v>56</v>
      </c>
      <c r="M9" s="4"/>
    </row>
    <row r="10" ht="30" customHeight="1" spans="1:13">
      <c r="A10" s="4" t="s">
        <v>31</v>
      </c>
      <c r="B10" s="4" t="s">
        <v>32</v>
      </c>
      <c r="C10" s="4">
        <v>1</v>
      </c>
      <c r="D10" s="4" t="s">
        <v>19</v>
      </c>
      <c r="E10" s="4" t="s">
        <v>20</v>
      </c>
      <c r="F10" s="4" t="s">
        <v>33</v>
      </c>
      <c r="G10" s="4">
        <v>90</v>
      </c>
      <c r="H10" s="4"/>
      <c r="I10" s="4"/>
      <c r="J10" s="4"/>
      <c r="K10" s="4"/>
      <c r="L10" s="4">
        <f t="shared" si="0"/>
        <v>72</v>
      </c>
      <c r="M10" s="4"/>
    </row>
    <row r="11" ht="30" customHeight="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4">
        <f t="shared" si="0"/>
        <v>0</v>
      </c>
      <c r="M11" s="6"/>
    </row>
    <row r="12" ht="30" customHeight="1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4">
        <f t="shared" si="0"/>
        <v>0</v>
      </c>
      <c r="M12" s="6"/>
    </row>
    <row r="13" ht="30" customHeight="1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4">
        <f t="shared" si="0"/>
        <v>0</v>
      </c>
      <c r="M13" s="6"/>
    </row>
    <row r="14" ht="30" customHeight="1" spans="1:1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4">
        <f t="shared" si="0"/>
        <v>0</v>
      </c>
      <c r="M14" s="6"/>
    </row>
    <row r="15" ht="30" customHeight="1" spans="1:1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4">
        <f t="shared" si="0"/>
        <v>0</v>
      </c>
      <c r="M15" s="6"/>
    </row>
    <row r="16" ht="30" customHeight="1" spans="1:13">
      <c r="A16" s="6"/>
      <c r="B16" s="6"/>
      <c r="C16" s="6"/>
      <c r="D16" s="6"/>
      <c r="E16" s="6"/>
      <c r="F16" s="6"/>
      <c r="G16" s="7"/>
      <c r="H16" s="7"/>
      <c r="I16" s="7"/>
      <c r="J16" s="7"/>
      <c r="K16" s="7"/>
      <c r="L16" s="4">
        <f t="shared" si="0"/>
        <v>0</v>
      </c>
      <c r="M16" s="7"/>
    </row>
    <row r="17" ht="30" customHeight="1" spans="1:13">
      <c r="A17" s="6" t="s">
        <v>34</v>
      </c>
      <c r="B17" s="6"/>
      <c r="C17" s="6"/>
      <c r="D17" s="6"/>
      <c r="E17" s="6"/>
      <c r="F17" s="6"/>
      <c r="G17" s="6">
        <f>SUM(G5:G16)</f>
        <v>444</v>
      </c>
      <c r="H17" s="6">
        <f>SUM(H5:H16)</f>
        <v>14.88</v>
      </c>
      <c r="I17" s="6">
        <f>SUM(I5:I16)</f>
        <v>0</v>
      </c>
      <c r="J17" s="6">
        <f>SUM(J5:J16)</f>
        <v>0</v>
      </c>
      <c r="K17" s="6"/>
      <c r="L17" s="7">
        <f>SUM(L5:L16)</f>
        <v>370.08</v>
      </c>
      <c r="M17" s="7"/>
    </row>
    <row r="18" ht="30" customHeight="1" spans="1:13">
      <c r="A18" s="8" t="s">
        <v>35</v>
      </c>
      <c r="B18" s="9">
        <f>L17</f>
        <v>370.08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/>
    </row>
  </sheetData>
  <mergeCells count="15">
    <mergeCell ref="A1:M1"/>
    <mergeCell ref="A2:F2"/>
    <mergeCell ref="G2:M2"/>
    <mergeCell ref="E3:H3"/>
    <mergeCell ref="E17:F17"/>
    <mergeCell ref="B18:M18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墨语冷轩</cp:lastModifiedBy>
  <dcterms:created xsi:type="dcterms:W3CDTF">2021-07-02T00:39:00Z</dcterms:created>
  <dcterms:modified xsi:type="dcterms:W3CDTF">2022-06-27T07:46:57Z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6BE11D03E11A4FCFAB0A5BD83A8A4E10</vt:lpwstr>
  </property>
</Properties>
</file>