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采购报销 3~6月\新技术中心3~6月无票部分\实际报销\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S29" i="2" l="1"/>
  <c r="O28" i="2"/>
  <c r="N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<sst xmlns="http://schemas.openxmlformats.org/spreadsheetml/2006/main" count="241" uniqueCount="170">
  <si>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</si>
  <si>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</si>
  <si>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</si>
  <si>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</si>
  <si>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</si>
  <si>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</si>
  <si>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</si>
  <si>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</si>
  <si>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</si>
  <si>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</si>
  <si>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</si>
  <si>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</si>
  <si>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</si>
  <si>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</si>
  <si>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</si>
  <si>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</si>
  <si>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</si>
  <si>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</si>
  <si>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</si>
  <si>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</si>
  <si>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</si>
  <si>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</si>
  <si>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</si>
  <si>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</si>
  <si>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</si>
  <si>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</si>
  <si>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</si>
  <si>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</si>
  <si>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</si>
  <si>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</si>
  <si>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</si>
  <si>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</si>
  <si>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</si>
  <si>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</si>
  <si>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</si>
  <si>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</si>
  <si>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</si>
  <si>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</si>
  <si>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</si>
  <si>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</si>
  <si>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</si>
  <si>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</si>
  <si>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</si>
  <si>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</si>
  <si>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</si>
  <si>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</si>
  <si>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</si>
  <si>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</si>
  <si>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</si>
  <si>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</si>
  <si>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</si>
  <si>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</si>
  <si>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</si>
  <si>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</si>
  <si>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</si>
  <si>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</si>
  <si>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</si>
  <si>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</si>
  <si>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</si>
  <si>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</si>
  <si>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</si>
  <si>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</si>
  <si>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</si>
  <si>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</si>
  <si>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</si>
  <si>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</si>
  <si>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</si>
  <si>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</si>
  <si>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</si>
  <si>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</si>
  <si>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</si>
  <si>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</si>
  <si>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</si>
  <si>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</si>
  <si>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</si>
  <si>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</si>
  <si>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</si>
  <si>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</si>
  <si>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</si>
  <si>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</si>
  <si>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</si>
  <si>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</si>
  <si>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</si>
  <si>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</si>
  <si>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</si>
  <si>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</si>
  <si>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</si>
  <si>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</si>
  <si>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</si>
  <si>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</si>
  <si>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</si>
  <si>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</si>
  <si>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</si>
  <si>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</si>
  <si>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</si>
  <si>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</si>
  <si>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</si>
  <si>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</si>
  <si>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</si>
  <si>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</si>
  <si>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</si>
  <si>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</si>
  <si>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</si>
  <si>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</si>
  <si>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</si>
  <si>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</si>
  <si>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</si>
  <si>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</si>
  <si>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</si>
  <si>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</si>
  <si>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</si>
  <si>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</si>
  <si>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</si>
  <si>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</si>
  <si>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</si>
  <si>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</si>
  <si>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</si>
  <si>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</si>
  <si>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</si>
  <si>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</si>
  <si>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</si>
  <si>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</si>
  <si>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</si>
  <si>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</si>
  <si>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</si>
  <si>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</si>
  <si>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</si>
  <si>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</si>
  <si>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</si>
  <si>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</si>
  <si>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</si>
  <si>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</si>
  <si>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</si>
  <si>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</si>
  <si>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</si>
  <si>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</si>
  <si>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</si>
  <si>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</si>
  <si>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</si>
  <si>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</si>
  <si>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</si>
  <si>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</si>
  <si>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</si>
  <si>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</si>
  <si>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</si>
  <si>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</si>
  <si>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</si>
  <si>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</si>
  <si>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</si>
  <si>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</si>
  <si>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</si>
  <si>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</si>
  <si>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焊锡膏稀释剂</t>
    <phoneticPr fontId="27" type="noConversion"/>
  </si>
  <si>
    <t>摄像头采集反光标记</t>
    <phoneticPr fontId="27" type="noConversion"/>
  </si>
  <si>
    <t>VN13A_HW_V0.0.4打样</t>
    <phoneticPr fontId="27" type="noConversion"/>
  </si>
  <si>
    <t>激光光栅片，阿里巴巴采购</t>
    <phoneticPr fontId="27" type="noConversion"/>
  </si>
  <si>
    <t>VN13A_HW_V0.0.3 圆板打样</t>
    <phoneticPr fontId="27" type="noConversion"/>
  </si>
  <si>
    <t>SC031GSV0.05传感器模块打样</t>
    <phoneticPr fontId="27" type="noConversion"/>
  </si>
  <si>
    <t>直径3mm透镜 10个</t>
    <phoneticPr fontId="27" type="noConversion"/>
  </si>
  <si>
    <t>650nm 红光激光头 50个</t>
    <phoneticPr fontId="27" type="noConversion"/>
  </si>
  <si>
    <t>FPC连接器 0.5mm 翻盖 4pin</t>
    <phoneticPr fontId="27" type="noConversion"/>
  </si>
  <si>
    <t>逻辑分析仪测试夹采购</t>
    <phoneticPr fontId="27" type="noConversion"/>
  </si>
  <si>
    <t>FPC排线、座淘宝采购</t>
    <phoneticPr fontId="27" type="noConversion"/>
  </si>
  <si>
    <t>FPC 0.5mm，30Pin，40CM</t>
    <phoneticPr fontId="27" type="noConversion"/>
  </si>
  <si>
    <t>CD4069芯片</t>
    <phoneticPr fontId="27" type="noConversion"/>
  </si>
  <si>
    <t xml:space="preserve"> 自封袋</t>
    <phoneticPr fontId="27" type="noConversion"/>
  </si>
  <si>
    <t>免螺丝弹簧式接线端子（用于零部件检测工装的线束部分）</t>
    <phoneticPr fontId="27" type="noConversion"/>
  </si>
  <si>
    <t xml:space="preserve"> IC锁紧座（用于零部件检测工装的线束部分）</t>
    <phoneticPr fontId="27" type="noConversion"/>
  </si>
  <si>
    <t>张令超-用于座椅通风加热系统开发-工具</t>
    <phoneticPr fontId="27" type="noConversion"/>
  </si>
  <si>
    <t>H6通风加热线束车身端接插件*5（带线）</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</si>
</sst>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thin">
        <color auto="1"/>
      </left>
      <right style="thin">
        <color auto="1"/>
      </right>
      <top/>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18" fillId="0" borderId="3"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zoomScale="70" zoomScaleNormal="100" zoomScalePageLayoutView="70" workbookViewId="0">
      <selection activeCell="K20" sqref="K20"/>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v>44725</v>
      </c>
      <c r="C6" s="23" t="s">
        <v>150</v>
      </c>
      <c r="D6" s="25"/>
      <c r="E6" s="26" t="s">
        <v>90</v>
      </c>
      <c r="F6" s="27" t="s">
        <v>91</v>
      </c>
      <c r="G6" s="25"/>
      <c r="H6" s="25"/>
      <c r="I6" s="25"/>
      <c r="J6" s="25"/>
      <c r="K6" s="25"/>
      <c r="L6" s="26" t="s">
        <v>92</v>
      </c>
      <c r="M6" s="25"/>
    </row>
    <row r="7" spans="1:18" ht="22.5" customHeight="1" x14ac:dyDescent="0.3">
      <c r="A7" s="28"/>
      <c r="B7" s="28"/>
      <c r="C7" s="28"/>
      <c r="D7" s="154" t="s">
        <v>93</v>
      </c>
      <c r="E7" s="154" t="s">
        <v>94</v>
      </c>
      <c r="F7" s="154" t="s">
        <v>95</v>
      </c>
      <c r="G7" s="154" t="s">
        <v>96</v>
      </c>
      <c r="H7" s="154" t="s">
        <v>97</v>
      </c>
      <c r="I7" s="154" t="s">
        <v>98</v>
      </c>
      <c r="J7" s="154" t="s">
        <v>99</v>
      </c>
      <c r="K7" s="154" t="s">
        <v>100</v>
      </c>
      <c r="L7" s="154" t="s">
        <v>101</v>
      </c>
      <c r="M7" s="154" t="s">
        <v>102</v>
      </c>
      <c r="N7" s="154" t="s">
        <v>103</v>
      </c>
      <c r="O7" s="154" t="s">
        <v>104</v>
      </c>
      <c r="P7" s="2"/>
      <c r="Q7" s="2"/>
      <c r="R7" s="2"/>
    </row>
    <row r="8" spans="1:18" ht="22.5" customHeight="1" x14ac:dyDescent="0.25">
      <c r="A8" s="29" t="s">
        <v>105</v>
      </c>
      <c r="B8" s="29" t="s">
        <v>106</v>
      </c>
      <c r="C8" s="29" t="s">
        <v>107</v>
      </c>
      <c r="D8" s="154"/>
      <c r="E8" s="154"/>
      <c r="F8" s="154"/>
      <c r="G8" s="154"/>
      <c r="H8" s="154"/>
      <c r="I8" s="154"/>
      <c r="J8" s="154"/>
      <c r="K8" s="154"/>
      <c r="L8" s="154"/>
      <c r="M8" s="154"/>
      <c r="N8" s="154"/>
      <c r="O8" s="154"/>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71" t="s">
        <v>168</v>
      </c>
      <c r="C10" s="33" t="s">
        <v>152</v>
      </c>
      <c r="D10" s="34"/>
      <c r="E10" s="34"/>
      <c r="F10" s="35"/>
      <c r="G10" s="35"/>
      <c r="H10" s="35"/>
      <c r="I10" s="35"/>
      <c r="J10" s="35"/>
      <c r="K10" s="35"/>
      <c r="L10" s="35"/>
      <c r="M10" s="57"/>
      <c r="N10" s="151">
        <v>23</v>
      </c>
      <c r="O10" s="152"/>
    </row>
    <row r="11" spans="1:18" s="9" customFormat="1" ht="27.75" customHeight="1" x14ac:dyDescent="0.25">
      <c r="A11" s="32">
        <v>2</v>
      </c>
      <c r="B11" s="172"/>
      <c r="C11" s="36" t="s">
        <v>153</v>
      </c>
      <c r="D11" s="34"/>
      <c r="E11" s="34"/>
      <c r="F11" s="37"/>
      <c r="G11" s="37"/>
      <c r="H11" s="37"/>
      <c r="I11" s="37"/>
      <c r="J11" s="37"/>
      <c r="K11" s="37"/>
      <c r="L11" s="37"/>
      <c r="M11" s="59"/>
      <c r="N11" s="151">
        <v>25.34</v>
      </c>
      <c r="O11" s="152"/>
    </row>
    <row r="12" spans="1:18" s="9" customFormat="1" ht="27.75" customHeight="1" x14ac:dyDescent="0.25">
      <c r="A12" s="32">
        <v>3</v>
      </c>
      <c r="B12" s="172"/>
      <c r="C12" s="36" t="s">
        <v>154</v>
      </c>
      <c r="D12" s="34"/>
      <c r="E12" s="34"/>
      <c r="F12" s="37"/>
      <c r="G12" s="37"/>
      <c r="H12" s="37"/>
      <c r="I12" s="37"/>
      <c r="J12" s="37"/>
      <c r="K12" s="37"/>
      <c r="L12" s="37"/>
      <c r="M12" s="59"/>
      <c r="N12" s="151">
        <v>103</v>
      </c>
      <c r="O12" s="152"/>
    </row>
    <row r="13" spans="1:18" s="9" customFormat="1" ht="27.75" customHeight="1" x14ac:dyDescent="0.25">
      <c r="A13" s="32">
        <v>4</v>
      </c>
      <c r="B13" s="172"/>
      <c r="C13" s="36" t="s">
        <v>155</v>
      </c>
      <c r="D13" s="34"/>
      <c r="E13" s="34"/>
      <c r="F13" s="37"/>
      <c r="G13" s="37"/>
      <c r="H13" s="37"/>
      <c r="I13" s="37"/>
      <c r="J13" s="37"/>
      <c r="K13" s="37"/>
      <c r="L13" s="37"/>
      <c r="M13" s="59"/>
      <c r="N13" s="151">
        <v>41.7</v>
      </c>
      <c r="O13" s="152"/>
    </row>
    <row r="14" spans="1:18" s="9" customFormat="1" ht="27.75" customHeight="1" x14ac:dyDescent="0.25">
      <c r="A14" s="32">
        <v>5</v>
      </c>
      <c r="B14" s="172"/>
      <c r="C14" s="36" t="s">
        <v>156</v>
      </c>
      <c r="D14" s="34"/>
      <c r="E14" s="34"/>
      <c r="F14" s="37"/>
      <c r="G14" s="37"/>
      <c r="H14" s="37"/>
      <c r="I14" s="37"/>
      <c r="J14" s="37"/>
      <c r="K14" s="37"/>
      <c r="L14" s="37"/>
      <c r="M14" s="59"/>
      <c r="N14" s="151">
        <v>102</v>
      </c>
      <c r="O14" s="152"/>
    </row>
    <row r="15" spans="1:18" s="9" customFormat="1" ht="27.75" customHeight="1" x14ac:dyDescent="0.25">
      <c r="A15" s="32">
        <v>6</v>
      </c>
      <c r="B15" s="172"/>
      <c r="C15" s="36" t="s">
        <v>157</v>
      </c>
      <c r="D15" s="34"/>
      <c r="E15" s="34"/>
      <c r="F15" s="37"/>
      <c r="G15" s="37"/>
      <c r="H15" s="37"/>
      <c r="I15" s="37"/>
      <c r="J15" s="37"/>
      <c r="K15" s="37"/>
      <c r="L15" s="37"/>
      <c r="M15" s="59"/>
      <c r="N15" s="151">
        <v>102</v>
      </c>
      <c r="O15" s="152"/>
    </row>
    <row r="16" spans="1:18" s="9" customFormat="1" ht="27.75" customHeight="1" x14ac:dyDescent="0.25">
      <c r="A16" s="32">
        <v>7</v>
      </c>
      <c r="B16" s="172"/>
      <c r="C16" s="36" t="s">
        <v>158</v>
      </c>
      <c r="D16" s="34"/>
      <c r="E16" s="34"/>
      <c r="F16" s="37"/>
      <c r="G16" s="37"/>
      <c r="H16" s="37"/>
      <c r="I16" s="37"/>
      <c r="J16" s="37"/>
      <c r="K16" s="37"/>
      <c r="L16" s="37"/>
      <c r="M16" s="59"/>
      <c r="N16" s="151">
        <v>15</v>
      </c>
      <c r="O16" s="152"/>
    </row>
    <row r="17" spans="1:19" s="9" customFormat="1" ht="27.75" customHeight="1" x14ac:dyDescent="0.25">
      <c r="A17" s="32">
        <v>8</v>
      </c>
      <c r="B17" s="172"/>
      <c r="C17" s="36" t="s">
        <v>159</v>
      </c>
      <c r="D17" s="34"/>
      <c r="E17" s="34"/>
      <c r="F17" s="37"/>
      <c r="G17" s="37"/>
      <c r="H17" s="37"/>
      <c r="I17" s="37"/>
      <c r="J17" s="37"/>
      <c r="K17" s="37"/>
      <c r="L17" s="37"/>
      <c r="M17" s="59"/>
      <c r="N17" s="151">
        <v>107</v>
      </c>
      <c r="O17" s="152"/>
    </row>
    <row r="18" spans="1:19" s="9" customFormat="1" ht="27.75" customHeight="1" x14ac:dyDescent="0.25">
      <c r="A18" s="32">
        <v>9</v>
      </c>
      <c r="B18" s="172"/>
      <c r="C18" s="36" t="s">
        <v>160</v>
      </c>
      <c r="D18" s="34"/>
      <c r="E18" s="34"/>
      <c r="F18" s="37"/>
      <c r="G18" s="37"/>
      <c r="H18" s="37"/>
      <c r="I18" s="37"/>
      <c r="J18" s="37"/>
      <c r="K18" s="37"/>
      <c r="L18" s="37"/>
      <c r="M18" s="59"/>
      <c r="N18" s="151">
        <v>37.799999999999997</v>
      </c>
      <c r="O18" s="152"/>
    </row>
    <row r="19" spans="1:19" s="9" customFormat="1" ht="27.75" customHeight="1" x14ac:dyDescent="0.25">
      <c r="A19" s="32">
        <v>10</v>
      </c>
      <c r="B19" s="172"/>
      <c r="C19" s="36" t="s">
        <v>161</v>
      </c>
      <c r="D19" s="34"/>
      <c r="E19" s="34"/>
      <c r="F19" s="37"/>
      <c r="G19" s="37"/>
      <c r="H19" s="37"/>
      <c r="I19" s="37"/>
      <c r="J19" s="37"/>
      <c r="K19" s="37"/>
      <c r="L19" s="37"/>
      <c r="M19" s="59"/>
      <c r="N19" s="151">
        <v>30</v>
      </c>
      <c r="O19" s="152"/>
    </row>
    <row r="20" spans="1:19" s="9" customFormat="1" ht="27.75" customHeight="1" x14ac:dyDescent="0.25">
      <c r="A20" s="32">
        <v>11</v>
      </c>
      <c r="B20" s="172"/>
      <c r="C20" s="36" t="s">
        <v>162</v>
      </c>
      <c r="D20" s="34"/>
      <c r="E20" s="34"/>
      <c r="F20" s="37"/>
      <c r="G20" s="37"/>
      <c r="H20" s="37"/>
      <c r="I20" s="37"/>
      <c r="J20" s="37"/>
      <c r="K20" s="37"/>
      <c r="L20" s="37"/>
      <c r="M20" s="59"/>
      <c r="N20" s="151">
        <v>37.5</v>
      </c>
      <c r="O20" s="152"/>
    </row>
    <row r="21" spans="1:19" s="9" customFormat="1" ht="27.75" customHeight="1" x14ac:dyDescent="0.25">
      <c r="A21" s="32">
        <v>12</v>
      </c>
      <c r="B21" s="172"/>
      <c r="C21" s="36" t="s">
        <v>163</v>
      </c>
      <c r="D21" s="34"/>
      <c r="E21" s="34"/>
      <c r="F21" s="37"/>
      <c r="G21" s="37"/>
      <c r="H21" s="37"/>
      <c r="I21" s="37"/>
      <c r="J21" s="37"/>
      <c r="K21" s="37"/>
      <c r="L21" s="37"/>
      <c r="M21" s="59"/>
      <c r="N21" s="58">
        <v>50</v>
      </c>
      <c r="O21" s="58"/>
    </row>
    <row r="22" spans="1:19" s="9" customFormat="1" ht="27.75" customHeight="1" x14ac:dyDescent="0.25">
      <c r="A22" s="32">
        <v>13</v>
      </c>
      <c r="B22" s="172"/>
      <c r="C22" s="36" t="s">
        <v>164</v>
      </c>
      <c r="D22" s="34"/>
      <c r="E22" s="34"/>
      <c r="F22" s="37"/>
      <c r="G22" s="37"/>
      <c r="H22" s="37"/>
      <c r="I22" s="37"/>
      <c r="J22" s="37"/>
      <c r="K22" s="37"/>
      <c r="L22" s="37"/>
      <c r="M22" s="59"/>
      <c r="N22" s="151">
        <v>26.97</v>
      </c>
      <c r="O22" s="58"/>
    </row>
    <row r="23" spans="1:19" s="9" customFormat="1" ht="27.75" customHeight="1" x14ac:dyDescent="0.25">
      <c r="A23" s="32">
        <v>14</v>
      </c>
      <c r="B23" s="172"/>
      <c r="C23" s="36" t="s">
        <v>165</v>
      </c>
      <c r="D23" s="34"/>
      <c r="E23" s="34"/>
      <c r="F23" s="37"/>
      <c r="G23" s="37"/>
      <c r="H23" s="37"/>
      <c r="I23" s="37"/>
      <c r="J23" s="37"/>
      <c r="K23" s="37"/>
      <c r="L23" s="37"/>
      <c r="M23" s="59"/>
      <c r="N23" s="58">
        <v>33.86</v>
      </c>
      <c r="O23" s="58"/>
    </row>
    <row r="24" spans="1:19" s="9" customFormat="1" ht="27.75" customHeight="1" x14ac:dyDescent="0.25">
      <c r="A24" s="32">
        <v>15</v>
      </c>
      <c r="B24" s="172"/>
      <c r="C24" s="36" t="s">
        <v>166</v>
      </c>
      <c r="D24" s="34"/>
      <c r="E24" s="34"/>
      <c r="F24" s="37"/>
      <c r="G24" s="37"/>
      <c r="H24" s="37"/>
      <c r="I24" s="37"/>
      <c r="J24" s="37"/>
      <c r="K24" s="37"/>
      <c r="L24" s="37"/>
      <c r="M24" s="59"/>
      <c r="N24" s="151">
        <v>40.96</v>
      </c>
      <c r="O24" s="58"/>
    </row>
    <row r="25" spans="1:19" s="9" customFormat="1" ht="27.75" customHeight="1" x14ac:dyDescent="0.25">
      <c r="A25" s="32">
        <v>16</v>
      </c>
      <c r="B25" s="172"/>
      <c r="C25" s="36" t="s">
        <v>167</v>
      </c>
      <c r="D25" s="34"/>
      <c r="E25" s="34"/>
      <c r="F25" s="37"/>
      <c r="G25" s="37"/>
      <c r="H25" s="37"/>
      <c r="I25" s="37"/>
      <c r="J25" s="37"/>
      <c r="K25" s="37"/>
      <c r="L25" s="37"/>
      <c r="M25" s="59"/>
      <c r="N25" s="58">
        <v>77.5</v>
      </c>
      <c r="O25" s="58"/>
    </row>
    <row r="26" spans="1:19" s="9" customFormat="1" ht="27.75" customHeight="1" x14ac:dyDescent="0.25">
      <c r="A26" s="32"/>
      <c r="B26" s="173"/>
      <c r="C26" s="153" t="s">
        <v>169</v>
      </c>
      <c r="D26" s="34"/>
      <c r="E26" s="34"/>
      <c r="F26" s="37"/>
      <c r="G26" s="37"/>
      <c r="H26" s="37"/>
      <c r="I26" s="37"/>
      <c r="J26" s="37"/>
      <c r="K26" s="37"/>
      <c r="L26" s="37"/>
      <c r="M26" s="59"/>
      <c r="N26" s="61">
        <v>104</v>
      </c>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108</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SUM(N10:N27)</f>
        <v>957.63</v>
      </c>
      <c r="O28" s="44">
        <f>SUM(O10:O27)</f>
        <v>0</v>
      </c>
      <c r="Q28" s="11" t="e">
        <f>IF(#REF!&lt;&gt;Input!I40,"ERROR","O.K.")</f>
        <v>#REF!</v>
      </c>
    </row>
    <row r="29" spans="1:19" s="10" customFormat="1" ht="22.5" customHeight="1" x14ac:dyDescent="0.25">
      <c r="A29" s="155" t="s">
        <v>109</v>
      </c>
      <c r="B29" s="155"/>
      <c r="C29" s="45" t="s">
        <v>110</v>
      </c>
      <c r="D29" s="155" t="s">
        <v>111</v>
      </c>
      <c r="E29" s="155"/>
      <c r="F29" s="166"/>
      <c r="G29" s="155" t="s">
        <v>112</v>
      </c>
      <c r="H29" s="155"/>
      <c r="I29" s="166"/>
      <c r="J29" s="155" t="s">
        <v>113</v>
      </c>
      <c r="K29" s="155"/>
      <c r="L29" s="166"/>
      <c r="M29" s="167" t="s">
        <v>114</v>
      </c>
      <c r="N29" s="167"/>
      <c r="O29" s="167"/>
      <c r="S29" s="10">
        <f>SUM(S10:S28)</f>
        <v>0</v>
      </c>
    </row>
    <row r="30" spans="1:19" ht="20.25" customHeight="1" x14ac:dyDescent="0.25">
      <c r="A30" s="155"/>
      <c r="B30" s="155"/>
      <c r="C30" s="155"/>
      <c r="D30" s="155"/>
      <c r="E30" s="155"/>
      <c r="F30" s="155"/>
      <c r="G30" s="156"/>
      <c r="H30" s="157"/>
      <c r="I30" s="157"/>
      <c r="J30" s="155"/>
      <c r="K30" s="155"/>
      <c r="L30" s="155"/>
      <c r="M30" s="162"/>
      <c r="N30" s="162"/>
      <c r="O30" s="162"/>
    </row>
    <row r="31" spans="1:19" ht="21.75" hidden="1" customHeight="1" x14ac:dyDescent="0.25">
      <c r="A31" s="155"/>
      <c r="B31" s="155"/>
      <c r="C31" s="155"/>
      <c r="D31" s="155"/>
      <c r="E31" s="155"/>
      <c r="F31" s="155"/>
      <c r="G31" s="158"/>
      <c r="H31" s="159"/>
      <c r="I31" s="159"/>
      <c r="J31" s="155"/>
      <c r="K31" s="155"/>
      <c r="L31" s="155"/>
      <c r="M31" s="162"/>
      <c r="N31" s="162"/>
      <c r="O31" s="162"/>
    </row>
    <row r="32" spans="1:19" ht="21.75" hidden="1" customHeight="1" x14ac:dyDescent="0.25">
      <c r="A32" s="155"/>
      <c r="B32" s="155"/>
      <c r="C32" s="155"/>
      <c r="D32" s="155"/>
      <c r="E32" s="155"/>
      <c r="F32" s="155"/>
      <c r="G32" s="158"/>
      <c r="H32" s="159"/>
      <c r="I32" s="159"/>
      <c r="J32" s="155"/>
      <c r="K32" s="155"/>
      <c r="L32" s="155"/>
      <c r="M32" s="162"/>
      <c r="N32" s="162"/>
      <c r="O32" s="162"/>
    </row>
    <row r="33" spans="1:15" ht="21.75" customHeight="1" x14ac:dyDescent="0.25">
      <c r="A33" s="155"/>
      <c r="B33" s="155"/>
      <c r="C33" s="155"/>
      <c r="D33" s="155"/>
      <c r="E33" s="155"/>
      <c r="F33" s="155"/>
      <c r="G33" s="158"/>
      <c r="H33" s="159"/>
      <c r="I33" s="159"/>
      <c r="J33" s="155"/>
      <c r="K33" s="155"/>
      <c r="L33" s="155"/>
      <c r="M33" s="162"/>
      <c r="N33" s="162"/>
      <c r="O33" s="162"/>
    </row>
    <row r="34" spans="1:15" ht="19.5" customHeight="1" x14ac:dyDescent="0.25">
      <c r="A34" s="155"/>
      <c r="B34" s="155"/>
      <c r="C34" s="155"/>
      <c r="D34" s="155"/>
      <c r="E34" s="155"/>
      <c r="F34" s="155"/>
      <c r="G34" s="158"/>
      <c r="H34" s="159"/>
      <c r="I34" s="159"/>
      <c r="J34" s="155"/>
      <c r="K34" s="155"/>
      <c r="L34" s="155"/>
      <c r="M34" s="162"/>
      <c r="N34" s="162"/>
      <c r="O34" s="162"/>
    </row>
    <row r="35" spans="1:15" ht="7.5" customHeight="1" x14ac:dyDescent="0.25">
      <c r="A35" s="155"/>
      <c r="B35" s="155"/>
      <c r="C35" s="155"/>
      <c r="D35" s="155"/>
      <c r="E35" s="155"/>
      <c r="F35" s="155"/>
      <c r="G35" s="160"/>
      <c r="H35" s="161"/>
      <c r="I35" s="161"/>
      <c r="J35" s="155"/>
      <c r="K35" s="155"/>
      <c r="L35" s="155"/>
      <c r="M35" s="162"/>
      <c r="N35" s="162"/>
      <c r="O35" s="162"/>
    </row>
    <row r="36" spans="1:15" ht="41.25" customHeight="1" x14ac:dyDescent="0.3">
      <c r="A36" s="46"/>
      <c r="B36" s="47"/>
      <c r="D36" s="48"/>
      <c r="E36" s="48"/>
      <c r="F36" s="48"/>
      <c r="G36" s="48"/>
      <c r="H36" s="48"/>
      <c r="I36" s="48"/>
      <c r="J36" s="48"/>
      <c r="K36" s="63" t="s">
        <v>115</v>
      </c>
      <c r="L36" s="63"/>
      <c r="M36" s="168" t="s">
        <v>148</v>
      </c>
      <c r="N36" s="168"/>
      <c r="O36" s="168"/>
    </row>
    <row r="37" spans="1:15" ht="36.75" customHeight="1" x14ac:dyDescent="0.25">
      <c r="A37" s="46"/>
      <c r="B37" s="46"/>
      <c r="C37" s="49" t="s">
        <v>116</v>
      </c>
      <c r="K37" s="64" t="s">
        <v>117</v>
      </c>
      <c r="L37" s="64"/>
      <c r="M37" s="169" t="s">
        <v>149</v>
      </c>
      <c r="N37" s="170"/>
      <c r="O37" s="170"/>
    </row>
    <row r="38" spans="1:15" ht="42.75" customHeight="1" x14ac:dyDescent="0.4">
      <c r="A38" s="50"/>
      <c r="B38" s="51"/>
      <c r="C38" s="52"/>
      <c r="D38" s="53" t="s">
        <v>118</v>
      </c>
      <c r="E38" s="163" t="s">
        <v>151</v>
      </c>
      <c r="F38" s="164"/>
      <c r="G38" s="54"/>
      <c r="H38" s="55"/>
      <c r="I38" s="55"/>
      <c r="J38" s="55"/>
      <c r="K38" s="64" t="s">
        <v>119</v>
      </c>
      <c r="L38" s="64"/>
      <c r="M38" s="165" t="s">
        <v>120</v>
      </c>
      <c r="N38" s="165"/>
      <c r="O38" s="165"/>
    </row>
    <row r="39" spans="1:15" x14ac:dyDescent="0.25">
      <c r="A39" s="46"/>
      <c r="B39" s="46"/>
      <c r="C39" s="46"/>
      <c r="D39" s="46"/>
      <c r="E39" s="46"/>
      <c r="F39" s="46"/>
      <c r="G39" s="46"/>
      <c r="H39" s="46"/>
      <c r="I39" s="46"/>
      <c r="J39" s="46"/>
      <c r="K39" s="46"/>
      <c r="L39" s="46"/>
      <c r="M39" s="46"/>
      <c r="N39" s="46"/>
      <c r="O39" s="46"/>
    </row>
  </sheetData>
  <mergeCells count="28">
    <mergeCell ref="B10:B26"/>
    <mergeCell ref="E38:F38"/>
    <mergeCell ref="M38:O38"/>
    <mergeCell ref="C30:C35"/>
    <mergeCell ref="A29:B29"/>
    <mergeCell ref="D29:F29"/>
    <mergeCell ref="G29:I29"/>
    <mergeCell ref="J29:L29"/>
    <mergeCell ref="M29:O29"/>
    <mergeCell ref="A30:B35"/>
    <mergeCell ref="M36:O36"/>
    <mergeCell ref="M37:O37"/>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s>
  <phoneticPr fontId="27" type="noConversion"/>
  <conditionalFormatting sqref="B10:N10 B27:N27 A28:O28 G1:H2 B1:B4 A1:A2 D1:F6 H3:H6 G4:G6 I1:O6 A4 D9:O9 A6:A9 B7:B9 C1:C9 C11:O25 C26:N26">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4" t="s">
        <v>121</v>
      </c>
      <c r="B1" s="174"/>
      <c r="C1" s="174"/>
    </row>
    <row r="3" spans="1:3" ht="37.5" customHeight="1" x14ac:dyDescent="0.25">
      <c r="A3" s="3">
        <v>1</v>
      </c>
      <c r="B3" s="175" t="s">
        <v>122</v>
      </c>
      <c r="C3" s="175"/>
    </row>
    <row r="4" spans="1:3" ht="48" customHeight="1" x14ac:dyDescent="0.25">
      <c r="A4" s="5">
        <v>1.1000000000000001</v>
      </c>
      <c r="B4" s="6" t="s">
        <v>123</v>
      </c>
      <c r="C4" s="4" t="s">
        <v>124</v>
      </c>
    </row>
    <row r="5" spans="1:3" ht="18" customHeight="1" x14ac:dyDescent="0.25">
      <c r="A5" s="5">
        <v>1.2</v>
      </c>
      <c r="B5" s="6" t="s">
        <v>125</v>
      </c>
      <c r="C5" t="s">
        <v>126</v>
      </c>
    </row>
    <row r="6" spans="1:3" ht="18" customHeight="1" x14ac:dyDescent="0.25">
      <c r="A6" s="5">
        <v>1.3</v>
      </c>
      <c r="B6" s="6" t="s">
        <v>127</v>
      </c>
      <c r="C6" t="s">
        <v>128</v>
      </c>
    </row>
    <row r="7" spans="1:3" ht="41.25" customHeight="1" x14ac:dyDescent="0.25">
      <c r="A7" s="5">
        <v>1.4</v>
      </c>
      <c r="B7" s="6" t="s">
        <v>129</v>
      </c>
      <c r="C7" s="7" t="s">
        <v>130</v>
      </c>
    </row>
    <row r="8" spans="1:3" ht="18.75" customHeight="1" x14ac:dyDescent="0.25">
      <c r="A8" s="5">
        <v>1.5</v>
      </c>
      <c r="B8" s="6" t="s">
        <v>131</v>
      </c>
      <c r="C8" s="4" t="s">
        <v>132</v>
      </c>
    </row>
    <row r="9" spans="1:3" x14ac:dyDescent="0.25">
      <c r="A9" s="5">
        <v>1.6</v>
      </c>
      <c r="B9" s="6" t="s">
        <v>133</v>
      </c>
      <c r="C9" s="4" t="s">
        <v>134</v>
      </c>
    </row>
    <row r="10" spans="1:3" x14ac:dyDescent="0.25">
      <c r="A10" s="5">
        <v>1.7</v>
      </c>
      <c r="B10" s="6" t="s">
        <v>135</v>
      </c>
      <c r="C10" s="4" t="s">
        <v>136</v>
      </c>
    </row>
    <row r="11" spans="1:3" x14ac:dyDescent="0.25">
      <c r="A11" s="3"/>
      <c r="B11" s="6" t="s">
        <v>137</v>
      </c>
      <c r="C11" s="4" t="s">
        <v>138</v>
      </c>
    </row>
    <row r="12" spans="1:3" ht="29.25" customHeight="1" x14ac:dyDescent="0.25">
      <c r="A12" s="3"/>
      <c r="B12" s="5" t="s">
        <v>139</v>
      </c>
      <c r="C12" s="4" t="s">
        <v>140</v>
      </c>
    </row>
    <row r="14" spans="1:3" ht="27" customHeight="1" x14ac:dyDescent="0.25">
      <c r="A14" s="3">
        <v>2</v>
      </c>
      <c r="B14" s="176" t="s">
        <v>141</v>
      </c>
      <c r="C14" s="176"/>
    </row>
    <row r="15" spans="1:3" x14ac:dyDescent="0.25">
      <c r="A15" s="3"/>
    </row>
    <row r="16" spans="1:3" x14ac:dyDescent="0.25">
      <c r="A16" s="3">
        <v>3</v>
      </c>
      <c r="B16" t="s">
        <v>142</v>
      </c>
    </row>
    <row r="17" spans="1:3" x14ac:dyDescent="0.25">
      <c r="A17" s="3"/>
    </row>
    <row r="18" spans="1:3" x14ac:dyDescent="0.25">
      <c r="A18" s="3">
        <v>4</v>
      </c>
      <c r="B18" t="s">
        <v>143</v>
      </c>
    </row>
    <row r="19" spans="1:3" x14ac:dyDescent="0.25">
      <c r="A19" s="3"/>
    </row>
    <row r="20" spans="1:3" ht="26.25" customHeight="1" x14ac:dyDescent="0.25">
      <c r="A20" s="3">
        <v>5</v>
      </c>
      <c r="B20" s="176" t="s">
        <v>144</v>
      </c>
      <c r="C20" s="176"/>
    </row>
    <row r="21" spans="1:3" x14ac:dyDescent="0.25">
      <c r="A21" s="3"/>
    </row>
    <row r="22" spans="1:3" x14ac:dyDescent="0.25">
      <c r="A22" s="3">
        <v>6</v>
      </c>
      <c r="B22" t="s">
        <v>145</v>
      </c>
    </row>
    <row r="23" spans="1:3" s="1" customFormat="1" x14ac:dyDescent="0.25">
      <c r="A23" s="8"/>
    </row>
    <row r="24" spans="1:3" x14ac:dyDescent="0.25">
      <c r="A24" s="2">
        <v>7</v>
      </c>
      <c r="B24" t="s">
        <v>146</v>
      </c>
    </row>
    <row r="25" spans="1:3" x14ac:dyDescent="0.25">
      <c r="A25" s="3"/>
    </row>
    <row r="26" spans="1:3" x14ac:dyDescent="0.25">
      <c r="A26" s="3">
        <v>8</v>
      </c>
      <c r="B26" t="s">
        <v>147</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2022-06-30T01:39:07Z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