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<sst xmlns="http://schemas.openxmlformats.org/spreadsheetml/2006/main" count="112" uniqueCount="32">
  <si>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</si>
  <si>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</si>
  <si>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</si>
  <si>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</si>
  <si>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</si>
  <si>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</si>
  <si>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</si>
  <si>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</si>
  <si>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</si>
  <si>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</si>
  <si>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</si>
  <si>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</si>
  <si>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</si>
  <si>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</si>
  <si>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</si>
  <si>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</si>
  <si>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</si>
  <si>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</si>
  <si>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</si>
  <si>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</si>
  <si>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</si>
  <si>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</si>
  <si>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</si>
  <si>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</si>
  <si>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</si>
  <si>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</si>
  <si>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</si>
  <si>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</si>
  <si>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</si>
  <si>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</si>
  <si>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宸屹2022年05月份费用结算表</t>
  </si>
  <si>
    <t>5月份应发工资（元）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</si>
</sst>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X26" sqref="X2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14</v>
      </c>
      <c r="C3" s="7" t="s">
        <v>15</v>
      </c>
      <c r="D3" s="22" t="s">
        <v>16</v>
      </c>
      <c r="E3" s="8" t="s">
        <v>17</v>
      </c>
      <c r="F3" s="22" t="s">
        <v>18</v>
      </c>
      <c r="G3" s="9" t="s">
        <v>19</v>
      </c>
      <c r="H3" s="10">
        <v>5000</v>
      </c>
      <c r="I3" s="12"/>
      <c r="J3" s="12"/>
      <c r="K3" s="12">
        <v>50</v>
      </c>
      <c r="L3" s="16"/>
      <c r="M3" s="7"/>
    </row>
    <row r="4" s="1" customFormat="1" ht="15" customHeight="1" spans="1:13">
      <c r="A4" s="7">
        <v>2</v>
      </c>
      <c r="B4" s="11" t="s">
        <v>20</v>
      </c>
      <c r="C4" s="7"/>
      <c r="D4" s="8"/>
      <c r="E4" s="8"/>
      <c r="F4" s="8"/>
      <c r="G4" s="9" t="s">
        <v>19</v>
      </c>
      <c r="H4" s="12">
        <v>500</v>
      </c>
      <c r="I4" s="12"/>
      <c r="J4" s="12"/>
      <c r="K4" s="12"/>
      <c r="L4" s="16"/>
      <c r="M4" s="7"/>
    </row>
    <row r="5" s="1" customFormat="1" ht="15" customHeight="1" spans="1:13">
      <c r="A5" s="13"/>
      <c r="B5" s="14"/>
      <c r="C5" s="7"/>
      <c r="D5" s="7"/>
      <c r="E5" s="7"/>
      <c r="F5" s="7"/>
      <c r="G5" s="15" t="s">
        <v>21</v>
      </c>
      <c r="H5" s="16">
        <f>SUM(H3:H4)</f>
        <v>5500</v>
      </c>
      <c r="I5" s="16"/>
      <c r="J5" s="16"/>
      <c r="K5" s="12">
        <f>SUM(K3:K3)</f>
        <v>50</v>
      </c>
      <c r="L5" s="16"/>
      <c r="M5" s="7"/>
    </row>
    <row r="6" s="1" customFormat="1" ht="15" customHeight="1" spans="1:13">
      <c r="A6" s="17"/>
      <c r="B6" s="18"/>
      <c r="C6" s="7"/>
      <c r="D6" s="7"/>
      <c r="E6" s="7"/>
      <c r="F6" s="7"/>
      <c r="G6" s="15" t="s">
        <v>22</v>
      </c>
      <c r="H6" s="12">
        <f>50*2</f>
        <v>100</v>
      </c>
      <c r="I6" s="16"/>
      <c r="J6" s="16"/>
      <c r="K6" s="12"/>
      <c r="L6" s="16"/>
      <c r="M6" s="7"/>
    </row>
    <row r="7" s="1" customFormat="1" ht="15" customHeight="1" spans="1:13">
      <c r="A7" s="17"/>
      <c r="B7" s="18"/>
      <c r="C7" s="7"/>
      <c r="D7" s="7"/>
      <c r="E7" s="7"/>
      <c r="F7" s="7"/>
      <c r="G7" s="15" t="s">
        <v>23</v>
      </c>
      <c r="H7" s="12">
        <f>50*2</f>
        <v>100</v>
      </c>
      <c r="I7" s="12"/>
      <c r="J7" s="12"/>
      <c r="K7" s="12"/>
      <c r="L7" s="12"/>
      <c r="M7" s="7"/>
    </row>
    <row r="8" s="1" customFormat="1" ht="15" customHeight="1" spans="1:13">
      <c r="A8" s="17"/>
      <c r="B8" s="18"/>
      <c r="C8" s="7"/>
      <c r="D8" s="7"/>
      <c r="E8" s="7"/>
      <c r="F8" s="7"/>
      <c r="G8" s="15" t="s">
        <v>24</v>
      </c>
      <c r="H8" s="19">
        <f>ROUND((H5+H6+H7)*0.78%,2)</f>
        <v>44.46</v>
      </c>
      <c r="I8" s="19"/>
      <c r="J8" s="19"/>
      <c r="K8" s="19"/>
      <c r="L8" s="19"/>
      <c r="M8" s="7"/>
    </row>
    <row r="9" s="1" customFormat="1" ht="15" customHeight="1" spans="1:13">
      <c r="A9" s="17"/>
      <c r="B9" s="18"/>
      <c r="C9" s="7"/>
      <c r="D9" s="7"/>
      <c r="E9" s="7"/>
      <c r="F9" s="7"/>
      <c r="G9" s="15" t="s">
        <v>25</v>
      </c>
      <c r="H9" s="7">
        <f>ROUND((H5+H6+H7)*6%,2)</f>
        <v>342</v>
      </c>
      <c r="I9" s="20"/>
      <c r="J9" s="20"/>
      <c r="K9" s="20"/>
      <c r="L9" s="20"/>
      <c r="M9" s="20"/>
    </row>
    <row r="10" s="1" customFormat="1" ht="15" customHeight="1" spans="1:13">
      <c r="A10" s="17"/>
      <c r="B10" s="18"/>
      <c r="C10" s="7"/>
      <c r="D10" s="7"/>
      <c r="E10" s="7"/>
      <c r="F10" s="7"/>
      <c r="G10" s="15" t="s">
        <v>26</v>
      </c>
      <c r="H10" s="20">
        <f>H5+H7+H6+H8+H9</f>
        <v>6086.46</v>
      </c>
      <c r="I10" s="20"/>
      <c r="J10" s="20"/>
      <c r="K10" s="20"/>
      <c r="L10" s="20"/>
      <c r="M10" s="20"/>
    </row>
    <row r="11" s="1" customFormat="1" ht="30" customHeight="1" spans="1:7">
      <c r="A11" s="21"/>
      <c r="B11" s="21"/>
      <c r="C11" s="21"/>
      <c r="D11" s="21"/>
      <c r="E11" s="21"/>
      <c r="F11" s="21"/>
      <c r="G11" s="21"/>
    </row>
    <row r="12" s="1" customFormat="1" ht="30" customHeight="1" spans="1:7">
      <c r="A12" s="21"/>
      <c r="B12" s="21"/>
      <c r="C12" s="21"/>
      <c r="D12" s="21"/>
      <c r="E12" s="21"/>
      <c r="F12" s="21"/>
      <c r="G12" s="21"/>
    </row>
    <row r="13" s="1" customFormat="1" ht="30" customHeight="1" spans="1:7">
      <c r="A13" s="21"/>
      <c r="B13" s="21"/>
      <c r="C13" s="21"/>
      <c r="D13" s="21"/>
      <c r="E13" s="21"/>
      <c r="F13" s="21"/>
      <c r="G13" s="21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2022-06-27T09:03:54Z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2052-11.1.0.11830</vt:lpwstr>
  </property>
</Properties>
</file>