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18530" windowHeight="7130" tabRatio="743" activeTab="3"/>
  </bookViews>
  <sheets>
    <sheet name="汇总表" sheetId="22" r:id="rId1"/>
    <sheet name="产能匹配表" sheetId="21" state="hidden" r:id="rId2"/>
    <sheet name="月产能1500套" sheetId="18" r:id="rId3"/>
    <sheet name="月产能5000套" sheetId="23" r:id="rId4"/>
    <sheet name="月产能10000套" sheetId="24" r:id="rId5"/>
  </sheets>
  <definedNames>
    <definedName name="_xlnm._FilterDatabase" localSheetId="1" hidden="1">产能匹配表!$B$3:$U$248</definedName>
    <definedName name="_xlnm._FilterDatabase" localSheetId="2" hidden="1">月产能1500套!$B$3:$U$248</definedName>
    <definedName name="_xlnm._FilterDatabase" localSheetId="3" hidden="1">月产能5000套!$B$3:$U$248</definedName>
    <definedName name="_xlnm._FilterDatabase" localSheetId="4" hidden="1">月产能10000套!$B$3:$U$248</definedName>
  </definedNames>
  <calcPr calcId="144525"/>
</workbook>
</file>

<file path=xl/sharedStrings.xml><?xml version="1.0" encoding="utf-8"?>
<sst xmlns="http://schemas.openxmlformats.org/spreadsheetml/2006/main" count="4180" uniqueCount="240">
  <si>
    <t>冲床吨位</t>
  </si>
  <si>
    <t>冲床月工作时间</t>
  </si>
  <si>
    <t>月产能1500套/自制</t>
  </si>
  <si>
    <t>月产能5000套</t>
  </si>
  <si>
    <t>月产能10000套</t>
  </si>
  <si>
    <t>模具件数</t>
  </si>
  <si>
    <t>月工作时长/h</t>
  </si>
  <si>
    <t>占用产能率</t>
  </si>
  <si>
    <t>80T</t>
  </si>
  <si>
    <t>110T</t>
  </si>
  <si>
    <t>250T</t>
  </si>
  <si>
    <t>260T</t>
  </si>
  <si>
    <t>300T</t>
  </si>
  <si>
    <t>400T</t>
  </si>
  <si>
    <t>630T</t>
  </si>
  <si>
    <t>主高</t>
  </si>
  <si>
    <t>副高</t>
  </si>
  <si>
    <t>主标</t>
  </si>
  <si>
    <t>副标</t>
  </si>
  <si>
    <t>月产能1500套</t>
  </si>
  <si>
    <t>序号</t>
  </si>
  <si>
    <t>产品名称</t>
  </si>
  <si>
    <t>QAD</t>
  </si>
  <si>
    <t>材质</t>
  </si>
  <si>
    <t>工序</t>
  </si>
  <si>
    <t>工序名称</t>
  </si>
  <si>
    <t>产品图片</t>
  </si>
  <si>
    <t>汇总</t>
  </si>
  <si>
    <r>
      <rPr>
        <sz val="11"/>
        <rFont val="宋体"/>
        <charset val="134"/>
      </rPr>
      <t>H</t>
    </r>
    <r>
      <rPr>
        <sz val="11"/>
        <color indexed="8"/>
        <rFont val="宋体"/>
        <charset val="134"/>
      </rPr>
      <t>6扶手支架</t>
    </r>
  </si>
  <si>
    <t>SHT0011362</t>
  </si>
  <si>
    <t>SPFH590 /T=3.0</t>
  </si>
  <si>
    <t>OP10</t>
  </si>
  <si>
    <t>成型</t>
  </si>
  <si>
    <t>OP20</t>
  </si>
  <si>
    <t>落料</t>
  </si>
  <si>
    <t>0P30</t>
  </si>
  <si>
    <t>冲孔</t>
  </si>
  <si>
    <t>上框加强板</t>
  </si>
  <si>
    <t>SHT0010212</t>
  </si>
  <si>
    <t>SPFH590 /T=1.6</t>
  </si>
  <si>
    <t>打凸</t>
  </si>
  <si>
    <t>OP30</t>
  </si>
  <si>
    <t>落料冲孔</t>
  </si>
  <si>
    <t>OP40</t>
  </si>
  <si>
    <t>OP50</t>
  </si>
  <si>
    <t>整形</t>
  </si>
  <si>
    <t>OP60</t>
  </si>
  <si>
    <t>抽芽</t>
  </si>
  <si>
    <t>后罩壳固定钣金</t>
  </si>
  <si>
    <t>SHT0011009</t>
  </si>
  <si>
    <t>SAPH440 T=1.5</t>
  </si>
  <si>
    <t>切边</t>
  </si>
  <si>
    <t>拉伸</t>
  </si>
  <si>
    <t>切边冲孔</t>
  </si>
  <si>
    <t>冲孔整形</t>
  </si>
  <si>
    <t>OP70</t>
  </si>
  <si>
    <t>冲孔压凸台</t>
  </si>
  <si>
    <t>防尘罩后固定支架钣金</t>
  </si>
  <si>
    <t>SHT0011010</t>
  </si>
  <si>
    <t>侧冲孔</t>
  </si>
  <si>
    <t xml:space="preserve">上框右侧加强板 </t>
  </si>
  <si>
    <t xml:space="preserve">SHT0010209
</t>
  </si>
  <si>
    <t>SAPH440 T=2.0</t>
  </si>
  <si>
    <t>上框左侧加强板</t>
  </si>
  <si>
    <t>SHT0010210</t>
  </si>
  <si>
    <t>折弯</t>
  </si>
  <si>
    <t>切断侧冲孔</t>
  </si>
  <si>
    <t>减震前横梁</t>
  </si>
  <si>
    <t>SHT0010211</t>
  </si>
  <si>
    <t xml:space="preserve">座框左侧内边板
</t>
  </si>
  <si>
    <t xml:space="preserve">SHT0010121
</t>
  </si>
  <si>
    <t>座框右侧内边板</t>
  </si>
  <si>
    <t>SHT0010125</t>
  </si>
  <si>
    <t>冲孔切断</t>
  </si>
  <si>
    <t>座框左侧外边板</t>
  </si>
  <si>
    <t>SHT0010120</t>
  </si>
  <si>
    <t>SPFH590 /T=2.0</t>
  </si>
  <si>
    <t>侧冲冲孔</t>
  </si>
  <si>
    <t>新增</t>
  </si>
  <si>
    <t>座框右侧外边板</t>
  </si>
  <si>
    <t>SHT0010124</t>
  </si>
  <si>
    <t xml:space="preserve">左侧滑轨解锁手柄支撑板 
</t>
  </si>
  <si>
    <t xml:space="preserve">SHT0011394 
</t>
  </si>
  <si>
    <t>SPFH590 /T=2.5</t>
  </si>
  <si>
    <t>右侧滑轨解锁手柄支撑板</t>
  </si>
  <si>
    <t>SHT0011593</t>
  </si>
  <si>
    <t>OP80</t>
  </si>
  <si>
    <t>靠背骨架侧边板</t>
  </si>
  <si>
    <t>SHT0010064</t>
  </si>
  <si>
    <t>减震器上框左右支架</t>
  </si>
  <si>
    <t>SHT0010067</t>
  </si>
  <si>
    <t>减震器下框左右支架钣金</t>
  </si>
  <si>
    <t>SHT0010079</t>
  </si>
  <si>
    <t>支架前板</t>
  </si>
  <si>
    <t>SHT0010850</t>
  </si>
  <si>
    <t>QStE420TM/T=1.5</t>
  </si>
  <si>
    <t>打凸包冲孔</t>
  </si>
  <si>
    <t>预折弯</t>
  </si>
  <si>
    <t>侧冲</t>
  </si>
  <si>
    <t>左地脚支架</t>
  </si>
  <si>
    <t>SHT0010852</t>
  </si>
  <si>
    <t>QStE420TM/T=2.0</t>
  </si>
  <si>
    <t>右地脚支架</t>
  </si>
  <si>
    <t>SHT0010853</t>
  </si>
  <si>
    <t>切断</t>
  </si>
  <si>
    <t>侧冲切断</t>
  </si>
  <si>
    <t>支撑钣金件</t>
  </si>
  <si>
    <t>SHT0010854</t>
  </si>
  <si>
    <t>H6右侧立板</t>
  </si>
  <si>
    <t>SHT0010391</t>
  </si>
  <si>
    <t>SAPH440 t=2.0</t>
  </si>
  <si>
    <t>H6左侧立板</t>
  </si>
  <si>
    <t>SHT0010392</t>
  </si>
  <si>
    <t>侧冲切开</t>
  </si>
  <si>
    <t>H6前下支撑板</t>
  </si>
  <si>
    <t>SHT0010393</t>
  </si>
  <si>
    <t>SAPH440 t=2.5</t>
  </si>
  <si>
    <t>H6后下支撑板</t>
  </si>
  <si>
    <t>SHT0010394</t>
  </si>
  <si>
    <t>坐盆钣金</t>
  </si>
  <si>
    <t>SHT0010038</t>
  </si>
  <si>
    <t>ST14/T=1.0</t>
  </si>
  <si>
    <t>侧成型</t>
  </si>
  <si>
    <t>安全带上固定钣金</t>
  </si>
  <si>
    <t>SHT0010073</t>
  </si>
  <si>
    <t>修边冲孔</t>
  </si>
  <si>
    <t>翻边成型</t>
  </si>
  <si>
    <t>翻边整形</t>
  </si>
  <si>
    <r>
      <rPr>
        <sz val="11"/>
        <rFont val="宋体"/>
        <charset val="134"/>
      </rPr>
      <t>OP50</t>
    </r>
  </si>
  <si>
    <t>冲孔翻边</t>
  </si>
  <si>
    <t>副司机安全带上固定钣金（H6）</t>
  </si>
  <si>
    <t>SHT0010368</t>
  </si>
  <si>
    <t>安全带上固定加强钣金</t>
  </si>
  <si>
    <t>SHT0010249</t>
  </si>
  <si>
    <t>副司机安全带上固定加强钣金（H6）</t>
  </si>
  <si>
    <t>SHT0010369</t>
  </si>
  <si>
    <t>安全带高调机构固定板1</t>
  </si>
  <si>
    <t>SHT0010775</t>
  </si>
  <si>
    <t>修边</t>
  </si>
  <si>
    <t>翻边</t>
  </si>
  <si>
    <t>压小勾</t>
  </si>
  <si>
    <t>安全带高调机构固定板2</t>
  </si>
  <si>
    <t>SHT0010776</t>
  </si>
  <si>
    <t>司机主边调角器下连接板A</t>
  </si>
  <si>
    <t>SHT0010722</t>
  </si>
  <si>
    <t>OP15</t>
  </si>
  <si>
    <t>成凸包</t>
  </si>
  <si>
    <t>司机副边调角器下连接钣A</t>
  </si>
  <si>
    <t>SHT0010724</t>
  </si>
  <si>
    <t>司机主边调角器下连接板B</t>
  </si>
  <si>
    <t>SHT0010723</t>
  </si>
  <si>
    <t>司机副边调角器下连接钣B</t>
  </si>
  <si>
    <t>SHT0010725</t>
  </si>
  <si>
    <t>分切冲孔</t>
  </si>
  <si>
    <t>扶手固定加强板1</t>
  </si>
  <si>
    <t>SHT0010070</t>
  </si>
  <si>
    <t>翻边冲孔</t>
  </si>
  <si>
    <t>扶手固定加强板2</t>
  </si>
  <si>
    <t>SHT0010245</t>
  </si>
  <si>
    <t>内绞架支撑钣金</t>
  </si>
  <si>
    <t>SHT0010050</t>
  </si>
  <si>
    <t>SPFH590 /T=3.5</t>
  </si>
  <si>
    <t>外绞架支撑钣金</t>
  </si>
  <si>
    <t>SHT0010057</t>
  </si>
  <si>
    <t>SPFH590 /T=4.0</t>
  </si>
  <si>
    <t>支架左边板</t>
  </si>
  <si>
    <t>SHT0010846</t>
  </si>
  <si>
    <t>冲孔侧冲孔</t>
  </si>
  <si>
    <r>
      <rPr>
        <sz val="11"/>
        <rFont val="宋体"/>
        <charset val="134"/>
      </rPr>
      <t>OP60</t>
    </r>
  </si>
  <si>
    <t>冲孔修边</t>
  </si>
  <si>
    <t>支架右边板</t>
  </si>
  <si>
    <t>SHT0010848</t>
  </si>
  <si>
    <t>支架后板</t>
  </si>
  <si>
    <t>SHT0010851</t>
  </si>
  <si>
    <t>H6副司机座椅底支架上板</t>
  </si>
  <si>
    <t>SHT0011031</t>
  </si>
  <si>
    <t>QSTE420TM t=2.5</t>
  </si>
  <si>
    <t>拉延</t>
  </si>
  <si>
    <t>翻边+整形</t>
  </si>
  <si>
    <t>H6副司机座椅底支架左下板</t>
  </si>
  <si>
    <t>SHT0011032</t>
  </si>
  <si>
    <t>QSTE420TM t=2.0</t>
  </si>
  <si>
    <t>H6副司机座椅底支架右下板</t>
  </si>
  <si>
    <t>SHT0011033</t>
  </si>
  <si>
    <t>仰角小齿板防护板</t>
  </si>
  <si>
    <t>SHT0010840</t>
  </si>
  <si>
    <t>副司机仰角小齿板防护板</t>
  </si>
  <si>
    <t>SHT0011421</t>
  </si>
  <si>
    <t>H6副驾安全带固定钣金</t>
  </si>
  <si>
    <t>SHT0010395</t>
  </si>
  <si>
    <t>SAPH440 t=3.0</t>
  </si>
  <si>
    <t>左旁侧板</t>
  </si>
  <si>
    <t>SHT0010696</t>
  </si>
  <si>
    <t>右旁侧板</t>
  </si>
  <si>
    <t>SHT0010698</t>
  </si>
  <si>
    <t>坐垫翻折连接钣金左</t>
  </si>
  <si>
    <t>SHT0010385</t>
  </si>
  <si>
    <t>SAPH440 t=5.0</t>
  </si>
  <si>
    <t>坐垫翻折连接钣金右</t>
  </si>
  <si>
    <t>SHT0010386</t>
  </si>
  <si>
    <t>座框前连接板</t>
  </si>
  <si>
    <t>SHT0010132</t>
  </si>
  <si>
    <t>减震器上框后横梁</t>
  </si>
  <si>
    <t>SHT0010215</t>
  </si>
  <si>
    <t>气囊下支撑板金</t>
  </si>
  <si>
    <t>SHT0010080</t>
  </si>
  <si>
    <r>
      <rPr>
        <sz val="11"/>
        <rFont val="宋体"/>
        <charset val="134"/>
      </rPr>
      <t>翻边+冲孔+修边</t>
    </r>
  </si>
  <si>
    <t>修边+侧冲孔</t>
  </si>
  <si>
    <t>气囊支撑钣金</t>
  </si>
  <si>
    <t>SHT0010051</t>
  </si>
  <si>
    <t>坐垫翻折支撑钣金右</t>
  </si>
  <si>
    <t>SHT0010371</t>
  </si>
  <si>
    <t>SPFH590
t=3.0</t>
  </si>
  <si>
    <t>坐垫翻折支撑钣金左</t>
  </si>
  <si>
    <t>SHT0010370</t>
  </si>
  <si>
    <t>副驾蜗簧固定钣金片1</t>
  </si>
  <si>
    <t>SHT0010384</t>
  </si>
  <si>
    <t>蜗簧固定钣金片1</t>
  </si>
  <si>
    <t>SHT0010191</t>
  </si>
  <si>
    <t>吨位</t>
  </si>
  <si>
    <t>按1500套生产</t>
  </si>
  <si>
    <t>设计设备</t>
  </si>
  <si>
    <t>实际设备</t>
  </si>
  <si>
    <t>节拍时间：s</t>
  </si>
  <si>
    <t>月需求数：件</t>
  </si>
  <si>
    <t>月工作时长：h</t>
  </si>
  <si>
    <t>月换模次</t>
  </si>
  <si>
    <t>换模时间/次</t>
  </si>
  <si>
    <t>月换模时间/h</t>
  </si>
  <si>
    <t>月总工作时长：h</t>
  </si>
  <si>
    <t>自制</t>
  </si>
  <si>
    <t>自制月工作时长/h</t>
  </si>
  <si>
    <t>模具数量</t>
  </si>
  <si>
    <t>160T</t>
  </si>
  <si>
    <t>200T</t>
  </si>
  <si>
    <r>
      <rPr>
        <sz val="11"/>
        <rFont val="宋体"/>
        <charset val="134"/>
      </rPr>
      <t>160T</t>
    </r>
  </si>
  <si>
    <t>沧州宇诺</t>
  </si>
  <si>
    <r>
      <rPr>
        <sz val="11"/>
        <rFont val="宋体"/>
        <charset val="134"/>
      </rPr>
      <t>110T</t>
    </r>
  </si>
  <si>
    <t>河北利达</t>
  </si>
  <si>
    <t>按5000套生产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</si>
</sst>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23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12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13" borderId="13" applyNumberFormat="0" applyAlignment="0" applyProtection="0">
      <alignment vertical="center"/>
    </xf>
    <xf numFmtId="0" fontId="16" fillId="13" borderId="9" applyNumberFormat="0" applyAlignment="0" applyProtection="0">
      <alignment vertical="center"/>
    </xf>
    <xf numFmtId="0" fontId="17" fillId="14" borderId="14" applyNumberForma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</cellStyleXfs>
  <cellXfs count="5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77" fontId="1" fillId="2" borderId="2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78" fontId="1" fillId="3" borderId="1" xfId="0" applyNumberFormat="1" applyFont="1" applyFill="1" applyBorder="1" applyAlignment="1">
      <alignment horizontal="center" vertical="center" wrapText="1"/>
    </xf>
    <xf numFmtId="177" fontId="1" fillId="3" borderId="1" xfId="0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77" fontId="1" fillId="3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78" fontId="1" fillId="0" borderId="0" xfId="0" applyNumberFormat="1" applyFont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178" fontId="1" fillId="3" borderId="0" xfId="0" applyNumberFormat="1" applyFont="1" applyFill="1" applyAlignment="1">
      <alignment horizontal="center" vertical="center" wrapText="1"/>
    </xf>
    <xf numFmtId="176" fontId="1" fillId="3" borderId="0" xfId="0" applyNumberFormat="1" applyFont="1" applyFill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/>
    </xf>
    <xf numFmtId="10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5" Type="http://schemas.openxmlformats.org/officeDocument/2006/relationships/image" Target="../media/image55.emf"/><Relationship Id="rId54" Type="http://schemas.openxmlformats.org/officeDocument/2006/relationships/image" Target="../media/image54.emf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emf"/><Relationship Id="rId47" Type="http://schemas.openxmlformats.org/officeDocument/2006/relationships/image" Target="../media/image47.emf"/><Relationship Id="rId46" Type="http://schemas.openxmlformats.org/officeDocument/2006/relationships/image" Target="../media/image46.emf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wmf"/><Relationship Id="rId42" Type="http://schemas.openxmlformats.org/officeDocument/2006/relationships/image" Target="../media/image42.emf"/><Relationship Id="rId41" Type="http://schemas.openxmlformats.org/officeDocument/2006/relationships/image" Target="../media/image41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5" Type="http://schemas.openxmlformats.org/officeDocument/2006/relationships/image" Target="../media/image55.emf"/><Relationship Id="rId54" Type="http://schemas.openxmlformats.org/officeDocument/2006/relationships/image" Target="../media/image54.emf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emf"/><Relationship Id="rId47" Type="http://schemas.openxmlformats.org/officeDocument/2006/relationships/image" Target="../media/image47.emf"/><Relationship Id="rId46" Type="http://schemas.openxmlformats.org/officeDocument/2006/relationships/image" Target="../media/image46.emf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wmf"/><Relationship Id="rId42" Type="http://schemas.openxmlformats.org/officeDocument/2006/relationships/image" Target="../media/image42.emf"/><Relationship Id="rId41" Type="http://schemas.openxmlformats.org/officeDocument/2006/relationships/image" Target="../media/image41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5" Type="http://schemas.openxmlformats.org/officeDocument/2006/relationships/image" Target="../media/image55.emf"/><Relationship Id="rId54" Type="http://schemas.openxmlformats.org/officeDocument/2006/relationships/image" Target="../media/image54.emf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emf"/><Relationship Id="rId47" Type="http://schemas.openxmlformats.org/officeDocument/2006/relationships/image" Target="../media/image47.emf"/><Relationship Id="rId46" Type="http://schemas.openxmlformats.org/officeDocument/2006/relationships/image" Target="../media/image46.emf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wmf"/><Relationship Id="rId42" Type="http://schemas.openxmlformats.org/officeDocument/2006/relationships/image" Target="../media/image42.emf"/><Relationship Id="rId41" Type="http://schemas.openxmlformats.org/officeDocument/2006/relationships/image" Target="../media/image41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5" Type="http://schemas.openxmlformats.org/officeDocument/2006/relationships/image" Target="../media/image55.emf"/><Relationship Id="rId54" Type="http://schemas.openxmlformats.org/officeDocument/2006/relationships/image" Target="../media/image54.emf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emf"/><Relationship Id="rId47" Type="http://schemas.openxmlformats.org/officeDocument/2006/relationships/image" Target="../media/image47.emf"/><Relationship Id="rId46" Type="http://schemas.openxmlformats.org/officeDocument/2006/relationships/image" Target="../media/image46.emf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wmf"/><Relationship Id="rId42" Type="http://schemas.openxmlformats.org/officeDocument/2006/relationships/image" Target="../media/image42.emf"/><Relationship Id="rId41" Type="http://schemas.openxmlformats.org/officeDocument/2006/relationships/image" Target="../media/image41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117838</xdr:colOff>
      <xdr:row>3</xdr:row>
      <xdr:rowOff>97427</xdr:rowOff>
    </xdr:from>
    <xdr:to>
      <xdr:col>7</xdr:col>
      <xdr:colOff>598533</xdr:colOff>
      <xdr:row>5</xdr:row>
      <xdr:rowOff>132987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8725" y="909955"/>
          <a:ext cx="48069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99877</xdr:colOff>
      <xdr:row>8</xdr:row>
      <xdr:rowOff>67038</xdr:rowOff>
    </xdr:from>
    <xdr:to>
      <xdr:col>7</xdr:col>
      <xdr:colOff>701222</xdr:colOff>
      <xdr:row>10</xdr:row>
      <xdr:rowOff>94978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60945" y="1768475"/>
          <a:ext cx="6013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138340</xdr:colOff>
      <xdr:row>14</xdr:row>
      <xdr:rowOff>57966</xdr:rowOff>
    </xdr:from>
    <xdr:to>
      <xdr:col>7</xdr:col>
      <xdr:colOff>706030</xdr:colOff>
      <xdr:row>16</xdr:row>
      <xdr:rowOff>127181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99045" y="2826385"/>
          <a:ext cx="567690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133985</xdr:colOff>
      <xdr:row>19</xdr:row>
      <xdr:rowOff>52615</xdr:rowOff>
    </xdr:from>
    <xdr:to>
      <xdr:col>7</xdr:col>
      <xdr:colOff>735965</xdr:colOff>
      <xdr:row>22</xdr:row>
      <xdr:rowOff>52615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95235" y="3709670"/>
          <a:ext cx="60198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143329</xdr:colOff>
      <xdr:row>23</xdr:row>
      <xdr:rowOff>50346</xdr:rowOff>
    </xdr:from>
    <xdr:to>
      <xdr:col>7</xdr:col>
      <xdr:colOff>731974</xdr:colOff>
      <xdr:row>25</xdr:row>
      <xdr:rowOff>78286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04125" y="4418965"/>
          <a:ext cx="5886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130720</xdr:colOff>
      <xdr:row>25</xdr:row>
      <xdr:rowOff>134983</xdr:rowOff>
    </xdr:from>
    <xdr:to>
      <xdr:col>7</xdr:col>
      <xdr:colOff>683170</xdr:colOff>
      <xdr:row>27</xdr:row>
      <xdr:rowOff>148953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591425" y="4859020"/>
          <a:ext cx="55245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147411</xdr:colOff>
      <xdr:row>29</xdr:row>
      <xdr:rowOff>156392</xdr:rowOff>
    </xdr:from>
    <xdr:to>
      <xdr:col>7</xdr:col>
      <xdr:colOff>731611</xdr:colOff>
      <xdr:row>32</xdr:row>
      <xdr:rowOff>7802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608570" y="5591810"/>
          <a:ext cx="584200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136434</xdr:colOff>
      <xdr:row>33</xdr:row>
      <xdr:rowOff>85090</xdr:rowOff>
    </xdr:from>
    <xdr:to>
      <xdr:col>7</xdr:col>
      <xdr:colOff>655864</xdr:colOff>
      <xdr:row>35</xdr:row>
      <xdr:rowOff>34925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597140" y="6231890"/>
          <a:ext cx="51943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156662</xdr:colOff>
      <xdr:row>35</xdr:row>
      <xdr:rowOff>7983</xdr:rowOff>
    </xdr:from>
    <xdr:to>
      <xdr:col>7</xdr:col>
      <xdr:colOff>617037</xdr:colOff>
      <xdr:row>36</xdr:row>
      <xdr:rowOff>147048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617460" y="6510020"/>
          <a:ext cx="460375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144598</xdr:colOff>
      <xdr:row>38</xdr:row>
      <xdr:rowOff>132353</xdr:rowOff>
    </xdr:from>
    <xdr:to>
      <xdr:col>7</xdr:col>
      <xdr:colOff>749118</xdr:colOff>
      <xdr:row>41</xdr:row>
      <xdr:rowOff>21863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605395" y="7167880"/>
          <a:ext cx="60452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175532</xdr:colOff>
      <xdr:row>44</xdr:row>
      <xdr:rowOff>87992</xdr:rowOff>
    </xdr:from>
    <xdr:to>
      <xdr:col>7</xdr:col>
      <xdr:colOff>705122</xdr:colOff>
      <xdr:row>46</xdr:row>
      <xdr:rowOff>148317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36510" y="8190230"/>
          <a:ext cx="5295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226332</xdr:colOff>
      <xdr:row>50</xdr:row>
      <xdr:rowOff>69578</xdr:rowOff>
    </xdr:from>
    <xdr:to>
      <xdr:col>7</xdr:col>
      <xdr:colOff>801007</xdr:colOff>
      <xdr:row>52</xdr:row>
      <xdr:rowOff>1633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687310" y="9238615"/>
          <a:ext cx="57467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210457</xdr:colOff>
      <xdr:row>52</xdr:row>
      <xdr:rowOff>148681</xdr:rowOff>
    </xdr:from>
    <xdr:to>
      <xdr:col>7</xdr:col>
      <xdr:colOff>804182</xdr:colOff>
      <xdr:row>54</xdr:row>
      <xdr:rowOff>19141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71435" y="9673590"/>
          <a:ext cx="593725" cy="226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211728</xdr:colOff>
      <xdr:row>57</xdr:row>
      <xdr:rowOff>117928</xdr:rowOff>
    </xdr:from>
    <xdr:to>
      <xdr:col>7</xdr:col>
      <xdr:colOff>752113</xdr:colOff>
      <xdr:row>60</xdr:row>
      <xdr:rowOff>66493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72705" y="10531475"/>
          <a:ext cx="540385" cy="481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166279</xdr:colOff>
      <xdr:row>61</xdr:row>
      <xdr:rowOff>121466</xdr:rowOff>
    </xdr:from>
    <xdr:to>
      <xdr:col>7</xdr:col>
      <xdr:colOff>766354</xdr:colOff>
      <xdr:row>63</xdr:row>
      <xdr:rowOff>98606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626985" y="11246485"/>
          <a:ext cx="60007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158296</xdr:colOff>
      <xdr:row>64</xdr:row>
      <xdr:rowOff>149769</xdr:rowOff>
    </xdr:from>
    <xdr:to>
      <xdr:col>7</xdr:col>
      <xdr:colOff>807901</xdr:colOff>
      <xdr:row>66</xdr:row>
      <xdr:rowOff>71664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19365" y="11807825"/>
          <a:ext cx="649605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163195</xdr:colOff>
      <xdr:row>69</xdr:row>
      <xdr:rowOff>169999</xdr:rowOff>
    </xdr:from>
    <xdr:to>
      <xdr:col>7</xdr:col>
      <xdr:colOff>799465</xdr:colOff>
      <xdr:row>71</xdr:row>
      <xdr:rowOff>80464</xdr:rowOff>
    </xdr:to>
    <xdr:pic>
      <xdr:nvPicPr>
        <xdr:cNvPr id="18" name="Picture 13576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624445" y="12717145"/>
          <a:ext cx="63627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108585</xdr:colOff>
      <xdr:row>74</xdr:row>
      <xdr:rowOff>94887</xdr:rowOff>
    </xdr:from>
    <xdr:to>
      <xdr:col>7</xdr:col>
      <xdr:colOff>652780</xdr:colOff>
      <xdr:row>76</xdr:row>
      <xdr:rowOff>79647</xdr:rowOff>
    </xdr:to>
    <xdr:pic>
      <xdr:nvPicPr>
        <xdr:cNvPr id="19" name="Picture 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569835" y="13531215"/>
          <a:ext cx="5441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140120</xdr:colOff>
      <xdr:row>76</xdr:row>
      <xdr:rowOff>131124</xdr:rowOff>
    </xdr:from>
    <xdr:to>
      <xdr:col>7</xdr:col>
      <xdr:colOff>735115</xdr:colOff>
      <xdr:row>78</xdr:row>
      <xdr:rowOff>75879</xdr:rowOff>
    </xdr:to>
    <xdr:pic>
      <xdr:nvPicPr>
        <xdr:cNvPr id="20" name="Picture 1357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600950" y="13923010"/>
          <a:ext cx="59499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229053</xdr:colOff>
      <xdr:row>79</xdr:row>
      <xdr:rowOff>196838</xdr:rowOff>
    </xdr:from>
    <xdr:to>
      <xdr:col>7</xdr:col>
      <xdr:colOff>707843</xdr:colOff>
      <xdr:row>79</xdr:row>
      <xdr:rowOff>482588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89850" y="14521815"/>
          <a:ext cx="47879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105410</xdr:colOff>
      <xdr:row>81</xdr:row>
      <xdr:rowOff>90170</xdr:rowOff>
    </xdr:from>
    <xdr:to>
      <xdr:col>7</xdr:col>
      <xdr:colOff>517525</xdr:colOff>
      <xdr:row>83</xdr:row>
      <xdr:rowOff>20320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566660" y="15228570"/>
          <a:ext cx="41211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561975</xdr:colOff>
      <xdr:row>81</xdr:row>
      <xdr:rowOff>39370</xdr:rowOff>
    </xdr:from>
    <xdr:to>
      <xdr:col>7</xdr:col>
      <xdr:colOff>1027430</xdr:colOff>
      <xdr:row>82</xdr:row>
      <xdr:rowOff>161290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023225" y="15177770"/>
          <a:ext cx="465455" cy="29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127181</xdr:colOff>
      <xdr:row>84</xdr:row>
      <xdr:rowOff>46355</xdr:rowOff>
    </xdr:from>
    <xdr:to>
      <xdr:col>7</xdr:col>
      <xdr:colOff>703761</xdr:colOff>
      <xdr:row>85</xdr:row>
      <xdr:rowOff>109220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588250" y="15718155"/>
          <a:ext cx="576580" cy="24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124369</xdr:colOff>
      <xdr:row>87</xdr:row>
      <xdr:rowOff>4808</xdr:rowOff>
    </xdr:from>
    <xdr:to>
      <xdr:col>7</xdr:col>
      <xdr:colOff>718094</xdr:colOff>
      <xdr:row>88</xdr:row>
      <xdr:rowOff>54338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85075" y="16209645"/>
          <a:ext cx="5937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196965</xdr:colOff>
      <xdr:row>91</xdr:row>
      <xdr:rowOff>9755</xdr:rowOff>
    </xdr:from>
    <xdr:to>
      <xdr:col>7</xdr:col>
      <xdr:colOff>753225</xdr:colOff>
      <xdr:row>93</xdr:row>
      <xdr:rowOff>171045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658100" y="16925925"/>
          <a:ext cx="556260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109</xdr:row>
      <xdr:rowOff>72390</xdr:rowOff>
    </xdr:from>
    <xdr:to>
      <xdr:col>7</xdr:col>
      <xdr:colOff>636905</xdr:colOff>
      <xdr:row>111</xdr:row>
      <xdr:rowOff>59690</xdr:rowOff>
    </xdr:to>
    <xdr:pic>
      <xdr:nvPicPr>
        <xdr:cNvPr id="27" name="图片 2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680325" y="20189190"/>
          <a:ext cx="41783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269240</xdr:colOff>
      <xdr:row>126</xdr:row>
      <xdr:rowOff>117475</xdr:rowOff>
    </xdr:from>
    <xdr:to>
      <xdr:col>7</xdr:col>
      <xdr:colOff>706755</xdr:colOff>
      <xdr:row>129</xdr:row>
      <xdr:rowOff>20955</xdr:rowOff>
    </xdr:to>
    <xdr:pic>
      <xdr:nvPicPr>
        <xdr:cNvPr id="28" name="图片 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730490" y="23256875"/>
          <a:ext cx="43751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254000</xdr:colOff>
      <xdr:row>140</xdr:row>
      <xdr:rowOff>130810</xdr:rowOff>
    </xdr:from>
    <xdr:to>
      <xdr:col>7</xdr:col>
      <xdr:colOff>704850</xdr:colOff>
      <xdr:row>142</xdr:row>
      <xdr:rowOff>130810</xdr:rowOff>
    </xdr:to>
    <xdr:pic>
      <xdr:nvPicPr>
        <xdr:cNvPr id="29" name="图片 4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715250" y="25759410"/>
          <a:ext cx="45085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340995</xdr:colOff>
      <xdr:row>143</xdr:row>
      <xdr:rowOff>100965</xdr:rowOff>
    </xdr:from>
    <xdr:to>
      <xdr:col>7</xdr:col>
      <xdr:colOff>718820</xdr:colOff>
      <xdr:row>145</xdr:row>
      <xdr:rowOff>72390</xdr:rowOff>
    </xdr:to>
    <xdr:pic>
      <xdr:nvPicPr>
        <xdr:cNvPr id="30" name="图片 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802245" y="26262965"/>
          <a:ext cx="37782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213995</xdr:colOff>
      <xdr:row>134</xdr:row>
      <xdr:rowOff>34290</xdr:rowOff>
    </xdr:from>
    <xdr:to>
      <xdr:col>7</xdr:col>
      <xdr:colOff>842645</xdr:colOff>
      <xdr:row>136</xdr:row>
      <xdr:rowOff>175260</xdr:rowOff>
    </xdr:to>
    <xdr:pic>
      <xdr:nvPicPr>
        <xdr:cNvPr id="31" name="图片 10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675245" y="24596090"/>
          <a:ext cx="62865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276860</xdr:colOff>
      <xdr:row>147</xdr:row>
      <xdr:rowOff>73660</xdr:rowOff>
    </xdr:from>
    <xdr:to>
      <xdr:col>7</xdr:col>
      <xdr:colOff>861060</xdr:colOff>
      <xdr:row>150</xdr:row>
      <xdr:rowOff>30480</xdr:rowOff>
    </xdr:to>
    <xdr:pic>
      <xdr:nvPicPr>
        <xdr:cNvPr id="32" name="图片 8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738110" y="26946860"/>
          <a:ext cx="584200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225425</xdr:colOff>
      <xdr:row>152</xdr:row>
      <xdr:rowOff>19050</xdr:rowOff>
    </xdr:from>
    <xdr:to>
      <xdr:col>7</xdr:col>
      <xdr:colOff>838200</xdr:colOff>
      <xdr:row>154</xdr:row>
      <xdr:rowOff>118745</xdr:rowOff>
    </xdr:to>
    <xdr:pic>
      <xdr:nvPicPr>
        <xdr:cNvPr id="33" name="图片 8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686675" y="27781250"/>
          <a:ext cx="61277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182130</xdr:colOff>
      <xdr:row>112</xdr:row>
      <xdr:rowOff>112280</xdr:rowOff>
    </xdr:from>
    <xdr:to>
      <xdr:col>7</xdr:col>
      <xdr:colOff>772680</xdr:colOff>
      <xdr:row>117</xdr:row>
      <xdr:rowOff>93230</xdr:rowOff>
    </xdr:to>
    <xdr:pic>
      <xdr:nvPicPr>
        <xdr:cNvPr id="34" name="图片 8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642860" y="20761960"/>
          <a:ext cx="59055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178667</xdr:colOff>
      <xdr:row>118</xdr:row>
      <xdr:rowOff>150958</xdr:rowOff>
    </xdr:from>
    <xdr:to>
      <xdr:col>7</xdr:col>
      <xdr:colOff>727307</xdr:colOff>
      <xdr:row>123</xdr:row>
      <xdr:rowOff>11893</xdr:rowOff>
    </xdr:to>
    <xdr:pic>
      <xdr:nvPicPr>
        <xdr:cNvPr id="35" name="图片 9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639685" y="21867495"/>
          <a:ext cx="548640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181322</xdr:colOff>
      <xdr:row>97</xdr:row>
      <xdr:rowOff>61769</xdr:rowOff>
    </xdr:from>
    <xdr:to>
      <xdr:col>7</xdr:col>
      <xdr:colOff>822037</xdr:colOff>
      <xdr:row>100</xdr:row>
      <xdr:rowOff>20494</xdr:rowOff>
    </xdr:to>
    <xdr:pic>
      <xdr:nvPicPr>
        <xdr:cNvPr id="36" name="图片 10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642225" y="18044795"/>
          <a:ext cx="64071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245745</xdr:colOff>
      <xdr:row>106</xdr:row>
      <xdr:rowOff>61595</xdr:rowOff>
    </xdr:from>
    <xdr:to>
      <xdr:col>7</xdr:col>
      <xdr:colOff>713740</xdr:colOff>
      <xdr:row>108</xdr:row>
      <xdr:rowOff>52070</xdr:rowOff>
    </xdr:to>
    <xdr:pic>
      <xdr:nvPicPr>
        <xdr:cNvPr id="37" name="图片 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706995" y="19644995"/>
          <a:ext cx="467995" cy="34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224848</xdr:colOff>
      <xdr:row>102</xdr:row>
      <xdr:rowOff>36079</xdr:rowOff>
    </xdr:from>
    <xdr:to>
      <xdr:col>7</xdr:col>
      <xdr:colOff>856673</xdr:colOff>
      <xdr:row>104</xdr:row>
      <xdr:rowOff>163079</xdr:rowOff>
    </xdr:to>
    <xdr:pic>
      <xdr:nvPicPr>
        <xdr:cNvPr id="38" name="图片 1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686040" y="18907760"/>
          <a:ext cx="6318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218440</xdr:colOff>
      <xdr:row>165</xdr:row>
      <xdr:rowOff>151765</xdr:rowOff>
    </xdr:from>
    <xdr:to>
      <xdr:col>7</xdr:col>
      <xdr:colOff>794385</xdr:colOff>
      <xdr:row>167</xdr:row>
      <xdr:rowOff>151765</xdr:rowOff>
    </xdr:to>
    <xdr:pic>
      <xdr:nvPicPr>
        <xdr:cNvPr id="39" name="Picture 13576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679690" y="30225365"/>
          <a:ext cx="57594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252730</xdr:colOff>
      <xdr:row>171</xdr:row>
      <xdr:rowOff>145415</xdr:rowOff>
    </xdr:from>
    <xdr:to>
      <xdr:col>7</xdr:col>
      <xdr:colOff>836930</xdr:colOff>
      <xdr:row>174</xdr:row>
      <xdr:rowOff>79375</xdr:rowOff>
    </xdr:to>
    <xdr:pic>
      <xdr:nvPicPr>
        <xdr:cNvPr id="40" name="Picture 13576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713980" y="31285815"/>
          <a:ext cx="5842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280670</xdr:colOff>
      <xdr:row>176</xdr:row>
      <xdr:rowOff>103505</xdr:rowOff>
    </xdr:from>
    <xdr:to>
      <xdr:col>7</xdr:col>
      <xdr:colOff>707390</xdr:colOff>
      <xdr:row>179</xdr:row>
      <xdr:rowOff>71755</xdr:rowOff>
    </xdr:to>
    <xdr:pic>
      <xdr:nvPicPr>
        <xdr:cNvPr id="41" name="Picture 13576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741920" y="32132905"/>
          <a:ext cx="42672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179070</xdr:colOff>
      <xdr:row>181</xdr:row>
      <xdr:rowOff>89535</xdr:rowOff>
    </xdr:from>
    <xdr:to>
      <xdr:col>7</xdr:col>
      <xdr:colOff>826770</xdr:colOff>
      <xdr:row>184</xdr:row>
      <xdr:rowOff>77470</xdr:rowOff>
    </xdr:to>
    <xdr:pic>
      <xdr:nvPicPr>
        <xdr:cNvPr id="42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7640320" y="33007935"/>
          <a:ext cx="64770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623570</xdr:colOff>
      <xdr:row>186</xdr:row>
      <xdr:rowOff>119380</xdr:rowOff>
    </xdr:from>
    <xdr:to>
      <xdr:col>7</xdr:col>
      <xdr:colOff>962660</xdr:colOff>
      <xdr:row>188</xdr:row>
      <xdr:rowOff>67310</xdr:rowOff>
    </xdr:to>
    <xdr:pic>
      <xdr:nvPicPr>
        <xdr:cNvPr id="43" name="图片 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084820" y="33926780"/>
          <a:ext cx="33909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97790</xdr:colOff>
      <xdr:row>186</xdr:row>
      <xdr:rowOff>142875</xdr:rowOff>
    </xdr:from>
    <xdr:to>
      <xdr:col>7</xdr:col>
      <xdr:colOff>412115</xdr:colOff>
      <xdr:row>188</xdr:row>
      <xdr:rowOff>26035</xdr:rowOff>
    </xdr:to>
    <xdr:pic>
      <xdr:nvPicPr>
        <xdr:cNvPr id="44" name="图片 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7559040" y="33950275"/>
          <a:ext cx="314325" cy="23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211284</xdr:colOff>
      <xdr:row>189</xdr:row>
      <xdr:rowOff>94442</xdr:rowOff>
    </xdr:from>
    <xdr:to>
      <xdr:col>7</xdr:col>
      <xdr:colOff>770084</xdr:colOff>
      <xdr:row>191</xdr:row>
      <xdr:rowOff>65867</xdr:rowOff>
    </xdr:to>
    <xdr:pic>
      <xdr:nvPicPr>
        <xdr:cNvPr id="45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672070" y="34434780"/>
          <a:ext cx="55880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250594</xdr:colOff>
      <xdr:row>192</xdr:row>
      <xdr:rowOff>108527</xdr:rowOff>
    </xdr:from>
    <xdr:to>
      <xdr:col>7</xdr:col>
      <xdr:colOff>712874</xdr:colOff>
      <xdr:row>194</xdr:row>
      <xdr:rowOff>139007</xdr:rowOff>
    </xdr:to>
    <xdr:pic>
      <xdr:nvPicPr>
        <xdr:cNvPr id="46" name="图片 2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711440" y="34982150"/>
          <a:ext cx="462280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233045</xdr:colOff>
      <xdr:row>195</xdr:row>
      <xdr:rowOff>55880</xdr:rowOff>
    </xdr:from>
    <xdr:to>
      <xdr:col>7</xdr:col>
      <xdr:colOff>744855</xdr:colOff>
      <xdr:row>197</xdr:row>
      <xdr:rowOff>100965</xdr:rowOff>
    </xdr:to>
    <xdr:pic>
      <xdr:nvPicPr>
        <xdr:cNvPr id="47" name="图片 2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694295" y="35463480"/>
          <a:ext cx="51181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283845</xdr:colOff>
      <xdr:row>198</xdr:row>
      <xdr:rowOff>123825</xdr:rowOff>
    </xdr:from>
    <xdr:to>
      <xdr:col>7</xdr:col>
      <xdr:colOff>775335</xdr:colOff>
      <xdr:row>201</xdr:row>
      <xdr:rowOff>41275</xdr:rowOff>
    </xdr:to>
    <xdr:pic>
      <xdr:nvPicPr>
        <xdr:cNvPr id="48" name="图片 7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745095" y="36064825"/>
          <a:ext cx="49149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232351</xdr:colOff>
      <xdr:row>203</xdr:row>
      <xdr:rowOff>8371</xdr:rowOff>
    </xdr:from>
    <xdr:to>
      <xdr:col>7</xdr:col>
      <xdr:colOff>728921</xdr:colOff>
      <xdr:row>205</xdr:row>
      <xdr:rowOff>8371</xdr:rowOff>
    </xdr:to>
    <xdr:pic>
      <xdr:nvPicPr>
        <xdr:cNvPr id="49" name="图片 7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 flipH="1">
          <a:off x="7693025" y="36838255"/>
          <a:ext cx="4965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268605</xdr:colOff>
      <xdr:row>206</xdr:row>
      <xdr:rowOff>104140</xdr:rowOff>
    </xdr:from>
    <xdr:to>
      <xdr:col>7</xdr:col>
      <xdr:colOff>652780</xdr:colOff>
      <xdr:row>208</xdr:row>
      <xdr:rowOff>76835</xdr:rowOff>
    </xdr:to>
    <xdr:pic>
      <xdr:nvPicPr>
        <xdr:cNvPr id="50" name="图片 8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729855" y="37467540"/>
          <a:ext cx="384175" cy="32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173355</xdr:colOff>
      <xdr:row>209</xdr:row>
      <xdr:rowOff>72390</xdr:rowOff>
    </xdr:from>
    <xdr:to>
      <xdr:col>7</xdr:col>
      <xdr:colOff>469900</xdr:colOff>
      <xdr:row>211</xdr:row>
      <xdr:rowOff>46990</xdr:rowOff>
    </xdr:to>
    <xdr:pic>
      <xdr:nvPicPr>
        <xdr:cNvPr id="51" name="图片 8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634605" y="37969190"/>
          <a:ext cx="29654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187325</xdr:colOff>
      <xdr:row>213</xdr:row>
      <xdr:rowOff>5715</xdr:rowOff>
    </xdr:from>
    <xdr:to>
      <xdr:col>7</xdr:col>
      <xdr:colOff>800100</xdr:colOff>
      <xdr:row>214</xdr:row>
      <xdr:rowOff>134620</xdr:rowOff>
    </xdr:to>
    <xdr:pic>
      <xdr:nvPicPr>
        <xdr:cNvPr id="52" name="图片 2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648575" y="38613715"/>
          <a:ext cx="612775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123593</xdr:colOff>
      <xdr:row>217</xdr:row>
      <xdr:rowOff>23090</xdr:rowOff>
    </xdr:from>
    <xdr:to>
      <xdr:col>7</xdr:col>
      <xdr:colOff>912263</xdr:colOff>
      <xdr:row>219</xdr:row>
      <xdr:rowOff>161520</xdr:rowOff>
    </xdr:to>
    <xdr:pic>
      <xdr:nvPicPr>
        <xdr:cNvPr id="53" name="图片 1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584440" y="39342060"/>
          <a:ext cx="788670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227503</xdr:colOff>
      <xdr:row>222</xdr:row>
      <xdr:rowOff>112280</xdr:rowOff>
    </xdr:from>
    <xdr:to>
      <xdr:col>7</xdr:col>
      <xdr:colOff>868218</xdr:colOff>
      <xdr:row>225</xdr:row>
      <xdr:rowOff>111645</xdr:rowOff>
    </xdr:to>
    <xdr:pic>
      <xdr:nvPicPr>
        <xdr:cNvPr id="54" name="图片 1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688580" y="40319960"/>
          <a:ext cx="6407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171336</xdr:colOff>
      <xdr:row>231</xdr:row>
      <xdr:rowOff>136179</xdr:rowOff>
    </xdr:from>
    <xdr:to>
      <xdr:col>7</xdr:col>
      <xdr:colOff>658381</xdr:colOff>
      <xdr:row>234</xdr:row>
      <xdr:rowOff>91094</xdr:rowOff>
    </xdr:to>
    <xdr:pic>
      <xdr:nvPicPr>
        <xdr:cNvPr id="55" name="图片 4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632065" y="41944290"/>
          <a:ext cx="48704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222885</xdr:colOff>
      <xdr:row>236</xdr:row>
      <xdr:rowOff>61077</xdr:rowOff>
    </xdr:from>
    <xdr:to>
      <xdr:col>7</xdr:col>
      <xdr:colOff>680720</xdr:colOff>
      <xdr:row>238</xdr:row>
      <xdr:rowOff>158867</xdr:rowOff>
    </xdr:to>
    <xdr:pic>
      <xdr:nvPicPr>
        <xdr:cNvPr id="56" name="图片 4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 flipH="1">
          <a:off x="7684135" y="42758360"/>
          <a:ext cx="45783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174050</xdr:colOff>
      <xdr:row>239</xdr:row>
      <xdr:rowOff>92364</xdr:rowOff>
    </xdr:from>
    <xdr:to>
      <xdr:col>7</xdr:col>
      <xdr:colOff>819210</xdr:colOff>
      <xdr:row>242</xdr:row>
      <xdr:rowOff>47279</xdr:rowOff>
    </xdr:to>
    <xdr:pic>
      <xdr:nvPicPr>
        <xdr:cNvPr id="57" name="图片 5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635240" y="43322875"/>
          <a:ext cx="645160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242570</xdr:colOff>
      <xdr:row>243</xdr:row>
      <xdr:rowOff>106045</xdr:rowOff>
    </xdr:from>
    <xdr:to>
      <xdr:col>7</xdr:col>
      <xdr:colOff>728980</xdr:colOff>
      <xdr:row>246</xdr:row>
      <xdr:rowOff>95250</xdr:rowOff>
    </xdr:to>
    <xdr:pic>
      <xdr:nvPicPr>
        <xdr:cNvPr id="58" name="图片 5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703820" y="44048045"/>
          <a:ext cx="48641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215958</xdr:colOff>
      <xdr:row>227</xdr:row>
      <xdr:rowOff>143452</xdr:rowOff>
    </xdr:from>
    <xdr:to>
      <xdr:col>7</xdr:col>
      <xdr:colOff>853498</xdr:colOff>
      <xdr:row>230</xdr:row>
      <xdr:rowOff>71062</xdr:rowOff>
    </xdr:to>
    <xdr:pic>
      <xdr:nvPicPr>
        <xdr:cNvPr id="59" name="图片 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677150" y="41240075"/>
          <a:ext cx="63754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180975</xdr:colOff>
      <xdr:row>157</xdr:row>
      <xdr:rowOff>31750</xdr:rowOff>
    </xdr:from>
    <xdr:to>
      <xdr:col>7</xdr:col>
      <xdr:colOff>892810</xdr:colOff>
      <xdr:row>159</xdr:row>
      <xdr:rowOff>27940</xdr:rowOff>
    </xdr:to>
    <xdr:pic>
      <xdr:nvPicPr>
        <xdr:cNvPr id="60" name="图片 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642225" y="28682950"/>
          <a:ext cx="711835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193675</xdr:colOff>
      <xdr:row>160</xdr:row>
      <xdr:rowOff>124460</xdr:rowOff>
    </xdr:from>
    <xdr:to>
      <xdr:col>7</xdr:col>
      <xdr:colOff>742315</xdr:colOff>
      <xdr:row>163</xdr:row>
      <xdr:rowOff>60325</xdr:rowOff>
    </xdr:to>
    <xdr:pic>
      <xdr:nvPicPr>
        <xdr:cNvPr id="61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654925" y="29309060"/>
          <a:ext cx="548640" cy="469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117838</xdr:colOff>
      <xdr:row>3</xdr:row>
      <xdr:rowOff>97427</xdr:rowOff>
    </xdr:from>
    <xdr:to>
      <xdr:col>19</xdr:col>
      <xdr:colOff>598533</xdr:colOff>
      <xdr:row>5</xdr:row>
      <xdr:rowOff>132987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28925" y="1100455"/>
          <a:ext cx="48069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99877</xdr:colOff>
      <xdr:row>8</xdr:row>
      <xdr:rowOff>67038</xdr:rowOff>
    </xdr:from>
    <xdr:to>
      <xdr:col>19</xdr:col>
      <xdr:colOff>701222</xdr:colOff>
      <xdr:row>10</xdr:row>
      <xdr:rowOff>94978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11145" y="1958975"/>
          <a:ext cx="6013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138340</xdr:colOff>
      <xdr:row>14</xdr:row>
      <xdr:rowOff>57966</xdr:rowOff>
    </xdr:from>
    <xdr:to>
      <xdr:col>19</xdr:col>
      <xdr:colOff>706030</xdr:colOff>
      <xdr:row>16</xdr:row>
      <xdr:rowOff>127181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549245" y="3016885"/>
          <a:ext cx="567690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133985</xdr:colOff>
      <xdr:row>19</xdr:row>
      <xdr:rowOff>52615</xdr:rowOff>
    </xdr:from>
    <xdr:to>
      <xdr:col>19</xdr:col>
      <xdr:colOff>735965</xdr:colOff>
      <xdr:row>22</xdr:row>
      <xdr:rowOff>52615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545435" y="3900170"/>
          <a:ext cx="60198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143329</xdr:colOff>
      <xdr:row>23</xdr:row>
      <xdr:rowOff>50346</xdr:rowOff>
    </xdr:from>
    <xdr:to>
      <xdr:col>19</xdr:col>
      <xdr:colOff>731974</xdr:colOff>
      <xdr:row>25</xdr:row>
      <xdr:rowOff>78286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554325" y="4609465"/>
          <a:ext cx="5886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130720</xdr:colOff>
      <xdr:row>25</xdr:row>
      <xdr:rowOff>134983</xdr:rowOff>
    </xdr:from>
    <xdr:to>
      <xdr:col>19</xdr:col>
      <xdr:colOff>683170</xdr:colOff>
      <xdr:row>27</xdr:row>
      <xdr:rowOff>148953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541625" y="5049520"/>
          <a:ext cx="55245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147411</xdr:colOff>
      <xdr:row>29</xdr:row>
      <xdr:rowOff>156392</xdr:rowOff>
    </xdr:from>
    <xdr:to>
      <xdr:col>19</xdr:col>
      <xdr:colOff>731611</xdr:colOff>
      <xdr:row>32</xdr:row>
      <xdr:rowOff>7802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558770" y="5782310"/>
          <a:ext cx="584200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136434</xdr:colOff>
      <xdr:row>33</xdr:row>
      <xdr:rowOff>85090</xdr:rowOff>
    </xdr:from>
    <xdr:to>
      <xdr:col>19</xdr:col>
      <xdr:colOff>655864</xdr:colOff>
      <xdr:row>35</xdr:row>
      <xdr:rowOff>34925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547340" y="6422390"/>
          <a:ext cx="51943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156662</xdr:colOff>
      <xdr:row>35</xdr:row>
      <xdr:rowOff>7983</xdr:rowOff>
    </xdr:from>
    <xdr:to>
      <xdr:col>19</xdr:col>
      <xdr:colOff>617037</xdr:colOff>
      <xdr:row>36</xdr:row>
      <xdr:rowOff>147048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567660" y="6700520"/>
          <a:ext cx="460375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144598</xdr:colOff>
      <xdr:row>38</xdr:row>
      <xdr:rowOff>132353</xdr:rowOff>
    </xdr:from>
    <xdr:to>
      <xdr:col>19</xdr:col>
      <xdr:colOff>749118</xdr:colOff>
      <xdr:row>41</xdr:row>
      <xdr:rowOff>21863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555595" y="7358380"/>
          <a:ext cx="60452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175532</xdr:colOff>
      <xdr:row>44</xdr:row>
      <xdr:rowOff>87992</xdr:rowOff>
    </xdr:from>
    <xdr:to>
      <xdr:col>19</xdr:col>
      <xdr:colOff>705122</xdr:colOff>
      <xdr:row>46</xdr:row>
      <xdr:rowOff>148317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586710" y="8380730"/>
          <a:ext cx="5295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226332</xdr:colOff>
      <xdr:row>50</xdr:row>
      <xdr:rowOff>69578</xdr:rowOff>
    </xdr:from>
    <xdr:to>
      <xdr:col>19</xdr:col>
      <xdr:colOff>801007</xdr:colOff>
      <xdr:row>52</xdr:row>
      <xdr:rowOff>1633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637510" y="9429115"/>
          <a:ext cx="57467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210457</xdr:colOff>
      <xdr:row>52</xdr:row>
      <xdr:rowOff>148681</xdr:rowOff>
    </xdr:from>
    <xdr:to>
      <xdr:col>19</xdr:col>
      <xdr:colOff>804182</xdr:colOff>
      <xdr:row>54</xdr:row>
      <xdr:rowOff>19141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621635" y="9864090"/>
          <a:ext cx="593725" cy="226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211728</xdr:colOff>
      <xdr:row>57</xdr:row>
      <xdr:rowOff>117928</xdr:rowOff>
    </xdr:from>
    <xdr:to>
      <xdr:col>19</xdr:col>
      <xdr:colOff>752113</xdr:colOff>
      <xdr:row>60</xdr:row>
      <xdr:rowOff>66493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622905" y="10721975"/>
          <a:ext cx="540385" cy="481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166279</xdr:colOff>
      <xdr:row>61</xdr:row>
      <xdr:rowOff>121466</xdr:rowOff>
    </xdr:from>
    <xdr:to>
      <xdr:col>19</xdr:col>
      <xdr:colOff>766354</xdr:colOff>
      <xdr:row>63</xdr:row>
      <xdr:rowOff>98606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577185" y="11436985"/>
          <a:ext cx="60007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158296</xdr:colOff>
      <xdr:row>64</xdr:row>
      <xdr:rowOff>149769</xdr:rowOff>
    </xdr:from>
    <xdr:to>
      <xdr:col>19</xdr:col>
      <xdr:colOff>807901</xdr:colOff>
      <xdr:row>66</xdr:row>
      <xdr:rowOff>71664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569565" y="11998325"/>
          <a:ext cx="649605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163195</xdr:colOff>
      <xdr:row>69</xdr:row>
      <xdr:rowOff>169999</xdr:rowOff>
    </xdr:from>
    <xdr:to>
      <xdr:col>19</xdr:col>
      <xdr:colOff>799465</xdr:colOff>
      <xdr:row>71</xdr:row>
      <xdr:rowOff>80464</xdr:rowOff>
    </xdr:to>
    <xdr:pic>
      <xdr:nvPicPr>
        <xdr:cNvPr id="18" name="Picture 13576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5574645" y="12907645"/>
          <a:ext cx="63627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108585</xdr:colOff>
      <xdr:row>74</xdr:row>
      <xdr:rowOff>94887</xdr:rowOff>
    </xdr:from>
    <xdr:to>
      <xdr:col>19</xdr:col>
      <xdr:colOff>652780</xdr:colOff>
      <xdr:row>76</xdr:row>
      <xdr:rowOff>79647</xdr:rowOff>
    </xdr:to>
    <xdr:pic>
      <xdr:nvPicPr>
        <xdr:cNvPr id="19" name="Picture 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520035" y="13721715"/>
          <a:ext cx="5441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140120</xdr:colOff>
      <xdr:row>76</xdr:row>
      <xdr:rowOff>131124</xdr:rowOff>
    </xdr:from>
    <xdr:to>
      <xdr:col>19</xdr:col>
      <xdr:colOff>735115</xdr:colOff>
      <xdr:row>78</xdr:row>
      <xdr:rowOff>75879</xdr:rowOff>
    </xdr:to>
    <xdr:pic>
      <xdr:nvPicPr>
        <xdr:cNvPr id="20" name="Picture 1357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551150" y="14113510"/>
          <a:ext cx="59499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229053</xdr:colOff>
      <xdr:row>79</xdr:row>
      <xdr:rowOff>196838</xdr:rowOff>
    </xdr:from>
    <xdr:to>
      <xdr:col>19</xdr:col>
      <xdr:colOff>707843</xdr:colOff>
      <xdr:row>79</xdr:row>
      <xdr:rowOff>482588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5640050" y="14712315"/>
          <a:ext cx="47879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105410</xdr:colOff>
      <xdr:row>81</xdr:row>
      <xdr:rowOff>90170</xdr:rowOff>
    </xdr:from>
    <xdr:to>
      <xdr:col>19</xdr:col>
      <xdr:colOff>517525</xdr:colOff>
      <xdr:row>83</xdr:row>
      <xdr:rowOff>20320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516860" y="15419070"/>
          <a:ext cx="41211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561975</xdr:colOff>
      <xdr:row>81</xdr:row>
      <xdr:rowOff>39370</xdr:rowOff>
    </xdr:from>
    <xdr:to>
      <xdr:col>19</xdr:col>
      <xdr:colOff>1027430</xdr:colOff>
      <xdr:row>82</xdr:row>
      <xdr:rowOff>161290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5973425" y="15368270"/>
          <a:ext cx="465455" cy="29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127181</xdr:colOff>
      <xdr:row>84</xdr:row>
      <xdr:rowOff>46355</xdr:rowOff>
    </xdr:from>
    <xdr:to>
      <xdr:col>19</xdr:col>
      <xdr:colOff>703761</xdr:colOff>
      <xdr:row>85</xdr:row>
      <xdr:rowOff>109220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538450" y="15908655"/>
          <a:ext cx="576580" cy="24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124369</xdr:colOff>
      <xdr:row>87</xdr:row>
      <xdr:rowOff>4808</xdr:rowOff>
    </xdr:from>
    <xdr:to>
      <xdr:col>19</xdr:col>
      <xdr:colOff>718094</xdr:colOff>
      <xdr:row>88</xdr:row>
      <xdr:rowOff>54338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535275" y="16400145"/>
          <a:ext cx="5937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196965</xdr:colOff>
      <xdr:row>91</xdr:row>
      <xdr:rowOff>9755</xdr:rowOff>
    </xdr:from>
    <xdr:to>
      <xdr:col>19</xdr:col>
      <xdr:colOff>753225</xdr:colOff>
      <xdr:row>93</xdr:row>
      <xdr:rowOff>171045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5608300" y="17116425"/>
          <a:ext cx="556260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219075</xdr:colOff>
      <xdr:row>109</xdr:row>
      <xdr:rowOff>72390</xdr:rowOff>
    </xdr:from>
    <xdr:to>
      <xdr:col>19</xdr:col>
      <xdr:colOff>636905</xdr:colOff>
      <xdr:row>111</xdr:row>
      <xdr:rowOff>59690</xdr:rowOff>
    </xdr:to>
    <xdr:pic>
      <xdr:nvPicPr>
        <xdr:cNvPr id="27" name="图片 2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630525" y="20379690"/>
          <a:ext cx="41783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269240</xdr:colOff>
      <xdr:row>126</xdr:row>
      <xdr:rowOff>117475</xdr:rowOff>
    </xdr:from>
    <xdr:to>
      <xdr:col>19</xdr:col>
      <xdr:colOff>706755</xdr:colOff>
      <xdr:row>129</xdr:row>
      <xdr:rowOff>20955</xdr:rowOff>
    </xdr:to>
    <xdr:pic>
      <xdr:nvPicPr>
        <xdr:cNvPr id="28" name="图片 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680690" y="23447375"/>
          <a:ext cx="43751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254000</xdr:colOff>
      <xdr:row>140</xdr:row>
      <xdr:rowOff>130810</xdr:rowOff>
    </xdr:from>
    <xdr:to>
      <xdr:col>19</xdr:col>
      <xdr:colOff>704850</xdr:colOff>
      <xdr:row>142</xdr:row>
      <xdr:rowOff>130810</xdr:rowOff>
    </xdr:to>
    <xdr:pic>
      <xdr:nvPicPr>
        <xdr:cNvPr id="29" name="图片 4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5665450" y="25949910"/>
          <a:ext cx="45085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340995</xdr:colOff>
      <xdr:row>143</xdr:row>
      <xdr:rowOff>100965</xdr:rowOff>
    </xdr:from>
    <xdr:to>
      <xdr:col>19</xdr:col>
      <xdr:colOff>718820</xdr:colOff>
      <xdr:row>145</xdr:row>
      <xdr:rowOff>72390</xdr:rowOff>
    </xdr:to>
    <xdr:pic>
      <xdr:nvPicPr>
        <xdr:cNvPr id="30" name="图片 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5752445" y="26453465"/>
          <a:ext cx="37782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213995</xdr:colOff>
      <xdr:row>134</xdr:row>
      <xdr:rowOff>34290</xdr:rowOff>
    </xdr:from>
    <xdr:to>
      <xdr:col>19</xdr:col>
      <xdr:colOff>842645</xdr:colOff>
      <xdr:row>136</xdr:row>
      <xdr:rowOff>175260</xdr:rowOff>
    </xdr:to>
    <xdr:pic>
      <xdr:nvPicPr>
        <xdr:cNvPr id="31" name="图片 10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625445" y="24786590"/>
          <a:ext cx="62865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276860</xdr:colOff>
      <xdr:row>147</xdr:row>
      <xdr:rowOff>73660</xdr:rowOff>
    </xdr:from>
    <xdr:to>
      <xdr:col>19</xdr:col>
      <xdr:colOff>861060</xdr:colOff>
      <xdr:row>150</xdr:row>
      <xdr:rowOff>30480</xdr:rowOff>
    </xdr:to>
    <xdr:pic>
      <xdr:nvPicPr>
        <xdr:cNvPr id="32" name="图片 8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5688310" y="27137360"/>
          <a:ext cx="584200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225425</xdr:colOff>
      <xdr:row>152</xdr:row>
      <xdr:rowOff>19050</xdr:rowOff>
    </xdr:from>
    <xdr:to>
      <xdr:col>19</xdr:col>
      <xdr:colOff>838200</xdr:colOff>
      <xdr:row>154</xdr:row>
      <xdr:rowOff>118745</xdr:rowOff>
    </xdr:to>
    <xdr:pic>
      <xdr:nvPicPr>
        <xdr:cNvPr id="33" name="图片 8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5636875" y="27971750"/>
          <a:ext cx="61277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182130</xdr:colOff>
      <xdr:row>112</xdr:row>
      <xdr:rowOff>112280</xdr:rowOff>
    </xdr:from>
    <xdr:to>
      <xdr:col>19</xdr:col>
      <xdr:colOff>772680</xdr:colOff>
      <xdr:row>117</xdr:row>
      <xdr:rowOff>93230</xdr:rowOff>
    </xdr:to>
    <xdr:pic>
      <xdr:nvPicPr>
        <xdr:cNvPr id="34" name="图片 8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5593060" y="20952460"/>
          <a:ext cx="59055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178667</xdr:colOff>
      <xdr:row>118</xdr:row>
      <xdr:rowOff>150958</xdr:rowOff>
    </xdr:from>
    <xdr:to>
      <xdr:col>19</xdr:col>
      <xdr:colOff>727307</xdr:colOff>
      <xdr:row>123</xdr:row>
      <xdr:rowOff>11893</xdr:rowOff>
    </xdr:to>
    <xdr:pic>
      <xdr:nvPicPr>
        <xdr:cNvPr id="35" name="图片 9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5589885" y="22057995"/>
          <a:ext cx="548640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181322</xdr:colOff>
      <xdr:row>97</xdr:row>
      <xdr:rowOff>61769</xdr:rowOff>
    </xdr:from>
    <xdr:to>
      <xdr:col>19</xdr:col>
      <xdr:colOff>822037</xdr:colOff>
      <xdr:row>100</xdr:row>
      <xdr:rowOff>20494</xdr:rowOff>
    </xdr:to>
    <xdr:pic>
      <xdr:nvPicPr>
        <xdr:cNvPr id="36" name="图片 10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592425" y="18235295"/>
          <a:ext cx="64071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245745</xdr:colOff>
      <xdr:row>106</xdr:row>
      <xdr:rowOff>61595</xdr:rowOff>
    </xdr:from>
    <xdr:to>
      <xdr:col>19</xdr:col>
      <xdr:colOff>713740</xdr:colOff>
      <xdr:row>108</xdr:row>
      <xdr:rowOff>52070</xdr:rowOff>
    </xdr:to>
    <xdr:pic>
      <xdr:nvPicPr>
        <xdr:cNvPr id="37" name="图片 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657195" y="19835495"/>
          <a:ext cx="467995" cy="34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224848</xdr:colOff>
      <xdr:row>102</xdr:row>
      <xdr:rowOff>36079</xdr:rowOff>
    </xdr:from>
    <xdr:to>
      <xdr:col>19</xdr:col>
      <xdr:colOff>856673</xdr:colOff>
      <xdr:row>104</xdr:row>
      <xdr:rowOff>163079</xdr:rowOff>
    </xdr:to>
    <xdr:pic>
      <xdr:nvPicPr>
        <xdr:cNvPr id="38" name="图片 1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636240" y="19098260"/>
          <a:ext cx="6318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218440</xdr:colOff>
      <xdr:row>165</xdr:row>
      <xdr:rowOff>151765</xdr:rowOff>
    </xdr:from>
    <xdr:to>
      <xdr:col>19</xdr:col>
      <xdr:colOff>794385</xdr:colOff>
      <xdr:row>167</xdr:row>
      <xdr:rowOff>151765</xdr:rowOff>
    </xdr:to>
    <xdr:pic>
      <xdr:nvPicPr>
        <xdr:cNvPr id="39" name="Picture 13576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5629890" y="30415865"/>
          <a:ext cx="57594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252730</xdr:colOff>
      <xdr:row>171</xdr:row>
      <xdr:rowOff>145415</xdr:rowOff>
    </xdr:from>
    <xdr:to>
      <xdr:col>19</xdr:col>
      <xdr:colOff>836930</xdr:colOff>
      <xdr:row>174</xdr:row>
      <xdr:rowOff>79375</xdr:rowOff>
    </xdr:to>
    <xdr:pic>
      <xdr:nvPicPr>
        <xdr:cNvPr id="40" name="Picture 13576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5664180" y="31476315"/>
          <a:ext cx="5842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280670</xdr:colOff>
      <xdr:row>176</xdr:row>
      <xdr:rowOff>103505</xdr:rowOff>
    </xdr:from>
    <xdr:to>
      <xdr:col>19</xdr:col>
      <xdr:colOff>707390</xdr:colOff>
      <xdr:row>179</xdr:row>
      <xdr:rowOff>71755</xdr:rowOff>
    </xdr:to>
    <xdr:pic>
      <xdr:nvPicPr>
        <xdr:cNvPr id="41" name="Picture 13576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5692120" y="32323405"/>
          <a:ext cx="42672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179070</xdr:colOff>
      <xdr:row>181</xdr:row>
      <xdr:rowOff>89535</xdr:rowOff>
    </xdr:from>
    <xdr:to>
      <xdr:col>19</xdr:col>
      <xdr:colOff>826770</xdr:colOff>
      <xdr:row>184</xdr:row>
      <xdr:rowOff>77470</xdr:rowOff>
    </xdr:to>
    <xdr:pic>
      <xdr:nvPicPr>
        <xdr:cNvPr id="42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590520" y="33198435"/>
          <a:ext cx="64770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623570</xdr:colOff>
      <xdr:row>186</xdr:row>
      <xdr:rowOff>119380</xdr:rowOff>
    </xdr:from>
    <xdr:to>
      <xdr:col>19</xdr:col>
      <xdr:colOff>962660</xdr:colOff>
      <xdr:row>188</xdr:row>
      <xdr:rowOff>67310</xdr:rowOff>
    </xdr:to>
    <xdr:pic>
      <xdr:nvPicPr>
        <xdr:cNvPr id="43" name="图片 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035020" y="34117280"/>
          <a:ext cx="33909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97790</xdr:colOff>
      <xdr:row>186</xdr:row>
      <xdr:rowOff>142875</xdr:rowOff>
    </xdr:from>
    <xdr:to>
      <xdr:col>19</xdr:col>
      <xdr:colOff>412115</xdr:colOff>
      <xdr:row>188</xdr:row>
      <xdr:rowOff>26035</xdr:rowOff>
    </xdr:to>
    <xdr:pic>
      <xdr:nvPicPr>
        <xdr:cNvPr id="44" name="图片 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15509240" y="34140775"/>
          <a:ext cx="314325" cy="23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211284</xdr:colOff>
      <xdr:row>189</xdr:row>
      <xdr:rowOff>94442</xdr:rowOff>
    </xdr:from>
    <xdr:to>
      <xdr:col>19</xdr:col>
      <xdr:colOff>770084</xdr:colOff>
      <xdr:row>191</xdr:row>
      <xdr:rowOff>65867</xdr:rowOff>
    </xdr:to>
    <xdr:pic>
      <xdr:nvPicPr>
        <xdr:cNvPr id="46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622270" y="34625280"/>
          <a:ext cx="55880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250594</xdr:colOff>
      <xdr:row>192</xdr:row>
      <xdr:rowOff>108527</xdr:rowOff>
    </xdr:from>
    <xdr:to>
      <xdr:col>19</xdr:col>
      <xdr:colOff>712874</xdr:colOff>
      <xdr:row>194</xdr:row>
      <xdr:rowOff>139007</xdr:rowOff>
    </xdr:to>
    <xdr:pic>
      <xdr:nvPicPr>
        <xdr:cNvPr id="47" name="图片 2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661640" y="35172650"/>
          <a:ext cx="462280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233045</xdr:colOff>
      <xdr:row>195</xdr:row>
      <xdr:rowOff>55880</xdr:rowOff>
    </xdr:from>
    <xdr:to>
      <xdr:col>19</xdr:col>
      <xdr:colOff>744855</xdr:colOff>
      <xdr:row>197</xdr:row>
      <xdr:rowOff>100965</xdr:rowOff>
    </xdr:to>
    <xdr:pic>
      <xdr:nvPicPr>
        <xdr:cNvPr id="48" name="图片 2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5644495" y="35653980"/>
          <a:ext cx="51181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283845</xdr:colOff>
      <xdr:row>198</xdr:row>
      <xdr:rowOff>123825</xdr:rowOff>
    </xdr:from>
    <xdr:to>
      <xdr:col>19</xdr:col>
      <xdr:colOff>775335</xdr:colOff>
      <xdr:row>201</xdr:row>
      <xdr:rowOff>41275</xdr:rowOff>
    </xdr:to>
    <xdr:pic>
      <xdr:nvPicPr>
        <xdr:cNvPr id="49" name="图片 7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5695295" y="36255325"/>
          <a:ext cx="49149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232351</xdr:colOff>
      <xdr:row>203</xdr:row>
      <xdr:rowOff>8371</xdr:rowOff>
    </xdr:from>
    <xdr:to>
      <xdr:col>19</xdr:col>
      <xdr:colOff>728921</xdr:colOff>
      <xdr:row>205</xdr:row>
      <xdr:rowOff>8371</xdr:rowOff>
    </xdr:to>
    <xdr:pic>
      <xdr:nvPicPr>
        <xdr:cNvPr id="50" name="图片 7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 flipH="1">
          <a:off x="15643225" y="37028755"/>
          <a:ext cx="4965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268605</xdr:colOff>
      <xdr:row>206</xdr:row>
      <xdr:rowOff>104140</xdr:rowOff>
    </xdr:from>
    <xdr:to>
      <xdr:col>19</xdr:col>
      <xdr:colOff>652780</xdr:colOff>
      <xdr:row>208</xdr:row>
      <xdr:rowOff>76835</xdr:rowOff>
    </xdr:to>
    <xdr:pic>
      <xdr:nvPicPr>
        <xdr:cNvPr id="51" name="图片 8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5680055" y="37658040"/>
          <a:ext cx="384175" cy="32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173355</xdr:colOff>
      <xdr:row>209</xdr:row>
      <xdr:rowOff>72390</xdr:rowOff>
    </xdr:from>
    <xdr:to>
      <xdr:col>19</xdr:col>
      <xdr:colOff>469900</xdr:colOff>
      <xdr:row>211</xdr:row>
      <xdr:rowOff>46990</xdr:rowOff>
    </xdr:to>
    <xdr:pic>
      <xdr:nvPicPr>
        <xdr:cNvPr id="52" name="图片 8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5584805" y="38159690"/>
          <a:ext cx="29654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187325</xdr:colOff>
      <xdr:row>213</xdr:row>
      <xdr:rowOff>5715</xdr:rowOff>
    </xdr:from>
    <xdr:to>
      <xdr:col>19</xdr:col>
      <xdr:colOff>800100</xdr:colOff>
      <xdr:row>214</xdr:row>
      <xdr:rowOff>134620</xdr:rowOff>
    </xdr:to>
    <xdr:pic>
      <xdr:nvPicPr>
        <xdr:cNvPr id="53" name="图片 2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5598775" y="38804215"/>
          <a:ext cx="612775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123593</xdr:colOff>
      <xdr:row>217</xdr:row>
      <xdr:rowOff>23090</xdr:rowOff>
    </xdr:from>
    <xdr:to>
      <xdr:col>19</xdr:col>
      <xdr:colOff>912263</xdr:colOff>
      <xdr:row>219</xdr:row>
      <xdr:rowOff>161520</xdr:rowOff>
    </xdr:to>
    <xdr:pic>
      <xdr:nvPicPr>
        <xdr:cNvPr id="54" name="图片 1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5534640" y="39532560"/>
          <a:ext cx="788670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227503</xdr:colOff>
      <xdr:row>222</xdr:row>
      <xdr:rowOff>112280</xdr:rowOff>
    </xdr:from>
    <xdr:to>
      <xdr:col>19</xdr:col>
      <xdr:colOff>868218</xdr:colOff>
      <xdr:row>225</xdr:row>
      <xdr:rowOff>111645</xdr:rowOff>
    </xdr:to>
    <xdr:pic>
      <xdr:nvPicPr>
        <xdr:cNvPr id="55" name="图片 1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5638780" y="40510460"/>
          <a:ext cx="6407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171336</xdr:colOff>
      <xdr:row>231</xdr:row>
      <xdr:rowOff>136179</xdr:rowOff>
    </xdr:from>
    <xdr:to>
      <xdr:col>19</xdr:col>
      <xdr:colOff>658381</xdr:colOff>
      <xdr:row>234</xdr:row>
      <xdr:rowOff>91094</xdr:rowOff>
    </xdr:to>
    <xdr:pic>
      <xdr:nvPicPr>
        <xdr:cNvPr id="56" name="图片 4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5582265" y="42134790"/>
          <a:ext cx="48704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222885</xdr:colOff>
      <xdr:row>236</xdr:row>
      <xdr:rowOff>61077</xdr:rowOff>
    </xdr:from>
    <xdr:to>
      <xdr:col>19</xdr:col>
      <xdr:colOff>680720</xdr:colOff>
      <xdr:row>238</xdr:row>
      <xdr:rowOff>158867</xdr:rowOff>
    </xdr:to>
    <xdr:pic>
      <xdr:nvPicPr>
        <xdr:cNvPr id="57" name="图片 4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 flipH="1">
          <a:off x="15634335" y="42948860"/>
          <a:ext cx="45783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174050</xdr:colOff>
      <xdr:row>239</xdr:row>
      <xdr:rowOff>92364</xdr:rowOff>
    </xdr:from>
    <xdr:to>
      <xdr:col>19</xdr:col>
      <xdr:colOff>819210</xdr:colOff>
      <xdr:row>242</xdr:row>
      <xdr:rowOff>47279</xdr:rowOff>
    </xdr:to>
    <xdr:pic>
      <xdr:nvPicPr>
        <xdr:cNvPr id="58" name="图片 5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5585440" y="43513375"/>
          <a:ext cx="645160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242570</xdr:colOff>
      <xdr:row>243</xdr:row>
      <xdr:rowOff>106045</xdr:rowOff>
    </xdr:from>
    <xdr:to>
      <xdr:col>19</xdr:col>
      <xdr:colOff>728980</xdr:colOff>
      <xdr:row>246</xdr:row>
      <xdr:rowOff>95250</xdr:rowOff>
    </xdr:to>
    <xdr:pic>
      <xdr:nvPicPr>
        <xdr:cNvPr id="59" name="图片 5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5654020" y="44238545"/>
          <a:ext cx="48641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215958</xdr:colOff>
      <xdr:row>227</xdr:row>
      <xdr:rowOff>143452</xdr:rowOff>
    </xdr:from>
    <xdr:to>
      <xdr:col>19</xdr:col>
      <xdr:colOff>853498</xdr:colOff>
      <xdr:row>230</xdr:row>
      <xdr:rowOff>71062</xdr:rowOff>
    </xdr:to>
    <xdr:pic>
      <xdr:nvPicPr>
        <xdr:cNvPr id="60" name="图片 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5627350" y="41430575"/>
          <a:ext cx="63754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180975</xdr:colOff>
      <xdr:row>157</xdr:row>
      <xdr:rowOff>31750</xdr:rowOff>
    </xdr:from>
    <xdr:to>
      <xdr:col>19</xdr:col>
      <xdr:colOff>892810</xdr:colOff>
      <xdr:row>159</xdr:row>
      <xdr:rowOff>27940</xdr:rowOff>
    </xdr:to>
    <xdr:pic>
      <xdr:nvPicPr>
        <xdr:cNvPr id="61" name="图片 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5592425" y="28873450"/>
          <a:ext cx="711835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193675</xdr:colOff>
      <xdr:row>160</xdr:row>
      <xdr:rowOff>124460</xdr:rowOff>
    </xdr:from>
    <xdr:to>
      <xdr:col>19</xdr:col>
      <xdr:colOff>742315</xdr:colOff>
      <xdr:row>163</xdr:row>
      <xdr:rowOff>60325</xdr:rowOff>
    </xdr:to>
    <xdr:pic>
      <xdr:nvPicPr>
        <xdr:cNvPr id="62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5605125" y="29499560"/>
          <a:ext cx="548640" cy="469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117838</xdr:colOff>
      <xdr:row>3</xdr:row>
      <xdr:rowOff>97427</xdr:rowOff>
    </xdr:from>
    <xdr:to>
      <xdr:col>19</xdr:col>
      <xdr:colOff>598533</xdr:colOff>
      <xdr:row>5</xdr:row>
      <xdr:rowOff>132987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92425" y="1100455"/>
          <a:ext cx="48069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99877</xdr:colOff>
      <xdr:row>8</xdr:row>
      <xdr:rowOff>67038</xdr:rowOff>
    </xdr:from>
    <xdr:to>
      <xdr:col>19</xdr:col>
      <xdr:colOff>701222</xdr:colOff>
      <xdr:row>10</xdr:row>
      <xdr:rowOff>94978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74645" y="1958975"/>
          <a:ext cx="6013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138340</xdr:colOff>
      <xdr:row>14</xdr:row>
      <xdr:rowOff>57966</xdr:rowOff>
    </xdr:from>
    <xdr:to>
      <xdr:col>19</xdr:col>
      <xdr:colOff>706030</xdr:colOff>
      <xdr:row>16</xdr:row>
      <xdr:rowOff>127181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612745" y="3016885"/>
          <a:ext cx="567690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133985</xdr:colOff>
      <xdr:row>19</xdr:row>
      <xdr:rowOff>52615</xdr:rowOff>
    </xdr:from>
    <xdr:to>
      <xdr:col>19</xdr:col>
      <xdr:colOff>735965</xdr:colOff>
      <xdr:row>22</xdr:row>
      <xdr:rowOff>52615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608935" y="3900170"/>
          <a:ext cx="60198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143329</xdr:colOff>
      <xdr:row>23</xdr:row>
      <xdr:rowOff>50346</xdr:rowOff>
    </xdr:from>
    <xdr:to>
      <xdr:col>19</xdr:col>
      <xdr:colOff>731974</xdr:colOff>
      <xdr:row>25</xdr:row>
      <xdr:rowOff>78286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17825" y="4609465"/>
          <a:ext cx="5886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130720</xdr:colOff>
      <xdr:row>25</xdr:row>
      <xdr:rowOff>134983</xdr:rowOff>
    </xdr:from>
    <xdr:to>
      <xdr:col>19</xdr:col>
      <xdr:colOff>683170</xdr:colOff>
      <xdr:row>27</xdr:row>
      <xdr:rowOff>148953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05125" y="5049520"/>
          <a:ext cx="55245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147411</xdr:colOff>
      <xdr:row>29</xdr:row>
      <xdr:rowOff>156392</xdr:rowOff>
    </xdr:from>
    <xdr:to>
      <xdr:col>19</xdr:col>
      <xdr:colOff>731611</xdr:colOff>
      <xdr:row>32</xdr:row>
      <xdr:rowOff>7802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622270" y="5782310"/>
          <a:ext cx="584200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136434</xdr:colOff>
      <xdr:row>33</xdr:row>
      <xdr:rowOff>85090</xdr:rowOff>
    </xdr:from>
    <xdr:to>
      <xdr:col>19</xdr:col>
      <xdr:colOff>655864</xdr:colOff>
      <xdr:row>35</xdr:row>
      <xdr:rowOff>34925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610840" y="6422390"/>
          <a:ext cx="51943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156662</xdr:colOff>
      <xdr:row>35</xdr:row>
      <xdr:rowOff>7983</xdr:rowOff>
    </xdr:from>
    <xdr:to>
      <xdr:col>19</xdr:col>
      <xdr:colOff>617037</xdr:colOff>
      <xdr:row>36</xdr:row>
      <xdr:rowOff>147048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631160" y="6700520"/>
          <a:ext cx="460375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144598</xdr:colOff>
      <xdr:row>38</xdr:row>
      <xdr:rowOff>132353</xdr:rowOff>
    </xdr:from>
    <xdr:to>
      <xdr:col>19</xdr:col>
      <xdr:colOff>749118</xdr:colOff>
      <xdr:row>41</xdr:row>
      <xdr:rowOff>21863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619095" y="7358380"/>
          <a:ext cx="60452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175532</xdr:colOff>
      <xdr:row>44</xdr:row>
      <xdr:rowOff>87992</xdr:rowOff>
    </xdr:from>
    <xdr:to>
      <xdr:col>19</xdr:col>
      <xdr:colOff>705122</xdr:colOff>
      <xdr:row>46</xdr:row>
      <xdr:rowOff>148317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650210" y="8380730"/>
          <a:ext cx="5295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226332</xdr:colOff>
      <xdr:row>50</xdr:row>
      <xdr:rowOff>69578</xdr:rowOff>
    </xdr:from>
    <xdr:to>
      <xdr:col>19</xdr:col>
      <xdr:colOff>801007</xdr:colOff>
      <xdr:row>52</xdr:row>
      <xdr:rowOff>1633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701010" y="9429115"/>
          <a:ext cx="57467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210457</xdr:colOff>
      <xdr:row>52</xdr:row>
      <xdr:rowOff>148681</xdr:rowOff>
    </xdr:from>
    <xdr:to>
      <xdr:col>19</xdr:col>
      <xdr:colOff>804182</xdr:colOff>
      <xdr:row>54</xdr:row>
      <xdr:rowOff>19141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685135" y="9864090"/>
          <a:ext cx="593725" cy="226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211728</xdr:colOff>
      <xdr:row>57</xdr:row>
      <xdr:rowOff>117928</xdr:rowOff>
    </xdr:from>
    <xdr:to>
      <xdr:col>19</xdr:col>
      <xdr:colOff>752113</xdr:colOff>
      <xdr:row>60</xdr:row>
      <xdr:rowOff>66493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686405" y="10721975"/>
          <a:ext cx="540385" cy="481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166279</xdr:colOff>
      <xdr:row>61</xdr:row>
      <xdr:rowOff>121466</xdr:rowOff>
    </xdr:from>
    <xdr:to>
      <xdr:col>19</xdr:col>
      <xdr:colOff>766354</xdr:colOff>
      <xdr:row>63</xdr:row>
      <xdr:rowOff>98606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640685" y="11436985"/>
          <a:ext cx="60007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158296</xdr:colOff>
      <xdr:row>64</xdr:row>
      <xdr:rowOff>149769</xdr:rowOff>
    </xdr:from>
    <xdr:to>
      <xdr:col>19</xdr:col>
      <xdr:colOff>807901</xdr:colOff>
      <xdr:row>66</xdr:row>
      <xdr:rowOff>71664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633065" y="11998325"/>
          <a:ext cx="649605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163195</xdr:colOff>
      <xdr:row>69</xdr:row>
      <xdr:rowOff>169999</xdr:rowOff>
    </xdr:from>
    <xdr:to>
      <xdr:col>19</xdr:col>
      <xdr:colOff>799465</xdr:colOff>
      <xdr:row>71</xdr:row>
      <xdr:rowOff>80464</xdr:rowOff>
    </xdr:to>
    <xdr:pic>
      <xdr:nvPicPr>
        <xdr:cNvPr id="18" name="Picture 13576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5638145" y="12907645"/>
          <a:ext cx="63627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108585</xdr:colOff>
      <xdr:row>74</xdr:row>
      <xdr:rowOff>94887</xdr:rowOff>
    </xdr:from>
    <xdr:to>
      <xdr:col>19</xdr:col>
      <xdr:colOff>652780</xdr:colOff>
      <xdr:row>76</xdr:row>
      <xdr:rowOff>79647</xdr:rowOff>
    </xdr:to>
    <xdr:pic>
      <xdr:nvPicPr>
        <xdr:cNvPr id="19" name="Picture 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583535" y="13721715"/>
          <a:ext cx="5441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140120</xdr:colOff>
      <xdr:row>76</xdr:row>
      <xdr:rowOff>131124</xdr:rowOff>
    </xdr:from>
    <xdr:to>
      <xdr:col>19</xdr:col>
      <xdr:colOff>735115</xdr:colOff>
      <xdr:row>78</xdr:row>
      <xdr:rowOff>75879</xdr:rowOff>
    </xdr:to>
    <xdr:pic>
      <xdr:nvPicPr>
        <xdr:cNvPr id="20" name="Picture 1357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614650" y="14113510"/>
          <a:ext cx="59499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229053</xdr:colOff>
      <xdr:row>79</xdr:row>
      <xdr:rowOff>196838</xdr:rowOff>
    </xdr:from>
    <xdr:to>
      <xdr:col>19</xdr:col>
      <xdr:colOff>707843</xdr:colOff>
      <xdr:row>79</xdr:row>
      <xdr:rowOff>482588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5703550" y="14712315"/>
          <a:ext cx="47879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105410</xdr:colOff>
      <xdr:row>81</xdr:row>
      <xdr:rowOff>90170</xdr:rowOff>
    </xdr:from>
    <xdr:to>
      <xdr:col>19</xdr:col>
      <xdr:colOff>517525</xdr:colOff>
      <xdr:row>83</xdr:row>
      <xdr:rowOff>20320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580360" y="15419070"/>
          <a:ext cx="41211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561975</xdr:colOff>
      <xdr:row>81</xdr:row>
      <xdr:rowOff>39370</xdr:rowOff>
    </xdr:from>
    <xdr:to>
      <xdr:col>19</xdr:col>
      <xdr:colOff>1027430</xdr:colOff>
      <xdr:row>82</xdr:row>
      <xdr:rowOff>161290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036925" y="15368270"/>
          <a:ext cx="465455" cy="29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127181</xdr:colOff>
      <xdr:row>84</xdr:row>
      <xdr:rowOff>46355</xdr:rowOff>
    </xdr:from>
    <xdr:to>
      <xdr:col>19</xdr:col>
      <xdr:colOff>703761</xdr:colOff>
      <xdr:row>85</xdr:row>
      <xdr:rowOff>109220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601950" y="15908655"/>
          <a:ext cx="576580" cy="24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124369</xdr:colOff>
      <xdr:row>87</xdr:row>
      <xdr:rowOff>4808</xdr:rowOff>
    </xdr:from>
    <xdr:to>
      <xdr:col>19</xdr:col>
      <xdr:colOff>718094</xdr:colOff>
      <xdr:row>88</xdr:row>
      <xdr:rowOff>54338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598775" y="16400145"/>
          <a:ext cx="5937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196965</xdr:colOff>
      <xdr:row>91</xdr:row>
      <xdr:rowOff>9755</xdr:rowOff>
    </xdr:from>
    <xdr:to>
      <xdr:col>19</xdr:col>
      <xdr:colOff>753225</xdr:colOff>
      <xdr:row>93</xdr:row>
      <xdr:rowOff>171045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5671800" y="17116425"/>
          <a:ext cx="556260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219075</xdr:colOff>
      <xdr:row>109</xdr:row>
      <xdr:rowOff>72390</xdr:rowOff>
    </xdr:from>
    <xdr:to>
      <xdr:col>19</xdr:col>
      <xdr:colOff>636905</xdr:colOff>
      <xdr:row>111</xdr:row>
      <xdr:rowOff>59690</xdr:rowOff>
    </xdr:to>
    <xdr:pic>
      <xdr:nvPicPr>
        <xdr:cNvPr id="27" name="图片 2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694025" y="20379690"/>
          <a:ext cx="41783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269240</xdr:colOff>
      <xdr:row>126</xdr:row>
      <xdr:rowOff>117475</xdr:rowOff>
    </xdr:from>
    <xdr:to>
      <xdr:col>19</xdr:col>
      <xdr:colOff>706755</xdr:colOff>
      <xdr:row>129</xdr:row>
      <xdr:rowOff>20955</xdr:rowOff>
    </xdr:to>
    <xdr:pic>
      <xdr:nvPicPr>
        <xdr:cNvPr id="28" name="图片 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744190" y="23447375"/>
          <a:ext cx="43751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254000</xdr:colOff>
      <xdr:row>140</xdr:row>
      <xdr:rowOff>130810</xdr:rowOff>
    </xdr:from>
    <xdr:to>
      <xdr:col>19</xdr:col>
      <xdr:colOff>704850</xdr:colOff>
      <xdr:row>142</xdr:row>
      <xdr:rowOff>130810</xdr:rowOff>
    </xdr:to>
    <xdr:pic>
      <xdr:nvPicPr>
        <xdr:cNvPr id="29" name="图片 4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5728950" y="25949910"/>
          <a:ext cx="45085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340995</xdr:colOff>
      <xdr:row>143</xdr:row>
      <xdr:rowOff>100965</xdr:rowOff>
    </xdr:from>
    <xdr:to>
      <xdr:col>19</xdr:col>
      <xdr:colOff>718820</xdr:colOff>
      <xdr:row>145</xdr:row>
      <xdr:rowOff>72390</xdr:rowOff>
    </xdr:to>
    <xdr:pic>
      <xdr:nvPicPr>
        <xdr:cNvPr id="30" name="图片 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5815945" y="26453465"/>
          <a:ext cx="37782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213995</xdr:colOff>
      <xdr:row>134</xdr:row>
      <xdr:rowOff>34290</xdr:rowOff>
    </xdr:from>
    <xdr:to>
      <xdr:col>19</xdr:col>
      <xdr:colOff>842645</xdr:colOff>
      <xdr:row>136</xdr:row>
      <xdr:rowOff>175260</xdr:rowOff>
    </xdr:to>
    <xdr:pic>
      <xdr:nvPicPr>
        <xdr:cNvPr id="31" name="图片 10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688945" y="24786590"/>
          <a:ext cx="62865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276860</xdr:colOff>
      <xdr:row>147</xdr:row>
      <xdr:rowOff>73660</xdr:rowOff>
    </xdr:from>
    <xdr:to>
      <xdr:col>19</xdr:col>
      <xdr:colOff>861060</xdr:colOff>
      <xdr:row>150</xdr:row>
      <xdr:rowOff>30480</xdr:rowOff>
    </xdr:to>
    <xdr:pic>
      <xdr:nvPicPr>
        <xdr:cNvPr id="32" name="图片 8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5751810" y="27137360"/>
          <a:ext cx="584200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225425</xdr:colOff>
      <xdr:row>152</xdr:row>
      <xdr:rowOff>19050</xdr:rowOff>
    </xdr:from>
    <xdr:to>
      <xdr:col>19</xdr:col>
      <xdr:colOff>838200</xdr:colOff>
      <xdr:row>154</xdr:row>
      <xdr:rowOff>118745</xdr:rowOff>
    </xdr:to>
    <xdr:pic>
      <xdr:nvPicPr>
        <xdr:cNvPr id="33" name="图片 8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5700375" y="27971750"/>
          <a:ext cx="61277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182130</xdr:colOff>
      <xdr:row>112</xdr:row>
      <xdr:rowOff>112280</xdr:rowOff>
    </xdr:from>
    <xdr:to>
      <xdr:col>19</xdr:col>
      <xdr:colOff>772680</xdr:colOff>
      <xdr:row>117</xdr:row>
      <xdr:rowOff>93230</xdr:rowOff>
    </xdr:to>
    <xdr:pic>
      <xdr:nvPicPr>
        <xdr:cNvPr id="34" name="图片 8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5656560" y="20952460"/>
          <a:ext cx="59055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178667</xdr:colOff>
      <xdr:row>118</xdr:row>
      <xdr:rowOff>150958</xdr:rowOff>
    </xdr:from>
    <xdr:to>
      <xdr:col>19</xdr:col>
      <xdr:colOff>727307</xdr:colOff>
      <xdr:row>123</xdr:row>
      <xdr:rowOff>11893</xdr:rowOff>
    </xdr:to>
    <xdr:pic>
      <xdr:nvPicPr>
        <xdr:cNvPr id="35" name="图片 9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5653385" y="22057995"/>
          <a:ext cx="548640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181322</xdr:colOff>
      <xdr:row>97</xdr:row>
      <xdr:rowOff>61769</xdr:rowOff>
    </xdr:from>
    <xdr:to>
      <xdr:col>19</xdr:col>
      <xdr:colOff>822037</xdr:colOff>
      <xdr:row>100</xdr:row>
      <xdr:rowOff>20494</xdr:rowOff>
    </xdr:to>
    <xdr:pic>
      <xdr:nvPicPr>
        <xdr:cNvPr id="36" name="图片 10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655925" y="18235295"/>
          <a:ext cx="64071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245745</xdr:colOff>
      <xdr:row>106</xdr:row>
      <xdr:rowOff>61595</xdr:rowOff>
    </xdr:from>
    <xdr:to>
      <xdr:col>19</xdr:col>
      <xdr:colOff>713740</xdr:colOff>
      <xdr:row>108</xdr:row>
      <xdr:rowOff>52070</xdr:rowOff>
    </xdr:to>
    <xdr:pic>
      <xdr:nvPicPr>
        <xdr:cNvPr id="37" name="图片 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720695" y="19835495"/>
          <a:ext cx="467995" cy="34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224848</xdr:colOff>
      <xdr:row>102</xdr:row>
      <xdr:rowOff>36079</xdr:rowOff>
    </xdr:from>
    <xdr:to>
      <xdr:col>19</xdr:col>
      <xdr:colOff>856673</xdr:colOff>
      <xdr:row>104</xdr:row>
      <xdr:rowOff>163079</xdr:rowOff>
    </xdr:to>
    <xdr:pic>
      <xdr:nvPicPr>
        <xdr:cNvPr id="38" name="图片 1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699740" y="19098260"/>
          <a:ext cx="6318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218440</xdr:colOff>
      <xdr:row>165</xdr:row>
      <xdr:rowOff>151765</xdr:rowOff>
    </xdr:from>
    <xdr:to>
      <xdr:col>19</xdr:col>
      <xdr:colOff>794385</xdr:colOff>
      <xdr:row>167</xdr:row>
      <xdr:rowOff>151765</xdr:rowOff>
    </xdr:to>
    <xdr:pic>
      <xdr:nvPicPr>
        <xdr:cNvPr id="39" name="Picture 13576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5693390" y="30415865"/>
          <a:ext cx="57594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252730</xdr:colOff>
      <xdr:row>171</xdr:row>
      <xdr:rowOff>145415</xdr:rowOff>
    </xdr:from>
    <xdr:to>
      <xdr:col>19</xdr:col>
      <xdr:colOff>836930</xdr:colOff>
      <xdr:row>174</xdr:row>
      <xdr:rowOff>79375</xdr:rowOff>
    </xdr:to>
    <xdr:pic>
      <xdr:nvPicPr>
        <xdr:cNvPr id="40" name="Picture 13576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5727680" y="31476315"/>
          <a:ext cx="5842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280670</xdr:colOff>
      <xdr:row>176</xdr:row>
      <xdr:rowOff>103505</xdr:rowOff>
    </xdr:from>
    <xdr:to>
      <xdr:col>19</xdr:col>
      <xdr:colOff>707390</xdr:colOff>
      <xdr:row>179</xdr:row>
      <xdr:rowOff>71755</xdr:rowOff>
    </xdr:to>
    <xdr:pic>
      <xdr:nvPicPr>
        <xdr:cNvPr id="41" name="Picture 13576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5755620" y="32323405"/>
          <a:ext cx="42672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179070</xdr:colOff>
      <xdr:row>181</xdr:row>
      <xdr:rowOff>89535</xdr:rowOff>
    </xdr:from>
    <xdr:to>
      <xdr:col>19</xdr:col>
      <xdr:colOff>826770</xdr:colOff>
      <xdr:row>184</xdr:row>
      <xdr:rowOff>77470</xdr:rowOff>
    </xdr:to>
    <xdr:pic>
      <xdr:nvPicPr>
        <xdr:cNvPr id="42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654020" y="33198435"/>
          <a:ext cx="64770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623570</xdr:colOff>
      <xdr:row>186</xdr:row>
      <xdr:rowOff>119380</xdr:rowOff>
    </xdr:from>
    <xdr:to>
      <xdr:col>19</xdr:col>
      <xdr:colOff>962660</xdr:colOff>
      <xdr:row>188</xdr:row>
      <xdr:rowOff>67310</xdr:rowOff>
    </xdr:to>
    <xdr:pic>
      <xdr:nvPicPr>
        <xdr:cNvPr id="43" name="图片 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098520" y="34117280"/>
          <a:ext cx="33909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97790</xdr:colOff>
      <xdr:row>186</xdr:row>
      <xdr:rowOff>142875</xdr:rowOff>
    </xdr:from>
    <xdr:to>
      <xdr:col>19</xdr:col>
      <xdr:colOff>412115</xdr:colOff>
      <xdr:row>188</xdr:row>
      <xdr:rowOff>26035</xdr:rowOff>
    </xdr:to>
    <xdr:pic>
      <xdr:nvPicPr>
        <xdr:cNvPr id="44" name="图片 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15572740" y="34140775"/>
          <a:ext cx="314325" cy="23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211284</xdr:colOff>
      <xdr:row>189</xdr:row>
      <xdr:rowOff>94442</xdr:rowOff>
    </xdr:from>
    <xdr:to>
      <xdr:col>19</xdr:col>
      <xdr:colOff>770084</xdr:colOff>
      <xdr:row>191</xdr:row>
      <xdr:rowOff>65867</xdr:rowOff>
    </xdr:to>
    <xdr:pic>
      <xdr:nvPicPr>
        <xdr:cNvPr id="45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685770" y="34625280"/>
          <a:ext cx="55880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250594</xdr:colOff>
      <xdr:row>192</xdr:row>
      <xdr:rowOff>108527</xdr:rowOff>
    </xdr:from>
    <xdr:to>
      <xdr:col>19</xdr:col>
      <xdr:colOff>712874</xdr:colOff>
      <xdr:row>194</xdr:row>
      <xdr:rowOff>139007</xdr:rowOff>
    </xdr:to>
    <xdr:pic>
      <xdr:nvPicPr>
        <xdr:cNvPr id="46" name="图片 2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725140" y="35172650"/>
          <a:ext cx="462280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233045</xdr:colOff>
      <xdr:row>195</xdr:row>
      <xdr:rowOff>55880</xdr:rowOff>
    </xdr:from>
    <xdr:to>
      <xdr:col>19</xdr:col>
      <xdr:colOff>744855</xdr:colOff>
      <xdr:row>197</xdr:row>
      <xdr:rowOff>100965</xdr:rowOff>
    </xdr:to>
    <xdr:pic>
      <xdr:nvPicPr>
        <xdr:cNvPr id="47" name="图片 2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5707995" y="35653980"/>
          <a:ext cx="51181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283845</xdr:colOff>
      <xdr:row>198</xdr:row>
      <xdr:rowOff>123825</xdr:rowOff>
    </xdr:from>
    <xdr:to>
      <xdr:col>19</xdr:col>
      <xdr:colOff>775335</xdr:colOff>
      <xdr:row>201</xdr:row>
      <xdr:rowOff>41275</xdr:rowOff>
    </xdr:to>
    <xdr:pic>
      <xdr:nvPicPr>
        <xdr:cNvPr id="48" name="图片 7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5758795" y="36255325"/>
          <a:ext cx="49149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232351</xdr:colOff>
      <xdr:row>203</xdr:row>
      <xdr:rowOff>8371</xdr:rowOff>
    </xdr:from>
    <xdr:to>
      <xdr:col>19</xdr:col>
      <xdr:colOff>728921</xdr:colOff>
      <xdr:row>205</xdr:row>
      <xdr:rowOff>8371</xdr:rowOff>
    </xdr:to>
    <xdr:pic>
      <xdr:nvPicPr>
        <xdr:cNvPr id="49" name="图片 7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 flipH="1">
          <a:off x="15706725" y="37028755"/>
          <a:ext cx="4965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268605</xdr:colOff>
      <xdr:row>206</xdr:row>
      <xdr:rowOff>104140</xdr:rowOff>
    </xdr:from>
    <xdr:to>
      <xdr:col>19</xdr:col>
      <xdr:colOff>652780</xdr:colOff>
      <xdr:row>208</xdr:row>
      <xdr:rowOff>76835</xdr:rowOff>
    </xdr:to>
    <xdr:pic>
      <xdr:nvPicPr>
        <xdr:cNvPr id="50" name="图片 8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5743555" y="37658040"/>
          <a:ext cx="384175" cy="32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173355</xdr:colOff>
      <xdr:row>209</xdr:row>
      <xdr:rowOff>72390</xdr:rowOff>
    </xdr:from>
    <xdr:to>
      <xdr:col>19</xdr:col>
      <xdr:colOff>469900</xdr:colOff>
      <xdr:row>211</xdr:row>
      <xdr:rowOff>46990</xdr:rowOff>
    </xdr:to>
    <xdr:pic>
      <xdr:nvPicPr>
        <xdr:cNvPr id="51" name="图片 8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5648305" y="38159690"/>
          <a:ext cx="29654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187325</xdr:colOff>
      <xdr:row>213</xdr:row>
      <xdr:rowOff>5715</xdr:rowOff>
    </xdr:from>
    <xdr:to>
      <xdr:col>19</xdr:col>
      <xdr:colOff>800100</xdr:colOff>
      <xdr:row>214</xdr:row>
      <xdr:rowOff>134620</xdr:rowOff>
    </xdr:to>
    <xdr:pic>
      <xdr:nvPicPr>
        <xdr:cNvPr id="52" name="图片 2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5662275" y="38804215"/>
          <a:ext cx="612775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123593</xdr:colOff>
      <xdr:row>217</xdr:row>
      <xdr:rowOff>23090</xdr:rowOff>
    </xdr:from>
    <xdr:to>
      <xdr:col>19</xdr:col>
      <xdr:colOff>912263</xdr:colOff>
      <xdr:row>219</xdr:row>
      <xdr:rowOff>161520</xdr:rowOff>
    </xdr:to>
    <xdr:pic>
      <xdr:nvPicPr>
        <xdr:cNvPr id="53" name="图片 1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5598140" y="39532560"/>
          <a:ext cx="788670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227503</xdr:colOff>
      <xdr:row>222</xdr:row>
      <xdr:rowOff>112280</xdr:rowOff>
    </xdr:from>
    <xdr:to>
      <xdr:col>19</xdr:col>
      <xdr:colOff>868218</xdr:colOff>
      <xdr:row>225</xdr:row>
      <xdr:rowOff>111645</xdr:rowOff>
    </xdr:to>
    <xdr:pic>
      <xdr:nvPicPr>
        <xdr:cNvPr id="54" name="图片 1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5702280" y="40510460"/>
          <a:ext cx="6407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171336</xdr:colOff>
      <xdr:row>231</xdr:row>
      <xdr:rowOff>136179</xdr:rowOff>
    </xdr:from>
    <xdr:to>
      <xdr:col>19</xdr:col>
      <xdr:colOff>658381</xdr:colOff>
      <xdr:row>234</xdr:row>
      <xdr:rowOff>91094</xdr:rowOff>
    </xdr:to>
    <xdr:pic>
      <xdr:nvPicPr>
        <xdr:cNvPr id="55" name="图片 4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5645765" y="42134790"/>
          <a:ext cx="48704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222885</xdr:colOff>
      <xdr:row>236</xdr:row>
      <xdr:rowOff>61077</xdr:rowOff>
    </xdr:from>
    <xdr:to>
      <xdr:col>19</xdr:col>
      <xdr:colOff>680720</xdr:colOff>
      <xdr:row>238</xdr:row>
      <xdr:rowOff>158867</xdr:rowOff>
    </xdr:to>
    <xdr:pic>
      <xdr:nvPicPr>
        <xdr:cNvPr id="56" name="图片 4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 flipH="1">
          <a:off x="15697835" y="42948860"/>
          <a:ext cx="45783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174050</xdr:colOff>
      <xdr:row>239</xdr:row>
      <xdr:rowOff>92364</xdr:rowOff>
    </xdr:from>
    <xdr:to>
      <xdr:col>19</xdr:col>
      <xdr:colOff>819210</xdr:colOff>
      <xdr:row>242</xdr:row>
      <xdr:rowOff>47279</xdr:rowOff>
    </xdr:to>
    <xdr:pic>
      <xdr:nvPicPr>
        <xdr:cNvPr id="57" name="图片 5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5648940" y="43513375"/>
          <a:ext cx="645160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242570</xdr:colOff>
      <xdr:row>243</xdr:row>
      <xdr:rowOff>106045</xdr:rowOff>
    </xdr:from>
    <xdr:to>
      <xdr:col>19</xdr:col>
      <xdr:colOff>728980</xdr:colOff>
      <xdr:row>246</xdr:row>
      <xdr:rowOff>95250</xdr:rowOff>
    </xdr:to>
    <xdr:pic>
      <xdr:nvPicPr>
        <xdr:cNvPr id="58" name="图片 5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5717520" y="44238545"/>
          <a:ext cx="48641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215958</xdr:colOff>
      <xdr:row>227</xdr:row>
      <xdr:rowOff>143452</xdr:rowOff>
    </xdr:from>
    <xdr:to>
      <xdr:col>19</xdr:col>
      <xdr:colOff>853498</xdr:colOff>
      <xdr:row>230</xdr:row>
      <xdr:rowOff>71062</xdr:rowOff>
    </xdr:to>
    <xdr:pic>
      <xdr:nvPicPr>
        <xdr:cNvPr id="59" name="图片 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5690850" y="41430575"/>
          <a:ext cx="63754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180975</xdr:colOff>
      <xdr:row>157</xdr:row>
      <xdr:rowOff>31750</xdr:rowOff>
    </xdr:from>
    <xdr:to>
      <xdr:col>19</xdr:col>
      <xdr:colOff>892810</xdr:colOff>
      <xdr:row>159</xdr:row>
      <xdr:rowOff>27940</xdr:rowOff>
    </xdr:to>
    <xdr:pic>
      <xdr:nvPicPr>
        <xdr:cNvPr id="60" name="图片 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5655925" y="28873450"/>
          <a:ext cx="711835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193675</xdr:colOff>
      <xdr:row>160</xdr:row>
      <xdr:rowOff>124460</xdr:rowOff>
    </xdr:from>
    <xdr:to>
      <xdr:col>19</xdr:col>
      <xdr:colOff>742315</xdr:colOff>
      <xdr:row>163</xdr:row>
      <xdr:rowOff>60325</xdr:rowOff>
    </xdr:to>
    <xdr:pic>
      <xdr:nvPicPr>
        <xdr:cNvPr id="61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5668625" y="29499560"/>
          <a:ext cx="548640" cy="469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117838</xdr:colOff>
      <xdr:row>3</xdr:row>
      <xdr:rowOff>97427</xdr:rowOff>
    </xdr:from>
    <xdr:to>
      <xdr:col>19</xdr:col>
      <xdr:colOff>598533</xdr:colOff>
      <xdr:row>5</xdr:row>
      <xdr:rowOff>132987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92425" y="1100455"/>
          <a:ext cx="48069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99877</xdr:colOff>
      <xdr:row>8</xdr:row>
      <xdr:rowOff>67038</xdr:rowOff>
    </xdr:from>
    <xdr:to>
      <xdr:col>19</xdr:col>
      <xdr:colOff>701222</xdr:colOff>
      <xdr:row>10</xdr:row>
      <xdr:rowOff>94978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74645" y="1958975"/>
          <a:ext cx="6013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138340</xdr:colOff>
      <xdr:row>14</xdr:row>
      <xdr:rowOff>57966</xdr:rowOff>
    </xdr:from>
    <xdr:to>
      <xdr:col>19</xdr:col>
      <xdr:colOff>706030</xdr:colOff>
      <xdr:row>16</xdr:row>
      <xdr:rowOff>127181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612745" y="3016885"/>
          <a:ext cx="567690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133985</xdr:colOff>
      <xdr:row>19</xdr:row>
      <xdr:rowOff>52615</xdr:rowOff>
    </xdr:from>
    <xdr:to>
      <xdr:col>19</xdr:col>
      <xdr:colOff>735965</xdr:colOff>
      <xdr:row>22</xdr:row>
      <xdr:rowOff>52615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608935" y="3900170"/>
          <a:ext cx="60198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143329</xdr:colOff>
      <xdr:row>23</xdr:row>
      <xdr:rowOff>50346</xdr:rowOff>
    </xdr:from>
    <xdr:to>
      <xdr:col>19</xdr:col>
      <xdr:colOff>731974</xdr:colOff>
      <xdr:row>25</xdr:row>
      <xdr:rowOff>78286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17825" y="4609465"/>
          <a:ext cx="58864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130720</xdr:colOff>
      <xdr:row>25</xdr:row>
      <xdr:rowOff>134983</xdr:rowOff>
    </xdr:from>
    <xdr:to>
      <xdr:col>19</xdr:col>
      <xdr:colOff>683170</xdr:colOff>
      <xdr:row>27</xdr:row>
      <xdr:rowOff>148953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05125" y="5049520"/>
          <a:ext cx="55245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147411</xdr:colOff>
      <xdr:row>29</xdr:row>
      <xdr:rowOff>156392</xdr:rowOff>
    </xdr:from>
    <xdr:to>
      <xdr:col>19</xdr:col>
      <xdr:colOff>731611</xdr:colOff>
      <xdr:row>32</xdr:row>
      <xdr:rowOff>7802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622270" y="5782310"/>
          <a:ext cx="584200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136434</xdr:colOff>
      <xdr:row>33</xdr:row>
      <xdr:rowOff>85090</xdr:rowOff>
    </xdr:from>
    <xdr:to>
      <xdr:col>19</xdr:col>
      <xdr:colOff>655864</xdr:colOff>
      <xdr:row>35</xdr:row>
      <xdr:rowOff>34925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610840" y="6422390"/>
          <a:ext cx="51943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156662</xdr:colOff>
      <xdr:row>35</xdr:row>
      <xdr:rowOff>7983</xdr:rowOff>
    </xdr:from>
    <xdr:to>
      <xdr:col>19</xdr:col>
      <xdr:colOff>617037</xdr:colOff>
      <xdr:row>36</xdr:row>
      <xdr:rowOff>147048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631160" y="6700520"/>
          <a:ext cx="460375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144598</xdr:colOff>
      <xdr:row>38</xdr:row>
      <xdr:rowOff>132353</xdr:rowOff>
    </xdr:from>
    <xdr:to>
      <xdr:col>19</xdr:col>
      <xdr:colOff>749118</xdr:colOff>
      <xdr:row>41</xdr:row>
      <xdr:rowOff>21863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619095" y="7358380"/>
          <a:ext cx="60452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175532</xdr:colOff>
      <xdr:row>44</xdr:row>
      <xdr:rowOff>87992</xdr:rowOff>
    </xdr:from>
    <xdr:to>
      <xdr:col>19</xdr:col>
      <xdr:colOff>705122</xdr:colOff>
      <xdr:row>46</xdr:row>
      <xdr:rowOff>148317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650210" y="8380730"/>
          <a:ext cx="5295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226332</xdr:colOff>
      <xdr:row>50</xdr:row>
      <xdr:rowOff>69578</xdr:rowOff>
    </xdr:from>
    <xdr:to>
      <xdr:col>19</xdr:col>
      <xdr:colOff>801007</xdr:colOff>
      <xdr:row>52</xdr:row>
      <xdr:rowOff>1633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701010" y="9429115"/>
          <a:ext cx="57467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210457</xdr:colOff>
      <xdr:row>52</xdr:row>
      <xdr:rowOff>148681</xdr:rowOff>
    </xdr:from>
    <xdr:to>
      <xdr:col>19</xdr:col>
      <xdr:colOff>804182</xdr:colOff>
      <xdr:row>54</xdr:row>
      <xdr:rowOff>19141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685135" y="9864090"/>
          <a:ext cx="593725" cy="226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211728</xdr:colOff>
      <xdr:row>57</xdr:row>
      <xdr:rowOff>117928</xdr:rowOff>
    </xdr:from>
    <xdr:to>
      <xdr:col>19</xdr:col>
      <xdr:colOff>752113</xdr:colOff>
      <xdr:row>60</xdr:row>
      <xdr:rowOff>66493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686405" y="10721975"/>
          <a:ext cx="540385" cy="481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166279</xdr:colOff>
      <xdr:row>61</xdr:row>
      <xdr:rowOff>121466</xdr:rowOff>
    </xdr:from>
    <xdr:to>
      <xdr:col>19</xdr:col>
      <xdr:colOff>766354</xdr:colOff>
      <xdr:row>63</xdr:row>
      <xdr:rowOff>98606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640685" y="11436985"/>
          <a:ext cx="60007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158296</xdr:colOff>
      <xdr:row>64</xdr:row>
      <xdr:rowOff>149769</xdr:rowOff>
    </xdr:from>
    <xdr:to>
      <xdr:col>19</xdr:col>
      <xdr:colOff>807901</xdr:colOff>
      <xdr:row>66</xdr:row>
      <xdr:rowOff>71664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633065" y="11998325"/>
          <a:ext cx="649605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163195</xdr:colOff>
      <xdr:row>69</xdr:row>
      <xdr:rowOff>169999</xdr:rowOff>
    </xdr:from>
    <xdr:to>
      <xdr:col>19</xdr:col>
      <xdr:colOff>799465</xdr:colOff>
      <xdr:row>71</xdr:row>
      <xdr:rowOff>80464</xdr:rowOff>
    </xdr:to>
    <xdr:pic>
      <xdr:nvPicPr>
        <xdr:cNvPr id="18" name="Picture 13576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5638145" y="12907645"/>
          <a:ext cx="63627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108585</xdr:colOff>
      <xdr:row>74</xdr:row>
      <xdr:rowOff>94887</xdr:rowOff>
    </xdr:from>
    <xdr:to>
      <xdr:col>19</xdr:col>
      <xdr:colOff>652780</xdr:colOff>
      <xdr:row>76</xdr:row>
      <xdr:rowOff>79647</xdr:rowOff>
    </xdr:to>
    <xdr:pic>
      <xdr:nvPicPr>
        <xdr:cNvPr id="19" name="Picture 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583535" y="13721715"/>
          <a:ext cx="5441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140120</xdr:colOff>
      <xdr:row>76</xdr:row>
      <xdr:rowOff>131124</xdr:rowOff>
    </xdr:from>
    <xdr:to>
      <xdr:col>19</xdr:col>
      <xdr:colOff>735115</xdr:colOff>
      <xdr:row>78</xdr:row>
      <xdr:rowOff>75879</xdr:rowOff>
    </xdr:to>
    <xdr:pic>
      <xdr:nvPicPr>
        <xdr:cNvPr id="20" name="Picture 1357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614650" y="14113510"/>
          <a:ext cx="59499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229053</xdr:colOff>
      <xdr:row>79</xdr:row>
      <xdr:rowOff>196838</xdr:rowOff>
    </xdr:from>
    <xdr:to>
      <xdr:col>19</xdr:col>
      <xdr:colOff>707843</xdr:colOff>
      <xdr:row>79</xdr:row>
      <xdr:rowOff>482588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5703550" y="14712315"/>
          <a:ext cx="47879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105410</xdr:colOff>
      <xdr:row>81</xdr:row>
      <xdr:rowOff>90170</xdr:rowOff>
    </xdr:from>
    <xdr:to>
      <xdr:col>19</xdr:col>
      <xdr:colOff>517525</xdr:colOff>
      <xdr:row>83</xdr:row>
      <xdr:rowOff>20320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580360" y="15419070"/>
          <a:ext cx="41211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561975</xdr:colOff>
      <xdr:row>81</xdr:row>
      <xdr:rowOff>39370</xdr:rowOff>
    </xdr:from>
    <xdr:to>
      <xdr:col>19</xdr:col>
      <xdr:colOff>1027430</xdr:colOff>
      <xdr:row>82</xdr:row>
      <xdr:rowOff>161290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036925" y="15368270"/>
          <a:ext cx="465455" cy="29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127181</xdr:colOff>
      <xdr:row>84</xdr:row>
      <xdr:rowOff>46355</xdr:rowOff>
    </xdr:from>
    <xdr:to>
      <xdr:col>19</xdr:col>
      <xdr:colOff>703761</xdr:colOff>
      <xdr:row>85</xdr:row>
      <xdr:rowOff>109220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601950" y="15908655"/>
          <a:ext cx="576580" cy="24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124369</xdr:colOff>
      <xdr:row>87</xdr:row>
      <xdr:rowOff>4808</xdr:rowOff>
    </xdr:from>
    <xdr:to>
      <xdr:col>19</xdr:col>
      <xdr:colOff>718094</xdr:colOff>
      <xdr:row>88</xdr:row>
      <xdr:rowOff>54338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598775" y="16400145"/>
          <a:ext cx="5937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196965</xdr:colOff>
      <xdr:row>91</xdr:row>
      <xdr:rowOff>9755</xdr:rowOff>
    </xdr:from>
    <xdr:to>
      <xdr:col>19</xdr:col>
      <xdr:colOff>753225</xdr:colOff>
      <xdr:row>93</xdr:row>
      <xdr:rowOff>171045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5671800" y="17116425"/>
          <a:ext cx="556260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219075</xdr:colOff>
      <xdr:row>109</xdr:row>
      <xdr:rowOff>72390</xdr:rowOff>
    </xdr:from>
    <xdr:to>
      <xdr:col>19</xdr:col>
      <xdr:colOff>636905</xdr:colOff>
      <xdr:row>111</xdr:row>
      <xdr:rowOff>59690</xdr:rowOff>
    </xdr:to>
    <xdr:pic>
      <xdr:nvPicPr>
        <xdr:cNvPr id="27" name="图片 2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694025" y="20379690"/>
          <a:ext cx="41783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269240</xdr:colOff>
      <xdr:row>126</xdr:row>
      <xdr:rowOff>117475</xdr:rowOff>
    </xdr:from>
    <xdr:to>
      <xdr:col>19</xdr:col>
      <xdr:colOff>706755</xdr:colOff>
      <xdr:row>129</xdr:row>
      <xdr:rowOff>20955</xdr:rowOff>
    </xdr:to>
    <xdr:pic>
      <xdr:nvPicPr>
        <xdr:cNvPr id="28" name="图片 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5744190" y="23447375"/>
          <a:ext cx="43751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254000</xdr:colOff>
      <xdr:row>140</xdr:row>
      <xdr:rowOff>130810</xdr:rowOff>
    </xdr:from>
    <xdr:to>
      <xdr:col>19</xdr:col>
      <xdr:colOff>704850</xdr:colOff>
      <xdr:row>142</xdr:row>
      <xdr:rowOff>130810</xdr:rowOff>
    </xdr:to>
    <xdr:pic>
      <xdr:nvPicPr>
        <xdr:cNvPr id="29" name="图片 4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5728950" y="25949910"/>
          <a:ext cx="45085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340995</xdr:colOff>
      <xdr:row>143</xdr:row>
      <xdr:rowOff>100965</xdr:rowOff>
    </xdr:from>
    <xdr:to>
      <xdr:col>19</xdr:col>
      <xdr:colOff>718820</xdr:colOff>
      <xdr:row>145</xdr:row>
      <xdr:rowOff>72390</xdr:rowOff>
    </xdr:to>
    <xdr:pic>
      <xdr:nvPicPr>
        <xdr:cNvPr id="30" name="图片 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5815945" y="26453465"/>
          <a:ext cx="37782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213995</xdr:colOff>
      <xdr:row>134</xdr:row>
      <xdr:rowOff>34290</xdr:rowOff>
    </xdr:from>
    <xdr:to>
      <xdr:col>19</xdr:col>
      <xdr:colOff>842645</xdr:colOff>
      <xdr:row>136</xdr:row>
      <xdr:rowOff>175260</xdr:rowOff>
    </xdr:to>
    <xdr:pic>
      <xdr:nvPicPr>
        <xdr:cNvPr id="31" name="图片 10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688945" y="24786590"/>
          <a:ext cx="62865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276860</xdr:colOff>
      <xdr:row>147</xdr:row>
      <xdr:rowOff>73660</xdr:rowOff>
    </xdr:from>
    <xdr:to>
      <xdr:col>19</xdr:col>
      <xdr:colOff>861060</xdr:colOff>
      <xdr:row>150</xdr:row>
      <xdr:rowOff>30480</xdr:rowOff>
    </xdr:to>
    <xdr:pic>
      <xdr:nvPicPr>
        <xdr:cNvPr id="32" name="图片 8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5751810" y="27137360"/>
          <a:ext cx="584200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225425</xdr:colOff>
      <xdr:row>152</xdr:row>
      <xdr:rowOff>19050</xdr:rowOff>
    </xdr:from>
    <xdr:to>
      <xdr:col>19</xdr:col>
      <xdr:colOff>838200</xdr:colOff>
      <xdr:row>154</xdr:row>
      <xdr:rowOff>118745</xdr:rowOff>
    </xdr:to>
    <xdr:pic>
      <xdr:nvPicPr>
        <xdr:cNvPr id="33" name="图片 8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5700375" y="27971750"/>
          <a:ext cx="61277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182130</xdr:colOff>
      <xdr:row>112</xdr:row>
      <xdr:rowOff>112280</xdr:rowOff>
    </xdr:from>
    <xdr:to>
      <xdr:col>19</xdr:col>
      <xdr:colOff>772680</xdr:colOff>
      <xdr:row>117</xdr:row>
      <xdr:rowOff>93230</xdr:rowOff>
    </xdr:to>
    <xdr:pic>
      <xdr:nvPicPr>
        <xdr:cNvPr id="34" name="图片 8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5656560" y="20952460"/>
          <a:ext cx="59055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178667</xdr:colOff>
      <xdr:row>118</xdr:row>
      <xdr:rowOff>150958</xdr:rowOff>
    </xdr:from>
    <xdr:to>
      <xdr:col>19</xdr:col>
      <xdr:colOff>727307</xdr:colOff>
      <xdr:row>123</xdr:row>
      <xdr:rowOff>11893</xdr:rowOff>
    </xdr:to>
    <xdr:pic>
      <xdr:nvPicPr>
        <xdr:cNvPr id="35" name="图片 9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5653385" y="22057995"/>
          <a:ext cx="548640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181322</xdr:colOff>
      <xdr:row>97</xdr:row>
      <xdr:rowOff>61769</xdr:rowOff>
    </xdr:from>
    <xdr:to>
      <xdr:col>19</xdr:col>
      <xdr:colOff>822037</xdr:colOff>
      <xdr:row>100</xdr:row>
      <xdr:rowOff>20494</xdr:rowOff>
    </xdr:to>
    <xdr:pic>
      <xdr:nvPicPr>
        <xdr:cNvPr id="36" name="图片 10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655925" y="18235295"/>
          <a:ext cx="64071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245745</xdr:colOff>
      <xdr:row>106</xdr:row>
      <xdr:rowOff>61595</xdr:rowOff>
    </xdr:from>
    <xdr:to>
      <xdr:col>19</xdr:col>
      <xdr:colOff>713740</xdr:colOff>
      <xdr:row>108</xdr:row>
      <xdr:rowOff>52070</xdr:rowOff>
    </xdr:to>
    <xdr:pic>
      <xdr:nvPicPr>
        <xdr:cNvPr id="37" name="图片 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720695" y="19835495"/>
          <a:ext cx="467995" cy="34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224848</xdr:colOff>
      <xdr:row>102</xdr:row>
      <xdr:rowOff>36079</xdr:rowOff>
    </xdr:from>
    <xdr:to>
      <xdr:col>19</xdr:col>
      <xdr:colOff>856673</xdr:colOff>
      <xdr:row>104</xdr:row>
      <xdr:rowOff>163079</xdr:rowOff>
    </xdr:to>
    <xdr:pic>
      <xdr:nvPicPr>
        <xdr:cNvPr id="38" name="图片 1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699740" y="19098260"/>
          <a:ext cx="6318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218440</xdr:colOff>
      <xdr:row>165</xdr:row>
      <xdr:rowOff>151765</xdr:rowOff>
    </xdr:from>
    <xdr:to>
      <xdr:col>19</xdr:col>
      <xdr:colOff>794385</xdr:colOff>
      <xdr:row>167</xdr:row>
      <xdr:rowOff>151765</xdr:rowOff>
    </xdr:to>
    <xdr:pic>
      <xdr:nvPicPr>
        <xdr:cNvPr id="39" name="Picture 13576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5693390" y="30415865"/>
          <a:ext cx="57594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252730</xdr:colOff>
      <xdr:row>171</xdr:row>
      <xdr:rowOff>145415</xdr:rowOff>
    </xdr:from>
    <xdr:to>
      <xdr:col>19</xdr:col>
      <xdr:colOff>836930</xdr:colOff>
      <xdr:row>174</xdr:row>
      <xdr:rowOff>79375</xdr:rowOff>
    </xdr:to>
    <xdr:pic>
      <xdr:nvPicPr>
        <xdr:cNvPr id="40" name="Picture 13576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5727680" y="31476315"/>
          <a:ext cx="5842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280670</xdr:colOff>
      <xdr:row>176</xdr:row>
      <xdr:rowOff>103505</xdr:rowOff>
    </xdr:from>
    <xdr:to>
      <xdr:col>19</xdr:col>
      <xdr:colOff>707390</xdr:colOff>
      <xdr:row>179</xdr:row>
      <xdr:rowOff>71755</xdr:rowOff>
    </xdr:to>
    <xdr:pic>
      <xdr:nvPicPr>
        <xdr:cNvPr id="41" name="Picture 13576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5755620" y="32323405"/>
          <a:ext cx="42672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179070</xdr:colOff>
      <xdr:row>181</xdr:row>
      <xdr:rowOff>89535</xdr:rowOff>
    </xdr:from>
    <xdr:to>
      <xdr:col>19</xdr:col>
      <xdr:colOff>826770</xdr:colOff>
      <xdr:row>184</xdr:row>
      <xdr:rowOff>77470</xdr:rowOff>
    </xdr:to>
    <xdr:pic>
      <xdr:nvPicPr>
        <xdr:cNvPr id="42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654020" y="33198435"/>
          <a:ext cx="64770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623570</xdr:colOff>
      <xdr:row>186</xdr:row>
      <xdr:rowOff>119380</xdr:rowOff>
    </xdr:from>
    <xdr:to>
      <xdr:col>19</xdr:col>
      <xdr:colOff>962660</xdr:colOff>
      <xdr:row>188</xdr:row>
      <xdr:rowOff>67310</xdr:rowOff>
    </xdr:to>
    <xdr:pic>
      <xdr:nvPicPr>
        <xdr:cNvPr id="43" name="图片 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098520" y="34117280"/>
          <a:ext cx="33909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97790</xdr:colOff>
      <xdr:row>186</xdr:row>
      <xdr:rowOff>142875</xdr:rowOff>
    </xdr:from>
    <xdr:to>
      <xdr:col>19</xdr:col>
      <xdr:colOff>412115</xdr:colOff>
      <xdr:row>188</xdr:row>
      <xdr:rowOff>26035</xdr:rowOff>
    </xdr:to>
    <xdr:pic>
      <xdr:nvPicPr>
        <xdr:cNvPr id="44" name="图片 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15572740" y="34140775"/>
          <a:ext cx="314325" cy="23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211284</xdr:colOff>
      <xdr:row>189</xdr:row>
      <xdr:rowOff>94442</xdr:rowOff>
    </xdr:from>
    <xdr:to>
      <xdr:col>19</xdr:col>
      <xdr:colOff>770084</xdr:colOff>
      <xdr:row>191</xdr:row>
      <xdr:rowOff>65867</xdr:rowOff>
    </xdr:to>
    <xdr:pic>
      <xdr:nvPicPr>
        <xdr:cNvPr id="45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685770" y="34625280"/>
          <a:ext cx="55880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250594</xdr:colOff>
      <xdr:row>192</xdr:row>
      <xdr:rowOff>108527</xdr:rowOff>
    </xdr:from>
    <xdr:to>
      <xdr:col>19</xdr:col>
      <xdr:colOff>712874</xdr:colOff>
      <xdr:row>194</xdr:row>
      <xdr:rowOff>139007</xdr:rowOff>
    </xdr:to>
    <xdr:pic>
      <xdr:nvPicPr>
        <xdr:cNvPr id="46" name="图片 2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5725140" y="35172650"/>
          <a:ext cx="462280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233045</xdr:colOff>
      <xdr:row>195</xdr:row>
      <xdr:rowOff>55880</xdr:rowOff>
    </xdr:from>
    <xdr:to>
      <xdr:col>19</xdr:col>
      <xdr:colOff>744855</xdr:colOff>
      <xdr:row>197</xdr:row>
      <xdr:rowOff>100965</xdr:rowOff>
    </xdr:to>
    <xdr:pic>
      <xdr:nvPicPr>
        <xdr:cNvPr id="47" name="图片 2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5707995" y="35653980"/>
          <a:ext cx="51181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283845</xdr:colOff>
      <xdr:row>198</xdr:row>
      <xdr:rowOff>123825</xdr:rowOff>
    </xdr:from>
    <xdr:to>
      <xdr:col>19</xdr:col>
      <xdr:colOff>775335</xdr:colOff>
      <xdr:row>201</xdr:row>
      <xdr:rowOff>41275</xdr:rowOff>
    </xdr:to>
    <xdr:pic>
      <xdr:nvPicPr>
        <xdr:cNvPr id="48" name="图片 7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5758795" y="36255325"/>
          <a:ext cx="49149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232351</xdr:colOff>
      <xdr:row>203</xdr:row>
      <xdr:rowOff>8371</xdr:rowOff>
    </xdr:from>
    <xdr:to>
      <xdr:col>19</xdr:col>
      <xdr:colOff>728921</xdr:colOff>
      <xdr:row>205</xdr:row>
      <xdr:rowOff>8371</xdr:rowOff>
    </xdr:to>
    <xdr:pic>
      <xdr:nvPicPr>
        <xdr:cNvPr id="49" name="图片 7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 flipH="1">
          <a:off x="15706725" y="37028755"/>
          <a:ext cx="4965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268605</xdr:colOff>
      <xdr:row>206</xdr:row>
      <xdr:rowOff>104140</xdr:rowOff>
    </xdr:from>
    <xdr:to>
      <xdr:col>19</xdr:col>
      <xdr:colOff>652780</xdr:colOff>
      <xdr:row>208</xdr:row>
      <xdr:rowOff>76835</xdr:rowOff>
    </xdr:to>
    <xdr:pic>
      <xdr:nvPicPr>
        <xdr:cNvPr id="50" name="图片 8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5743555" y="37658040"/>
          <a:ext cx="384175" cy="32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173355</xdr:colOff>
      <xdr:row>209</xdr:row>
      <xdr:rowOff>72390</xdr:rowOff>
    </xdr:from>
    <xdr:to>
      <xdr:col>19</xdr:col>
      <xdr:colOff>469900</xdr:colOff>
      <xdr:row>211</xdr:row>
      <xdr:rowOff>46990</xdr:rowOff>
    </xdr:to>
    <xdr:pic>
      <xdr:nvPicPr>
        <xdr:cNvPr id="51" name="图片 8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5648305" y="38159690"/>
          <a:ext cx="29654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187325</xdr:colOff>
      <xdr:row>213</xdr:row>
      <xdr:rowOff>5715</xdr:rowOff>
    </xdr:from>
    <xdr:to>
      <xdr:col>19</xdr:col>
      <xdr:colOff>800100</xdr:colOff>
      <xdr:row>214</xdr:row>
      <xdr:rowOff>134620</xdr:rowOff>
    </xdr:to>
    <xdr:pic>
      <xdr:nvPicPr>
        <xdr:cNvPr id="52" name="图片 2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5662275" y="38804215"/>
          <a:ext cx="612775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123593</xdr:colOff>
      <xdr:row>217</xdr:row>
      <xdr:rowOff>23090</xdr:rowOff>
    </xdr:from>
    <xdr:to>
      <xdr:col>19</xdr:col>
      <xdr:colOff>912263</xdr:colOff>
      <xdr:row>219</xdr:row>
      <xdr:rowOff>161520</xdr:rowOff>
    </xdr:to>
    <xdr:pic>
      <xdr:nvPicPr>
        <xdr:cNvPr id="53" name="图片 1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5598140" y="39532560"/>
          <a:ext cx="788670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227503</xdr:colOff>
      <xdr:row>222</xdr:row>
      <xdr:rowOff>112280</xdr:rowOff>
    </xdr:from>
    <xdr:to>
      <xdr:col>19</xdr:col>
      <xdr:colOff>868218</xdr:colOff>
      <xdr:row>225</xdr:row>
      <xdr:rowOff>111645</xdr:rowOff>
    </xdr:to>
    <xdr:pic>
      <xdr:nvPicPr>
        <xdr:cNvPr id="54" name="图片 1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5702280" y="40510460"/>
          <a:ext cx="6407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171336</xdr:colOff>
      <xdr:row>231</xdr:row>
      <xdr:rowOff>136179</xdr:rowOff>
    </xdr:from>
    <xdr:to>
      <xdr:col>19</xdr:col>
      <xdr:colOff>658381</xdr:colOff>
      <xdr:row>234</xdr:row>
      <xdr:rowOff>91094</xdr:rowOff>
    </xdr:to>
    <xdr:pic>
      <xdr:nvPicPr>
        <xdr:cNvPr id="55" name="图片 4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5645765" y="42134790"/>
          <a:ext cx="48704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222885</xdr:colOff>
      <xdr:row>236</xdr:row>
      <xdr:rowOff>61077</xdr:rowOff>
    </xdr:from>
    <xdr:to>
      <xdr:col>19</xdr:col>
      <xdr:colOff>680720</xdr:colOff>
      <xdr:row>238</xdr:row>
      <xdr:rowOff>158867</xdr:rowOff>
    </xdr:to>
    <xdr:pic>
      <xdr:nvPicPr>
        <xdr:cNvPr id="56" name="图片 4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 flipH="1">
          <a:off x="15697835" y="42948860"/>
          <a:ext cx="45783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174050</xdr:colOff>
      <xdr:row>239</xdr:row>
      <xdr:rowOff>92364</xdr:rowOff>
    </xdr:from>
    <xdr:to>
      <xdr:col>19</xdr:col>
      <xdr:colOff>819210</xdr:colOff>
      <xdr:row>242</xdr:row>
      <xdr:rowOff>47279</xdr:rowOff>
    </xdr:to>
    <xdr:pic>
      <xdr:nvPicPr>
        <xdr:cNvPr id="57" name="图片 5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5648940" y="43513375"/>
          <a:ext cx="645160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242570</xdr:colOff>
      <xdr:row>243</xdr:row>
      <xdr:rowOff>106045</xdr:rowOff>
    </xdr:from>
    <xdr:to>
      <xdr:col>19</xdr:col>
      <xdr:colOff>728980</xdr:colOff>
      <xdr:row>246</xdr:row>
      <xdr:rowOff>95250</xdr:rowOff>
    </xdr:to>
    <xdr:pic>
      <xdr:nvPicPr>
        <xdr:cNvPr id="58" name="图片 5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5717520" y="44238545"/>
          <a:ext cx="48641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215958</xdr:colOff>
      <xdr:row>227</xdr:row>
      <xdr:rowOff>143452</xdr:rowOff>
    </xdr:from>
    <xdr:to>
      <xdr:col>19</xdr:col>
      <xdr:colOff>853498</xdr:colOff>
      <xdr:row>230</xdr:row>
      <xdr:rowOff>71062</xdr:rowOff>
    </xdr:to>
    <xdr:pic>
      <xdr:nvPicPr>
        <xdr:cNvPr id="59" name="图片 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5690850" y="41430575"/>
          <a:ext cx="63754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180975</xdr:colOff>
      <xdr:row>157</xdr:row>
      <xdr:rowOff>31750</xdr:rowOff>
    </xdr:from>
    <xdr:to>
      <xdr:col>19</xdr:col>
      <xdr:colOff>892810</xdr:colOff>
      <xdr:row>159</xdr:row>
      <xdr:rowOff>27940</xdr:rowOff>
    </xdr:to>
    <xdr:pic>
      <xdr:nvPicPr>
        <xdr:cNvPr id="60" name="图片 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5655925" y="28873450"/>
          <a:ext cx="711835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19</xdr:col>
      <xdr:colOff>193675</xdr:colOff>
      <xdr:row>160</xdr:row>
      <xdr:rowOff>124460</xdr:rowOff>
    </xdr:from>
    <xdr:to>
      <xdr:col>19</xdr:col>
      <xdr:colOff>742315</xdr:colOff>
      <xdr:row>163</xdr:row>
      <xdr:rowOff>60325</xdr:rowOff>
    </xdr:to>
    <xdr:pic>
      <xdr:nvPicPr>
        <xdr:cNvPr id="61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5668625" y="29499560"/>
          <a:ext cx="548640" cy="469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M11"/>
  <sheetViews>
    <sheetView workbookViewId="0">
      <selection activeCell="F17" sqref="F17"/>
    </sheetView>
  </sheetViews>
  <sheetFormatPr defaultColWidth="8.66666666666667" defaultRowHeight="14"/>
  <cols>
    <col min="3" max="3" width="8.75" style="40" customWidth="1"/>
    <col min="4" max="4" width="8.75" style="41" customWidth="1"/>
    <col min="5" max="6" width="7.58333333333333" style="41" customWidth="1"/>
    <col min="7" max="7" width="7.58333333333333" style="42" customWidth="1"/>
    <col min="8" max="8" width="6.83333333333333" style="40" customWidth="1"/>
    <col min="9" max="9" width="9.41666666666667" style="40" customWidth="1"/>
    <col min="10" max="10" width="7.58333333333333" style="43" customWidth="1"/>
    <col min="11" max="11" width="7.58333333333333" style="40" customWidth="1"/>
    <col min="12" max="12" width="9.41666666666667" style="40" customWidth="1"/>
    <col min="13" max="13" width="7.58333333333333" style="43" customWidth="1"/>
  </cols>
  <sheetData>
    <row r="2" ht="20" customHeight="1" spans="3:13">
      <c r="C2" s="44" t="s">
        <v>0</v>
      </c>
      <c r="D2" s="45" t="s">
        <v>1</v>
      </c>
      <c r="E2" s="46" t="s">
        <v>2</v>
      </c>
      <c r="F2" s="46"/>
      <c r="G2" s="46"/>
      <c r="H2" s="47" t="s">
        <v>3</v>
      </c>
      <c r="I2" s="47"/>
      <c r="J2" s="52"/>
      <c r="K2" s="47" t="s">
        <v>4</v>
      </c>
      <c r="L2" s="47"/>
      <c r="M2" s="52"/>
    </row>
    <row r="3" ht="40" customHeight="1" spans="3:13">
      <c r="C3" s="48"/>
      <c r="D3" s="49"/>
      <c r="E3" s="46" t="s">
        <v>5</v>
      </c>
      <c r="F3" s="46" t="s">
        <v>6</v>
      </c>
      <c r="G3" s="50" t="s">
        <v>7</v>
      </c>
      <c r="H3" s="46" t="s">
        <v>5</v>
      </c>
      <c r="I3" s="46" t="s">
        <v>6</v>
      </c>
      <c r="J3" s="50" t="s">
        <v>7</v>
      </c>
      <c r="K3" s="46" t="s">
        <v>5</v>
      </c>
      <c r="L3" s="46" t="s">
        <v>6</v>
      </c>
      <c r="M3" s="50" t="s">
        <v>7</v>
      </c>
    </row>
    <row r="4" spans="3:13">
      <c r="C4" s="51" t="s">
        <v>8</v>
      </c>
      <c r="D4" s="46">
        <f>26*20</f>
        <v>520</v>
      </c>
      <c r="E4" s="46">
        <v>11</v>
      </c>
      <c r="F4" s="46">
        <v>32.67</v>
      </c>
      <c r="G4" s="50">
        <f t="shared" ref="G4:G11" si="0">F4/D4</f>
        <v>0.0628269230769231</v>
      </c>
      <c r="H4" s="51">
        <v>11</v>
      </c>
      <c r="I4" s="51">
        <v>105.667</v>
      </c>
      <c r="J4" s="50">
        <f>I4/D4</f>
        <v>0.203205769230769</v>
      </c>
      <c r="K4" s="51">
        <v>3</v>
      </c>
      <c r="L4" s="51">
        <v>84.833</v>
      </c>
      <c r="M4" s="53">
        <f t="shared" ref="M4:M11" si="1">L4/D4</f>
        <v>0.163140384615385</v>
      </c>
    </row>
    <row r="5" spans="3:13">
      <c r="C5" s="51" t="s">
        <v>9</v>
      </c>
      <c r="D5" s="46">
        <f>26*20</f>
        <v>520</v>
      </c>
      <c r="E5" s="46">
        <v>12</v>
      </c>
      <c r="F5" s="46">
        <v>53.17</v>
      </c>
      <c r="G5" s="50">
        <f t="shared" si="0"/>
        <v>0.10225</v>
      </c>
      <c r="H5" s="51">
        <v>12</v>
      </c>
      <c r="I5" s="51">
        <v>172.111</v>
      </c>
      <c r="J5" s="50">
        <f t="shared" ref="J5:J11" si="2">I5/D5</f>
        <v>0.330982692307692</v>
      </c>
      <c r="K5" s="51">
        <v>5</v>
      </c>
      <c r="L5" s="51">
        <v>166</v>
      </c>
      <c r="M5" s="53">
        <f t="shared" si="1"/>
        <v>0.319230769230769</v>
      </c>
    </row>
    <row r="6" spans="3:13">
      <c r="C6" s="51" t="s">
        <v>10</v>
      </c>
      <c r="D6" s="46">
        <f>26*20</f>
        <v>520</v>
      </c>
      <c r="E6" s="46">
        <v>25</v>
      </c>
      <c r="F6" s="46">
        <v>89</v>
      </c>
      <c r="G6" s="50">
        <f t="shared" si="0"/>
        <v>0.171153846153846</v>
      </c>
      <c r="H6" s="51">
        <v>25</v>
      </c>
      <c r="I6" s="51">
        <v>285.667</v>
      </c>
      <c r="J6" s="50">
        <f t="shared" si="2"/>
        <v>0.549359615384615</v>
      </c>
      <c r="K6" s="51">
        <v>5</v>
      </c>
      <c r="L6" s="51">
        <v>148.333</v>
      </c>
      <c r="M6" s="53">
        <f t="shared" si="1"/>
        <v>0.285255769230769</v>
      </c>
    </row>
    <row r="7" spans="3:13">
      <c r="C7" s="51" t="s">
        <v>11</v>
      </c>
      <c r="D7" s="46">
        <f>26*20*6</f>
        <v>3120</v>
      </c>
      <c r="E7" s="46">
        <v>166</v>
      </c>
      <c r="F7" s="46">
        <v>838.917</v>
      </c>
      <c r="G7" s="50">
        <f t="shared" si="0"/>
        <v>0.268883653846154</v>
      </c>
      <c r="H7" s="51">
        <v>166</v>
      </c>
      <c r="I7" s="51">
        <v>2698.722</v>
      </c>
      <c r="J7" s="50">
        <f t="shared" si="2"/>
        <v>0.864975</v>
      </c>
      <c r="K7" s="51">
        <v>84</v>
      </c>
      <c r="L7" s="51">
        <v>2718.778</v>
      </c>
      <c r="M7" s="54">
        <f t="shared" si="1"/>
        <v>0.871403205128205</v>
      </c>
    </row>
    <row r="8" spans="3:13">
      <c r="C8" s="51" t="s">
        <v>12</v>
      </c>
      <c r="D8" s="46">
        <f t="shared" ref="D8:D10" si="3">26*20</f>
        <v>520</v>
      </c>
      <c r="E8" s="46">
        <v>4</v>
      </c>
      <c r="F8" s="46">
        <v>23</v>
      </c>
      <c r="G8" s="50">
        <f t="shared" si="0"/>
        <v>0.0442307692307692</v>
      </c>
      <c r="H8" s="51">
        <v>4</v>
      </c>
      <c r="I8" s="51">
        <v>71.333</v>
      </c>
      <c r="J8" s="50">
        <f t="shared" si="2"/>
        <v>0.137178846153846</v>
      </c>
      <c r="K8" s="51">
        <v>4</v>
      </c>
      <c r="L8" s="51">
        <v>141.333</v>
      </c>
      <c r="M8" s="54">
        <f t="shared" si="1"/>
        <v>0.271794230769231</v>
      </c>
    </row>
    <row r="9" spans="3:13">
      <c r="C9" s="51" t="s">
        <v>13</v>
      </c>
      <c r="D9" s="46">
        <f t="shared" si="3"/>
        <v>520</v>
      </c>
      <c r="E9" s="46">
        <v>3</v>
      </c>
      <c r="F9" s="46">
        <v>15</v>
      </c>
      <c r="G9" s="50">
        <f t="shared" si="0"/>
        <v>0.0288461538461538</v>
      </c>
      <c r="H9" s="51">
        <v>3</v>
      </c>
      <c r="I9" s="51">
        <v>46</v>
      </c>
      <c r="J9" s="50">
        <f t="shared" si="2"/>
        <v>0.0884615384615385</v>
      </c>
      <c r="K9" s="51">
        <v>3</v>
      </c>
      <c r="L9" s="51">
        <v>91</v>
      </c>
      <c r="M9" s="54">
        <f t="shared" si="1"/>
        <v>0.175</v>
      </c>
    </row>
    <row r="10" spans="3:13">
      <c r="C10" s="51" t="s">
        <v>14</v>
      </c>
      <c r="D10" s="46">
        <f t="shared" si="3"/>
        <v>520</v>
      </c>
      <c r="E10" s="46">
        <v>1</v>
      </c>
      <c r="F10" s="46">
        <v>8</v>
      </c>
      <c r="G10" s="50">
        <f t="shared" si="0"/>
        <v>0.0153846153846154</v>
      </c>
      <c r="H10" s="51">
        <v>1</v>
      </c>
      <c r="I10" s="51">
        <v>25.33</v>
      </c>
      <c r="J10" s="50">
        <f t="shared" si="2"/>
        <v>0.0487115384615385</v>
      </c>
      <c r="K10" s="51">
        <v>1</v>
      </c>
      <c r="L10" s="51">
        <v>50.333</v>
      </c>
      <c r="M10" s="54">
        <f t="shared" si="1"/>
        <v>0.0967942307692308</v>
      </c>
    </row>
    <row r="11" spans="3:13">
      <c r="C11" s="51"/>
      <c r="D11" s="46">
        <f>SUM(D4:D10)</f>
        <v>6240</v>
      </c>
      <c r="E11" s="46">
        <f>SUM(E4:E10)</f>
        <v>222</v>
      </c>
      <c r="F11" s="46">
        <f>SUM(F4:F10)</f>
        <v>1059.757</v>
      </c>
      <c r="G11" s="50">
        <f t="shared" si="0"/>
        <v>0.169832852564103</v>
      </c>
      <c r="H11" s="51">
        <f t="shared" ref="H11:M11" si="4">SUM(H4:H10)</f>
        <v>222</v>
      </c>
      <c r="I11" s="51">
        <f t="shared" si="4"/>
        <v>3404.83</v>
      </c>
      <c r="J11" s="53">
        <f t="shared" si="2"/>
        <v>0.545645833333333</v>
      </c>
      <c r="K11" s="51">
        <f t="shared" si="4"/>
        <v>105</v>
      </c>
      <c r="L11" s="51">
        <f t="shared" si="4"/>
        <v>3400.61</v>
      </c>
      <c r="M11" s="54">
        <f t="shared" si="1"/>
        <v>0.544969551282051</v>
      </c>
    </row>
  </sheetData>
  <mergeCells count="5">
    <mergeCell ref="E2:G2"/>
    <mergeCell ref="H2:J2"/>
    <mergeCell ref="K2:M2"/>
    <mergeCell ref="C2:C3"/>
    <mergeCell ref="D2:D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AA247"/>
  <sheetViews>
    <sheetView zoomScale="60" zoomScaleNormal="60" workbookViewId="0">
      <pane xSplit="6" ySplit="3" topLeftCell="G4" activePane="bottomRight" state="frozen"/>
      <selection/>
      <selection pane="topRight"/>
      <selection pane="bottomLeft"/>
      <selection pane="bottomRight" activeCell="F1" sqref="F$1:H$1048576"/>
    </sheetView>
  </sheetViews>
  <sheetFormatPr defaultColWidth="9" defaultRowHeight="14"/>
  <cols>
    <col min="1" max="1" width="5.33333333333333" style="1" customWidth="1"/>
    <col min="2" max="2" width="8.66666666666667" style="2"/>
    <col min="3" max="3" width="34" style="2" customWidth="1"/>
    <col min="4" max="4" width="12.9166666666667" style="2" customWidth="1"/>
    <col min="5" max="5" width="16.3333333333333" style="2" customWidth="1"/>
    <col min="6" max="6" width="5.41666666666667" style="2" customWidth="1"/>
    <col min="7" max="7" width="15.25" style="1" customWidth="1"/>
    <col min="8" max="8" width="14.5833333333333" style="1" customWidth="1"/>
    <col min="9" max="16" width="5.58333333333333" style="1" customWidth="1"/>
    <col min="17" max="17" width="8.66666666666667" style="1"/>
    <col min="18" max="21" width="5.58333333333333" style="1" customWidth="1"/>
    <col min="22" max="22" width="8.75" style="1"/>
    <col min="23" max="26" width="5.58333333333333" style="1" customWidth="1"/>
    <col min="27" max="27" width="9.66666666666667" style="1"/>
    <col min="28" max="16362" width="8.66666666666667" style="1"/>
    <col min="16363" max="16384" width="9" style="1"/>
  </cols>
  <sheetData>
    <row r="2" ht="25" customHeight="1" spans="2:27">
      <c r="B2" s="6"/>
      <c r="C2" s="6"/>
      <c r="D2" s="6"/>
      <c r="E2" s="6"/>
      <c r="F2" s="6"/>
      <c r="G2" s="7"/>
      <c r="H2" s="7"/>
      <c r="I2" s="36" t="s">
        <v>15</v>
      </c>
      <c r="J2" s="36" t="s">
        <v>16</v>
      </c>
      <c r="K2" s="36" t="s">
        <v>17</v>
      </c>
      <c r="L2" s="7" t="s">
        <v>18</v>
      </c>
      <c r="M2" s="37" t="s">
        <v>19</v>
      </c>
      <c r="N2" s="37"/>
      <c r="O2" s="37"/>
      <c r="P2" s="37"/>
      <c r="Q2" s="39"/>
      <c r="R2" s="37" t="s">
        <v>3</v>
      </c>
      <c r="S2" s="37"/>
      <c r="T2" s="37"/>
      <c r="U2" s="37"/>
      <c r="V2" s="39"/>
      <c r="W2" s="37" t="s">
        <v>4</v>
      </c>
      <c r="X2" s="37"/>
      <c r="Y2" s="37"/>
      <c r="Z2" s="37"/>
      <c r="AA2" s="39"/>
    </row>
    <row r="3" ht="25" customHeight="1" spans="2:27"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7" t="s">
        <v>25</v>
      </c>
      <c r="H3" s="7" t="s">
        <v>26</v>
      </c>
      <c r="I3" s="38"/>
      <c r="J3" s="38"/>
      <c r="K3" s="38"/>
      <c r="L3" s="7"/>
      <c r="M3" s="39" t="s">
        <v>15</v>
      </c>
      <c r="N3" s="39" t="s">
        <v>16</v>
      </c>
      <c r="O3" s="39" t="s">
        <v>17</v>
      </c>
      <c r="P3" s="39" t="s">
        <v>18</v>
      </c>
      <c r="Q3" s="39" t="s">
        <v>27</v>
      </c>
      <c r="R3" s="39" t="s">
        <v>15</v>
      </c>
      <c r="S3" s="39" t="s">
        <v>16</v>
      </c>
      <c r="T3" s="39" t="s">
        <v>17</v>
      </c>
      <c r="U3" s="39" t="s">
        <v>18</v>
      </c>
      <c r="V3" s="39" t="s">
        <v>27</v>
      </c>
      <c r="W3" s="39" t="s">
        <v>15</v>
      </c>
      <c r="X3" s="39" t="s">
        <v>16</v>
      </c>
      <c r="Y3" s="39" t="s">
        <v>17</v>
      </c>
      <c r="Z3" s="39" t="s">
        <v>18</v>
      </c>
      <c r="AA3" s="39" t="s">
        <v>27</v>
      </c>
    </row>
    <row r="4" customHeight="1" spans="2:27">
      <c r="B4" s="6">
        <v>1</v>
      </c>
      <c r="C4" s="6" t="s">
        <v>28</v>
      </c>
      <c r="D4" s="6" t="s">
        <v>29</v>
      </c>
      <c r="E4" s="6" t="s">
        <v>30</v>
      </c>
      <c r="F4" s="6" t="s">
        <v>31</v>
      </c>
      <c r="G4" s="7" t="s">
        <v>32</v>
      </c>
      <c r="H4" s="7"/>
      <c r="I4" s="7">
        <v>2</v>
      </c>
      <c r="J4" s="7">
        <v>2</v>
      </c>
      <c r="K4" s="7">
        <v>2</v>
      </c>
      <c r="L4" s="7">
        <v>0</v>
      </c>
      <c r="M4" s="7">
        <v>300</v>
      </c>
      <c r="N4" s="7">
        <v>300</v>
      </c>
      <c r="O4" s="7">
        <v>1200</v>
      </c>
      <c r="P4" s="7">
        <v>1200</v>
      </c>
      <c r="Q4" s="23">
        <f>I4*M4+J4*N4+K4*O4+L4*P4</f>
        <v>3600</v>
      </c>
      <c r="R4" s="7">
        <v>1000</v>
      </c>
      <c r="S4" s="7">
        <v>1000</v>
      </c>
      <c r="T4" s="7">
        <v>4000</v>
      </c>
      <c r="U4" s="7">
        <v>4000</v>
      </c>
      <c r="V4" s="23">
        <f>I4*R4+J4*S4+K4*T4+L4*U4</f>
        <v>12000</v>
      </c>
      <c r="W4" s="7">
        <v>2000</v>
      </c>
      <c r="X4" s="7">
        <v>2000</v>
      </c>
      <c r="Y4" s="7">
        <v>8000</v>
      </c>
      <c r="Z4" s="7">
        <v>8000</v>
      </c>
      <c r="AA4" s="23">
        <f>I4*W4+J4*X4+K4*Y4+L4*Z4</f>
        <v>24000</v>
      </c>
    </row>
    <row r="5" customHeight="1" spans="2:27">
      <c r="B5" s="6"/>
      <c r="C5" s="6"/>
      <c r="D5" s="6"/>
      <c r="E5" s="6"/>
      <c r="F5" s="6" t="s">
        <v>33</v>
      </c>
      <c r="G5" s="7" t="s">
        <v>34</v>
      </c>
      <c r="H5" s="7"/>
      <c r="I5" s="7">
        <v>2</v>
      </c>
      <c r="J5" s="7">
        <v>2</v>
      </c>
      <c r="K5" s="7">
        <v>2</v>
      </c>
      <c r="L5" s="7">
        <v>0</v>
      </c>
      <c r="M5" s="7">
        <v>300</v>
      </c>
      <c r="N5" s="7">
        <v>300</v>
      </c>
      <c r="O5" s="7">
        <v>1200</v>
      </c>
      <c r="P5" s="7">
        <v>1200</v>
      </c>
      <c r="Q5" s="23">
        <f t="shared" ref="Q5:Q68" si="0">I5*M5+J5*N5+K5*O5+L5*P5</f>
        <v>3600</v>
      </c>
      <c r="R5" s="7">
        <v>1000</v>
      </c>
      <c r="S5" s="7">
        <v>1000</v>
      </c>
      <c r="T5" s="7">
        <v>4000</v>
      </c>
      <c r="U5" s="7">
        <v>4000</v>
      </c>
      <c r="V5" s="23">
        <f t="shared" ref="V5:V68" si="1">I5*R5+J5*S5+K5*T5+L5*U5</f>
        <v>12000</v>
      </c>
      <c r="W5" s="7">
        <v>2000</v>
      </c>
      <c r="X5" s="7">
        <v>2000</v>
      </c>
      <c r="Y5" s="7">
        <v>8000</v>
      </c>
      <c r="Z5" s="7">
        <v>8000</v>
      </c>
      <c r="AA5" s="23">
        <f t="shared" ref="AA5:AA68" si="2">I5*W5+J5*X5+K5*Y5+L5*Z5</f>
        <v>24000</v>
      </c>
    </row>
    <row r="6" customHeight="1" spans="2:27">
      <c r="B6" s="6"/>
      <c r="C6" s="6"/>
      <c r="D6" s="6"/>
      <c r="E6" s="6"/>
      <c r="F6" s="6" t="s">
        <v>35</v>
      </c>
      <c r="G6" s="7" t="s">
        <v>36</v>
      </c>
      <c r="H6" s="7"/>
      <c r="I6" s="7">
        <v>2</v>
      </c>
      <c r="J6" s="7">
        <v>2</v>
      </c>
      <c r="K6" s="7">
        <v>2</v>
      </c>
      <c r="L6" s="7">
        <v>0</v>
      </c>
      <c r="M6" s="7">
        <v>300</v>
      </c>
      <c r="N6" s="7">
        <v>300</v>
      </c>
      <c r="O6" s="7">
        <v>1200</v>
      </c>
      <c r="P6" s="7">
        <v>1200</v>
      </c>
      <c r="Q6" s="23">
        <f t="shared" si="0"/>
        <v>3600</v>
      </c>
      <c r="R6" s="7">
        <v>1000</v>
      </c>
      <c r="S6" s="7">
        <v>1000</v>
      </c>
      <c r="T6" s="7">
        <v>4000</v>
      </c>
      <c r="U6" s="7">
        <v>4000</v>
      </c>
      <c r="V6" s="23">
        <f t="shared" si="1"/>
        <v>12000</v>
      </c>
      <c r="W6" s="7">
        <v>2000</v>
      </c>
      <c r="X6" s="7">
        <v>2000</v>
      </c>
      <c r="Y6" s="7">
        <v>8000</v>
      </c>
      <c r="Z6" s="7">
        <v>8000</v>
      </c>
      <c r="AA6" s="23">
        <f t="shared" si="2"/>
        <v>24000</v>
      </c>
    </row>
    <row r="7" customHeight="1" spans="2:27">
      <c r="B7" s="6">
        <v>2</v>
      </c>
      <c r="C7" s="6" t="s">
        <v>37</v>
      </c>
      <c r="D7" s="6" t="s">
        <v>38</v>
      </c>
      <c r="E7" s="6" t="s">
        <v>39</v>
      </c>
      <c r="F7" s="6" t="s">
        <v>31</v>
      </c>
      <c r="G7" s="7" t="s">
        <v>40</v>
      </c>
      <c r="H7" s="7"/>
      <c r="I7" s="7">
        <v>2</v>
      </c>
      <c r="J7" s="7">
        <v>2</v>
      </c>
      <c r="K7" s="7">
        <v>2</v>
      </c>
      <c r="L7" s="7">
        <v>0</v>
      </c>
      <c r="M7" s="7">
        <v>300</v>
      </c>
      <c r="N7" s="7">
        <v>300</v>
      </c>
      <c r="O7" s="7">
        <v>1200</v>
      </c>
      <c r="P7" s="7">
        <v>1200</v>
      </c>
      <c r="Q7" s="23">
        <f t="shared" si="0"/>
        <v>3600</v>
      </c>
      <c r="R7" s="7">
        <v>1000</v>
      </c>
      <c r="S7" s="7">
        <v>1000</v>
      </c>
      <c r="T7" s="7">
        <v>4000</v>
      </c>
      <c r="U7" s="7">
        <v>4000</v>
      </c>
      <c r="V7" s="23">
        <f t="shared" si="1"/>
        <v>12000</v>
      </c>
      <c r="W7" s="7">
        <v>2000</v>
      </c>
      <c r="X7" s="7">
        <v>2000</v>
      </c>
      <c r="Y7" s="7">
        <v>8000</v>
      </c>
      <c r="Z7" s="7">
        <v>8000</v>
      </c>
      <c r="AA7" s="23">
        <f t="shared" si="2"/>
        <v>24000</v>
      </c>
    </row>
    <row r="8" customHeight="1" spans="2:27">
      <c r="B8" s="6"/>
      <c r="C8" s="6"/>
      <c r="D8" s="6"/>
      <c r="E8" s="6"/>
      <c r="F8" s="6" t="s">
        <v>33</v>
      </c>
      <c r="G8" s="7" t="s">
        <v>36</v>
      </c>
      <c r="H8" s="7"/>
      <c r="I8" s="7">
        <v>2</v>
      </c>
      <c r="J8" s="7">
        <v>2</v>
      </c>
      <c r="K8" s="7">
        <v>2</v>
      </c>
      <c r="L8" s="7">
        <v>0</v>
      </c>
      <c r="M8" s="7">
        <v>300</v>
      </c>
      <c r="N8" s="7">
        <v>300</v>
      </c>
      <c r="O8" s="7">
        <v>1200</v>
      </c>
      <c r="P8" s="7">
        <v>1200</v>
      </c>
      <c r="Q8" s="23">
        <f t="shared" si="0"/>
        <v>3600</v>
      </c>
      <c r="R8" s="7">
        <v>1000</v>
      </c>
      <c r="S8" s="7">
        <v>1000</v>
      </c>
      <c r="T8" s="7">
        <v>4000</v>
      </c>
      <c r="U8" s="7">
        <v>4000</v>
      </c>
      <c r="V8" s="23">
        <f t="shared" si="1"/>
        <v>12000</v>
      </c>
      <c r="W8" s="7">
        <v>2000</v>
      </c>
      <c r="X8" s="7">
        <v>2000</v>
      </c>
      <c r="Y8" s="7">
        <v>8000</v>
      </c>
      <c r="Z8" s="7">
        <v>8000</v>
      </c>
      <c r="AA8" s="23">
        <f t="shared" si="2"/>
        <v>24000</v>
      </c>
    </row>
    <row r="9" customHeight="1" spans="2:27">
      <c r="B9" s="6"/>
      <c r="C9" s="6"/>
      <c r="D9" s="6"/>
      <c r="E9" s="6"/>
      <c r="F9" s="6" t="s">
        <v>41</v>
      </c>
      <c r="G9" s="7" t="s">
        <v>42</v>
      </c>
      <c r="H9" s="7"/>
      <c r="I9" s="7">
        <v>2</v>
      </c>
      <c r="J9" s="7">
        <v>2</v>
      </c>
      <c r="K9" s="7">
        <v>2</v>
      </c>
      <c r="L9" s="7">
        <v>0</v>
      </c>
      <c r="M9" s="7">
        <v>300</v>
      </c>
      <c r="N9" s="7">
        <v>300</v>
      </c>
      <c r="O9" s="7">
        <v>1200</v>
      </c>
      <c r="P9" s="7">
        <v>1200</v>
      </c>
      <c r="Q9" s="23">
        <f t="shared" si="0"/>
        <v>3600</v>
      </c>
      <c r="R9" s="7">
        <v>1000</v>
      </c>
      <c r="S9" s="7">
        <v>1000</v>
      </c>
      <c r="T9" s="7">
        <v>4000</v>
      </c>
      <c r="U9" s="7">
        <v>4000</v>
      </c>
      <c r="V9" s="23">
        <f t="shared" si="1"/>
        <v>12000</v>
      </c>
      <c r="W9" s="7">
        <v>2000</v>
      </c>
      <c r="X9" s="7">
        <v>2000</v>
      </c>
      <c r="Y9" s="7">
        <v>8000</v>
      </c>
      <c r="Z9" s="7">
        <v>8000</v>
      </c>
      <c r="AA9" s="23">
        <f t="shared" si="2"/>
        <v>24000</v>
      </c>
    </row>
    <row r="10" customHeight="1" spans="2:27">
      <c r="B10" s="6"/>
      <c r="C10" s="6"/>
      <c r="D10" s="6"/>
      <c r="E10" s="6"/>
      <c r="F10" s="6" t="s">
        <v>43</v>
      </c>
      <c r="G10" s="7" t="s">
        <v>32</v>
      </c>
      <c r="H10" s="7"/>
      <c r="I10" s="7">
        <v>2</v>
      </c>
      <c r="J10" s="7">
        <v>2</v>
      </c>
      <c r="K10" s="7">
        <v>2</v>
      </c>
      <c r="L10" s="7">
        <v>0</v>
      </c>
      <c r="M10" s="7">
        <v>300</v>
      </c>
      <c r="N10" s="7">
        <v>300</v>
      </c>
      <c r="O10" s="7">
        <v>1200</v>
      </c>
      <c r="P10" s="7">
        <v>1200</v>
      </c>
      <c r="Q10" s="23">
        <f t="shared" si="0"/>
        <v>3600</v>
      </c>
      <c r="R10" s="7">
        <v>1000</v>
      </c>
      <c r="S10" s="7">
        <v>1000</v>
      </c>
      <c r="T10" s="7">
        <v>4000</v>
      </c>
      <c r="U10" s="7">
        <v>4000</v>
      </c>
      <c r="V10" s="23">
        <f t="shared" si="1"/>
        <v>12000</v>
      </c>
      <c r="W10" s="7">
        <v>2000</v>
      </c>
      <c r="X10" s="7">
        <v>2000</v>
      </c>
      <c r="Y10" s="7">
        <v>8000</v>
      </c>
      <c r="Z10" s="7">
        <v>8000</v>
      </c>
      <c r="AA10" s="23">
        <f t="shared" si="2"/>
        <v>24000</v>
      </c>
    </row>
    <row r="11" customHeight="1" spans="2:27">
      <c r="B11" s="6"/>
      <c r="C11" s="6"/>
      <c r="D11" s="6"/>
      <c r="E11" s="6"/>
      <c r="F11" s="6" t="s">
        <v>44</v>
      </c>
      <c r="G11" s="7" t="s">
        <v>45</v>
      </c>
      <c r="H11" s="7"/>
      <c r="I11" s="7">
        <v>2</v>
      </c>
      <c r="J11" s="7">
        <v>2</v>
      </c>
      <c r="K11" s="7">
        <v>2</v>
      </c>
      <c r="L11" s="7">
        <v>0</v>
      </c>
      <c r="M11" s="7">
        <v>300</v>
      </c>
      <c r="N11" s="7">
        <v>300</v>
      </c>
      <c r="O11" s="7">
        <v>1200</v>
      </c>
      <c r="P11" s="7">
        <v>1200</v>
      </c>
      <c r="Q11" s="23">
        <f t="shared" si="0"/>
        <v>3600</v>
      </c>
      <c r="R11" s="7">
        <v>1000</v>
      </c>
      <c r="S11" s="7">
        <v>1000</v>
      </c>
      <c r="T11" s="7">
        <v>4000</v>
      </c>
      <c r="U11" s="7">
        <v>4000</v>
      </c>
      <c r="V11" s="23">
        <f t="shared" si="1"/>
        <v>12000</v>
      </c>
      <c r="W11" s="7">
        <v>2000</v>
      </c>
      <c r="X11" s="7">
        <v>2000</v>
      </c>
      <c r="Y11" s="7">
        <v>8000</v>
      </c>
      <c r="Z11" s="7">
        <v>8000</v>
      </c>
      <c r="AA11" s="23">
        <f t="shared" si="2"/>
        <v>24000</v>
      </c>
    </row>
    <row r="12" customHeight="1" spans="2:27">
      <c r="B12" s="6"/>
      <c r="C12" s="6"/>
      <c r="D12" s="6"/>
      <c r="E12" s="6"/>
      <c r="F12" s="6" t="s">
        <v>46</v>
      </c>
      <c r="G12" s="7" t="s">
        <v>47</v>
      </c>
      <c r="H12" s="7"/>
      <c r="I12" s="7">
        <v>2</v>
      </c>
      <c r="J12" s="7">
        <v>2</v>
      </c>
      <c r="K12" s="7">
        <v>2</v>
      </c>
      <c r="L12" s="7">
        <v>0</v>
      </c>
      <c r="M12" s="7">
        <v>300</v>
      </c>
      <c r="N12" s="7">
        <v>300</v>
      </c>
      <c r="O12" s="7">
        <v>1200</v>
      </c>
      <c r="P12" s="7">
        <v>1200</v>
      </c>
      <c r="Q12" s="23">
        <f t="shared" si="0"/>
        <v>3600</v>
      </c>
      <c r="R12" s="7">
        <v>1000</v>
      </c>
      <c r="S12" s="7">
        <v>1000</v>
      </c>
      <c r="T12" s="7">
        <v>4000</v>
      </c>
      <c r="U12" s="7">
        <v>4000</v>
      </c>
      <c r="V12" s="23">
        <f t="shared" si="1"/>
        <v>12000</v>
      </c>
      <c r="W12" s="7">
        <v>2000</v>
      </c>
      <c r="X12" s="7">
        <v>2000</v>
      </c>
      <c r="Y12" s="7">
        <v>8000</v>
      </c>
      <c r="Z12" s="7">
        <v>8000</v>
      </c>
      <c r="AA12" s="23">
        <f t="shared" si="2"/>
        <v>24000</v>
      </c>
    </row>
    <row r="13" customHeight="1" spans="2:27">
      <c r="B13" s="6">
        <v>3</v>
      </c>
      <c r="C13" s="6" t="s">
        <v>48</v>
      </c>
      <c r="D13" s="6" t="s">
        <v>49</v>
      </c>
      <c r="E13" s="6" t="s">
        <v>50</v>
      </c>
      <c r="F13" s="6" t="s">
        <v>31</v>
      </c>
      <c r="G13" s="7" t="s">
        <v>51</v>
      </c>
      <c r="H13" s="7"/>
      <c r="I13" s="7">
        <v>1</v>
      </c>
      <c r="J13" s="7">
        <v>1</v>
      </c>
      <c r="K13" s="7">
        <v>1</v>
      </c>
      <c r="L13" s="7">
        <v>0</v>
      </c>
      <c r="M13" s="7">
        <v>300</v>
      </c>
      <c r="N13" s="7">
        <v>300</v>
      </c>
      <c r="O13" s="7">
        <v>1200</v>
      </c>
      <c r="P13" s="7">
        <v>1200</v>
      </c>
      <c r="Q13" s="23">
        <f t="shared" si="0"/>
        <v>1800</v>
      </c>
      <c r="R13" s="7">
        <v>1000</v>
      </c>
      <c r="S13" s="7">
        <v>1000</v>
      </c>
      <c r="T13" s="7">
        <v>4000</v>
      </c>
      <c r="U13" s="7">
        <v>4000</v>
      </c>
      <c r="V13" s="23">
        <f t="shared" si="1"/>
        <v>6000</v>
      </c>
      <c r="W13" s="7">
        <v>2000</v>
      </c>
      <c r="X13" s="7">
        <v>2000</v>
      </c>
      <c r="Y13" s="7">
        <v>8000</v>
      </c>
      <c r="Z13" s="7">
        <v>8000</v>
      </c>
      <c r="AA13" s="23">
        <f t="shared" si="2"/>
        <v>12000</v>
      </c>
    </row>
    <row r="14" customHeight="1" spans="2:27">
      <c r="B14" s="6"/>
      <c r="C14" s="6"/>
      <c r="D14" s="6"/>
      <c r="E14" s="6"/>
      <c r="F14" s="6" t="s">
        <v>33</v>
      </c>
      <c r="G14" s="7" t="s">
        <v>52</v>
      </c>
      <c r="H14" s="7"/>
      <c r="I14" s="7">
        <v>1</v>
      </c>
      <c r="J14" s="7">
        <v>1</v>
      </c>
      <c r="K14" s="7">
        <v>1</v>
      </c>
      <c r="L14" s="7">
        <v>0</v>
      </c>
      <c r="M14" s="7">
        <v>300</v>
      </c>
      <c r="N14" s="7">
        <v>300</v>
      </c>
      <c r="O14" s="7">
        <v>1200</v>
      </c>
      <c r="P14" s="7">
        <v>1200</v>
      </c>
      <c r="Q14" s="23">
        <f t="shared" si="0"/>
        <v>1800</v>
      </c>
      <c r="R14" s="7">
        <v>1000</v>
      </c>
      <c r="S14" s="7">
        <v>1000</v>
      </c>
      <c r="T14" s="7">
        <v>4000</v>
      </c>
      <c r="U14" s="7">
        <v>4000</v>
      </c>
      <c r="V14" s="23">
        <f t="shared" si="1"/>
        <v>6000</v>
      </c>
      <c r="W14" s="7">
        <v>2000</v>
      </c>
      <c r="X14" s="7">
        <v>2000</v>
      </c>
      <c r="Y14" s="7">
        <v>8000</v>
      </c>
      <c r="Z14" s="7">
        <v>8000</v>
      </c>
      <c r="AA14" s="23">
        <f t="shared" si="2"/>
        <v>12000</v>
      </c>
    </row>
    <row r="15" customHeight="1" spans="2:27">
      <c r="B15" s="6"/>
      <c r="C15" s="6"/>
      <c r="D15" s="6"/>
      <c r="E15" s="6"/>
      <c r="F15" s="6" t="s">
        <v>41</v>
      </c>
      <c r="G15" s="7" t="s">
        <v>53</v>
      </c>
      <c r="H15" s="7"/>
      <c r="I15" s="7">
        <v>1</v>
      </c>
      <c r="J15" s="7">
        <v>1</v>
      </c>
      <c r="K15" s="7">
        <v>1</v>
      </c>
      <c r="L15" s="7">
        <v>0</v>
      </c>
      <c r="M15" s="7">
        <v>300</v>
      </c>
      <c r="N15" s="7">
        <v>300</v>
      </c>
      <c r="O15" s="7">
        <v>1200</v>
      </c>
      <c r="P15" s="7">
        <v>1200</v>
      </c>
      <c r="Q15" s="23">
        <f t="shared" si="0"/>
        <v>1800</v>
      </c>
      <c r="R15" s="7">
        <v>1000</v>
      </c>
      <c r="S15" s="7">
        <v>1000</v>
      </c>
      <c r="T15" s="7">
        <v>4000</v>
      </c>
      <c r="U15" s="7">
        <v>4000</v>
      </c>
      <c r="V15" s="23">
        <f t="shared" si="1"/>
        <v>6000</v>
      </c>
      <c r="W15" s="7">
        <v>2000</v>
      </c>
      <c r="X15" s="7">
        <v>2000</v>
      </c>
      <c r="Y15" s="7">
        <v>8000</v>
      </c>
      <c r="Z15" s="7">
        <v>8000</v>
      </c>
      <c r="AA15" s="23">
        <f t="shared" si="2"/>
        <v>12000</v>
      </c>
    </row>
    <row r="16" customHeight="1" spans="2:27">
      <c r="B16" s="6"/>
      <c r="C16" s="6"/>
      <c r="D16" s="6"/>
      <c r="E16" s="6"/>
      <c r="F16" s="6" t="s">
        <v>43</v>
      </c>
      <c r="G16" s="7" t="s">
        <v>32</v>
      </c>
      <c r="H16" s="7"/>
      <c r="I16" s="7">
        <v>1</v>
      </c>
      <c r="J16" s="7">
        <v>1</v>
      </c>
      <c r="K16" s="7">
        <v>1</v>
      </c>
      <c r="L16" s="7">
        <v>0</v>
      </c>
      <c r="M16" s="7">
        <v>300</v>
      </c>
      <c r="N16" s="7">
        <v>300</v>
      </c>
      <c r="O16" s="7">
        <v>1200</v>
      </c>
      <c r="P16" s="7">
        <v>1200</v>
      </c>
      <c r="Q16" s="23">
        <f t="shared" si="0"/>
        <v>1800</v>
      </c>
      <c r="R16" s="7">
        <v>1000</v>
      </c>
      <c r="S16" s="7">
        <v>1000</v>
      </c>
      <c r="T16" s="7">
        <v>4000</v>
      </c>
      <c r="U16" s="7">
        <v>4000</v>
      </c>
      <c r="V16" s="23">
        <f t="shared" si="1"/>
        <v>6000</v>
      </c>
      <c r="W16" s="7">
        <v>2000</v>
      </c>
      <c r="X16" s="7">
        <v>2000</v>
      </c>
      <c r="Y16" s="7">
        <v>8000</v>
      </c>
      <c r="Z16" s="7">
        <v>8000</v>
      </c>
      <c r="AA16" s="23">
        <f t="shared" si="2"/>
        <v>12000</v>
      </c>
    </row>
    <row r="17" customHeight="1" spans="2:27">
      <c r="B17" s="6"/>
      <c r="C17" s="6"/>
      <c r="D17" s="6"/>
      <c r="E17" s="6"/>
      <c r="F17" s="6" t="s">
        <v>44</v>
      </c>
      <c r="G17" s="7" t="s">
        <v>36</v>
      </c>
      <c r="H17" s="7"/>
      <c r="I17" s="7">
        <v>1</v>
      </c>
      <c r="J17" s="7">
        <v>1</v>
      </c>
      <c r="K17" s="7">
        <v>1</v>
      </c>
      <c r="L17" s="7">
        <v>0</v>
      </c>
      <c r="M17" s="7">
        <v>300</v>
      </c>
      <c r="N17" s="7">
        <v>300</v>
      </c>
      <c r="O17" s="7">
        <v>1200</v>
      </c>
      <c r="P17" s="7">
        <v>1200</v>
      </c>
      <c r="Q17" s="23">
        <f t="shared" si="0"/>
        <v>1800</v>
      </c>
      <c r="R17" s="7">
        <v>1000</v>
      </c>
      <c r="S17" s="7">
        <v>1000</v>
      </c>
      <c r="T17" s="7">
        <v>4000</v>
      </c>
      <c r="U17" s="7">
        <v>4000</v>
      </c>
      <c r="V17" s="23">
        <f t="shared" si="1"/>
        <v>6000</v>
      </c>
      <c r="W17" s="7">
        <v>2000</v>
      </c>
      <c r="X17" s="7">
        <v>2000</v>
      </c>
      <c r="Y17" s="7">
        <v>8000</v>
      </c>
      <c r="Z17" s="7">
        <v>8000</v>
      </c>
      <c r="AA17" s="23">
        <f t="shared" si="2"/>
        <v>12000</v>
      </c>
    </row>
    <row r="18" customHeight="1" spans="2:27">
      <c r="B18" s="6"/>
      <c r="C18" s="6"/>
      <c r="D18" s="6"/>
      <c r="E18" s="6"/>
      <c r="F18" s="6" t="s">
        <v>46</v>
      </c>
      <c r="G18" s="7" t="s">
        <v>54</v>
      </c>
      <c r="H18" s="7"/>
      <c r="I18" s="7">
        <v>1</v>
      </c>
      <c r="J18" s="7">
        <v>1</v>
      </c>
      <c r="K18" s="7">
        <v>1</v>
      </c>
      <c r="L18" s="7">
        <v>0</v>
      </c>
      <c r="M18" s="7">
        <v>300</v>
      </c>
      <c r="N18" s="7">
        <v>300</v>
      </c>
      <c r="O18" s="7">
        <v>1200</v>
      </c>
      <c r="P18" s="7">
        <v>1200</v>
      </c>
      <c r="Q18" s="23">
        <f t="shared" si="0"/>
        <v>1800</v>
      </c>
      <c r="R18" s="7">
        <v>1000</v>
      </c>
      <c r="S18" s="7">
        <v>1000</v>
      </c>
      <c r="T18" s="7">
        <v>4000</v>
      </c>
      <c r="U18" s="7">
        <v>4000</v>
      </c>
      <c r="V18" s="23">
        <f t="shared" si="1"/>
        <v>6000</v>
      </c>
      <c r="W18" s="7">
        <v>2000</v>
      </c>
      <c r="X18" s="7">
        <v>2000</v>
      </c>
      <c r="Y18" s="7">
        <v>8000</v>
      </c>
      <c r="Z18" s="7">
        <v>8000</v>
      </c>
      <c r="AA18" s="23">
        <f t="shared" si="2"/>
        <v>12000</v>
      </c>
    </row>
    <row r="19" customHeight="1" spans="2:27">
      <c r="B19" s="6"/>
      <c r="C19" s="6"/>
      <c r="D19" s="6"/>
      <c r="E19" s="6"/>
      <c r="F19" s="6" t="s">
        <v>55</v>
      </c>
      <c r="G19" s="7" t="s">
        <v>56</v>
      </c>
      <c r="H19" s="7"/>
      <c r="I19" s="7">
        <v>1</v>
      </c>
      <c r="J19" s="7">
        <v>1</v>
      </c>
      <c r="K19" s="7">
        <v>1</v>
      </c>
      <c r="L19" s="7">
        <v>0</v>
      </c>
      <c r="M19" s="7">
        <v>300</v>
      </c>
      <c r="N19" s="7">
        <v>300</v>
      </c>
      <c r="O19" s="7">
        <v>1200</v>
      </c>
      <c r="P19" s="7">
        <v>1200</v>
      </c>
      <c r="Q19" s="23">
        <f t="shared" si="0"/>
        <v>1800</v>
      </c>
      <c r="R19" s="7">
        <v>1000</v>
      </c>
      <c r="S19" s="7">
        <v>1000</v>
      </c>
      <c r="T19" s="7">
        <v>4000</v>
      </c>
      <c r="U19" s="7">
        <v>4000</v>
      </c>
      <c r="V19" s="23">
        <f t="shared" si="1"/>
        <v>6000</v>
      </c>
      <c r="W19" s="7">
        <v>2000</v>
      </c>
      <c r="X19" s="7">
        <v>2000</v>
      </c>
      <c r="Y19" s="7">
        <v>8000</v>
      </c>
      <c r="Z19" s="7">
        <v>8000</v>
      </c>
      <c r="AA19" s="23">
        <f t="shared" si="2"/>
        <v>12000</v>
      </c>
    </row>
    <row r="20" customHeight="1" spans="2:27">
      <c r="B20" s="6">
        <v>4</v>
      </c>
      <c r="C20" s="6" t="s">
        <v>57</v>
      </c>
      <c r="D20" s="6" t="s">
        <v>58</v>
      </c>
      <c r="E20" s="6" t="s">
        <v>50</v>
      </c>
      <c r="F20" s="6" t="s">
        <v>31</v>
      </c>
      <c r="G20" s="7" t="s">
        <v>34</v>
      </c>
      <c r="H20" s="7"/>
      <c r="I20" s="7">
        <v>1</v>
      </c>
      <c r="J20" s="7">
        <v>1</v>
      </c>
      <c r="K20" s="7">
        <v>1</v>
      </c>
      <c r="L20" s="7">
        <v>0</v>
      </c>
      <c r="M20" s="7">
        <v>300</v>
      </c>
      <c r="N20" s="7">
        <v>300</v>
      </c>
      <c r="O20" s="7">
        <v>1200</v>
      </c>
      <c r="P20" s="7">
        <v>1200</v>
      </c>
      <c r="Q20" s="23">
        <f t="shared" si="0"/>
        <v>1800</v>
      </c>
      <c r="R20" s="7">
        <v>1000</v>
      </c>
      <c r="S20" s="7">
        <v>1000</v>
      </c>
      <c r="T20" s="7">
        <v>4000</v>
      </c>
      <c r="U20" s="7">
        <v>4000</v>
      </c>
      <c r="V20" s="23">
        <f t="shared" si="1"/>
        <v>6000</v>
      </c>
      <c r="W20" s="7">
        <v>2000</v>
      </c>
      <c r="X20" s="7">
        <v>2000</v>
      </c>
      <c r="Y20" s="7">
        <v>8000</v>
      </c>
      <c r="Z20" s="7">
        <v>8000</v>
      </c>
      <c r="AA20" s="23">
        <f t="shared" si="2"/>
        <v>12000</v>
      </c>
    </row>
    <row r="21" customHeight="1" spans="2:27">
      <c r="B21" s="6"/>
      <c r="C21" s="6"/>
      <c r="D21" s="6"/>
      <c r="E21" s="6"/>
      <c r="F21" s="6" t="s">
        <v>33</v>
      </c>
      <c r="G21" s="7" t="s">
        <v>32</v>
      </c>
      <c r="H21" s="7"/>
      <c r="I21" s="7">
        <v>1</v>
      </c>
      <c r="J21" s="7">
        <v>1</v>
      </c>
      <c r="K21" s="7">
        <v>1</v>
      </c>
      <c r="L21" s="7">
        <v>0</v>
      </c>
      <c r="M21" s="7">
        <v>300</v>
      </c>
      <c r="N21" s="7">
        <v>300</v>
      </c>
      <c r="O21" s="7">
        <v>1200</v>
      </c>
      <c r="P21" s="7">
        <v>1200</v>
      </c>
      <c r="Q21" s="23">
        <f t="shared" si="0"/>
        <v>1800</v>
      </c>
      <c r="R21" s="7">
        <v>1000</v>
      </c>
      <c r="S21" s="7">
        <v>1000</v>
      </c>
      <c r="T21" s="7">
        <v>4000</v>
      </c>
      <c r="U21" s="7">
        <v>4000</v>
      </c>
      <c r="V21" s="23">
        <f t="shared" si="1"/>
        <v>6000</v>
      </c>
      <c r="W21" s="7">
        <v>2000</v>
      </c>
      <c r="X21" s="7">
        <v>2000</v>
      </c>
      <c r="Y21" s="7">
        <v>8000</v>
      </c>
      <c r="Z21" s="7">
        <v>8000</v>
      </c>
      <c r="AA21" s="23">
        <f t="shared" si="2"/>
        <v>12000</v>
      </c>
    </row>
    <row r="22" customHeight="1" spans="2:27">
      <c r="B22" s="6"/>
      <c r="C22" s="6"/>
      <c r="D22" s="6"/>
      <c r="E22" s="6"/>
      <c r="F22" s="6" t="s">
        <v>41</v>
      </c>
      <c r="G22" s="7" t="s">
        <v>59</v>
      </c>
      <c r="H22" s="7"/>
      <c r="I22" s="7">
        <v>1</v>
      </c>
      <c r="J22" s="7">
        <v>1</v>
      </c>
      <c r="K22" s="7">
        <v>1</v>
      </c>
      <c r="L22" s="7">
        <v>0</v>
      </c>
      <c r="M22" s="7">
        <v>300</v>
      </c>
      <c r="N22" s="7">
        <v>300</v>
      </c>
      <c r="O22" s="7">
        <v>1200</v>
      </c>
      <c r="P22" s="7">
        <v>1200</v>
      </c>
      <c r="Q22" s="23">
        <f t="shared" si="0"/>
        <v>1800</v>
      </c>
      <c r="R22" s="7">
        <v>1000</v>
      </c>
      <c r="S22" s="7">
        <v>1000</v>
      </c>
      <c r="T22" s="7">
        <v>4000</v>
      </c>
      <c r="U22" s="7">
        <v>4000</v>
      </c>
      <c r="V22" s="23">
        <f t="shared" si="1"/>
        <v>6000</v>
      </c>
      <c r="W22" s="7">
        <v>2000</v>
      </c>
      <c r="X22" s="7">
        <v>2000</v>
      </c>
      <c r="Y22" s="7">
        <v>8000</v>
      </c>
      <c r="Z22" s="7">
        <v>8000</v>
      </c>
      <c r="AA22" s="23">
        <f t="shared" si="2"/>
        <v>12000</v>
      </c>
    </row>
    <row r="23" customHeight="1" spans="2:27">
      <c r="B23" s="6"/>
      <c r="C23" s="6"/>
      <c r="D23" s="6"/>
      <c r="E23" s="6"/>
      <c r="F23" s="6" t="s">
        <v>43</v>
      </c>
      <c r="G23" s="7" t="s">
        <v>59</v>
      </c>
      <c r="H23" s="7"/>
      <c r="I23" s="7">
        <v>1</v>
      </c>
      <c r="J23" s="7">
        <v>1</v>
      </c>
      <c r="K23" s="7">
        <v>1</v>
      </c>
      <c r="L23" s="7">
        <v>0</v>
      </c>
      <c r="M23" s="7">
        <v>300</v>
      </c>
      <c r="N23" s="7">
        <v>300</v>
      </c>
      <c r="O23" s="7">
        <v>1200</v>
      </c>
      <c r="P23" s="7">
        <v>1200</v>
      </c>
      <c r="Q23" s="23">
        <f t="shared" si="0"/>
        <v>1800</v>
      </c>
      <c r="R23" s="7">
        <v>1000</v>
      </c>
      <c r="S23" s="7">
        <v>1000</v>
      </c>
      <c r="T23" s="7">
        <v>4000</v>
      </c>
      <c r="U23" s="7">
        <v>4000</v>
      </c>
      <c r="V23" s="23">
        <f t="shared" si="1"/>
        <v>6000</v>
      </c>
      <c r="W23" s="7">
        <v>2000</v>
      </c>
      <c r="X23" s="7">
        <v>2000</v>
      </c>
      <c r="Y23" s="7">
        <v>8000</v>
      </c>
      <c r="Z23" s="7">
        <v>8000</v>
      </c>
      <c r="AA23" s="23">
        <f t="shared" si="2"/>
        <v>12000</v>
      </c>
    </row>
    <row r="24" customHeight="1" spans="2:27">
      <c r="B24" s="6">
        <v>5</v>
      </c>
      <c r="C24" s="6" t="s">
        <v>60</v>
      </c>
      <c r="D24" s="6" t="s">
        <v>61</v>
      </c>
      <c r="E24" s="6" t="s">
        <v>62</v>
      </c>
      <c r="F24" s="6" t="s">
        <v>31</v>
      </c>
      <c r="G24" s="7" t="s">
        <v>32</v>
      </c>
      <c r="H24" s="7"/>
      <c r="I24" s="7">
        <v>1</v>
      </c>
      <c r="J24" s="7">
        <v>1</v>
      </c>
      <c r="K24" s="7">
        <v>1</v>
      </c>
      <c r="L24" s="7">
        <v>0</v>
      </c>
      <c r="M24" s="7">
        <v>300</v>
      </c>
      <c r="N24" s="7">
        <v>300</v>
      </c>
      <c r="O24" s="7">
        <v>1200</v>
      </c>
      <c r="P24" s="7">
        <v>1200</v>
      </c>
      <c r="Q24" s="23">
        <f t="shared" si="0"/>
        <v>1800</v>
      </c>
      <c r="R24" s="7">
        <v>1000</v>
      </c>
      <c r="S24" s="7">
        <v>1000</v>
      </c>
      <c r="T24" s="7">
        <v>4000</v>
      </c>
      <c r="U24" s="7">
        <v>4000</v>
      </c>
      <c r="V24" s="23">
        <f t="shared" si="1"/>
        <v>6000</v>
      </c>
      <c r="W24" s="7">
        <v>2000</v>
      </c>
      <c r="X24" s="7">
        <v>2000</v>
      </c>
      <c r="Y24" s="7">
        <v>8000</v>
      </c>
      <c r="Z24" s="7">
        <v>8000</v>
      </c>
      <c r="AA24" s="23">
        <f t="shared" si="2"/>
        <v>12000</v>
      </c>
    </row>
    <row r="25" customHeight="1" spans="2:27">
      <c r="B25" s="6"/>
      <c r="C25" s="6"/>
      <c r="D25" s="6"/>
      <c r="E25" s="6"/>
      <c r="F25" s="6" t="s">
        <v>33</v>
      </c>
      <c r="G25" s="7" t="s">
        <v>42</v>
      </c>
      <c r="H25" s="7"/>
      <c r="I25" s="7">
        <v>1</v>
      </c>
      <c r="J25" s="7">
        <v>1</v>
      </c>
      <c r="K25" s="7">
        <v>1</v>
      </c>
      <c r="L25" s="7">
        <v>0</v>
      </c>
      <c r="M25" s="7">
        <v>300</v>
      </c>
      <c r="N25" s="7">
        <v>300</v>
      </c>
      <c r="O25" s="7">
        <v>1200</v>
      </c>
      <c r="P25" s="7">
        <v>1200</v>
      </c>
      <c r="Q25" s="23">
        <f t="shared" si="0"/>
        <v>1800</v>
      </c>
      <c r="R25" s="7">
        <v>1000</v>
      </c>
      <c r="S25" s="7">
        <v>1000</v>
      </c>
      <c r="T25" s="7">
        <v>4000</v>
      </c>
      <c r="U25" s="7">
        <v>4000</v>
      </c>
      <c r="V25" s="23">
        <f t="shared" si="1"/>
        <v>6000</v>
      </c>
      <c r="W25" s="7">
        <v>2000</v>
      </c>
      <c r="X25" s="7">
        <v>2000</v>
      </c>
      <c r="Y25" s="7">
        <v>8000</v>
      </c>
      <c r="Z25" s="7">
        <v>8000</v>
      </c>
      <c r="AA25" s="23">
        <f t="shared" si="2"/>
        <v>12000</v>
      </c>
    </row>
    <row r="26" customHeight="1" spans="2:27">
      <c r="B26" s="6">
        <v>6</v>
      </c>
      <c r="C26" s="6" t="s">
        <v>63</v>
      </c>
      <c r="D26" s="6" t="s">
        <v>64</v>
      </c>
      <c r="E26" s="6"/>
      <c r="F26" s="6" t="s">
        <v>41</v>
      </c>
      <c r="G26" s="7" t="s">
        <v>65</v>
      </c>
      <c r="H26" s="7"/>
      <c r="I26" s="7">
        <v>1</v>
      </c>
      <c r="J26" s="7">
        <v>1</v>
      </c>
      <c r="K26" s="7">
        <v>1</v>
      </c>
      <c r="L26" s="7">
        <v>0</v>
      </c>
      <c r="M26" s="7">
        <v>300</v>
      </c>
      <c r="N26" s="7">
        <v>300</v>
      </c>
      <c r="O26" s="7">
        <v>1200</v>
      </c>
      <c r="P26" s="7">
        <v>1200</v>
      </c>
      <c r="Q26" s="23">
        <f t="shared" si="0"/>
        <v>1800</v>
      </c>
      <c r="R26" s="7">
        <v>1000</v>
      </c>
      <c r="S26" s="7">
        <v>1000</v>
      </c>
      <c r="T26" s="7">
        <v>4000</v>
      </c>
      <c r="U26" s="7">
        <v>4000</v>
      </c>
      <c r="V26" s="23">
        <f t="shared" si="1"/>
        <v>6000</v>
      </c>
      <c r="W26" s="7">
        <v>2000</v>
      </c>
      <c r="X26" s="7">
        <v>2000</v>
      </c>
      <c r="Y26" s="7">
        <v>8000</v>
      </c>
      <c r="Z26" s="7">
        <v>8000</v>
      </c>
      <c r="AA26" s="23">
        <f t="shared" si="2"/>
        <v>12000</v>
      </c>
    </row>
    <row r="27" customHeight="1" spans="2:27">
      <c r="B27" s="6"/>
      <c r="C27" s="6"/>
      <c r="D27" s="6"/>
      <c r="E27" s="6"/>
      <c r="F27" s="6" t="s">
        <v>43</v>
      </c>
      <c r="G27" s="7" t="s">
        <v>45</v>
      </c>
      <c r="H27" s="7"/>
      <c r="I27" s="7">
        <v>1</v>
      </c>
      <c r="J27" s="7">
        <v>1</v>
      </c>
      <c r="K27" s="7">
        <v>1</v>
      </c>
      <c r="L27" s="7">
        <v>0</v>
      </c>
      <c r="M27" s="7">
        <v>300</v>
      </c>
      <c r="N27" s="7">
        <v>300</v>
      </c>
      <c r="O27" s="7">
        <v>1200</v>
      </c>
      <c r="P27" s="7">
        <v>1200</v>
      </c>
      <c r="Q27" s="23">
        <f t="shared" si="0"/>
        <v>1800</v>
      </c>
      <c r="R27" s="7">
        <v>1000</v>
      </c>
      <c r="S27" s="7">
        <v>1000</v>
      </c>
      <c r="T27" s="7">
        <v>4000</v>
      </c>
      <c r="U27" s="7">
        <v>4000</v>
      </c>
      <c r="V27" s="23">
        <f t="shared" si="1"/>
        <v>6000</v>
      </c>
      <c r="W27" s="7">
        <v>2000</v>
      </c>
      <c r="X27" s="7">
        <v>2000</v>
      </c>
      <c r="Y27" s="7">
        <v>8000</v>
      </c>
      <c r="Z27" s="7">
        <v>8000</v>
      </c>
      <c r="AA27" s="23">
        <f t="shared" si="2"/>
        <v>12000</v>
      </c>
    </row>
    <row r="28" customHeight="1" spans="2:27">
      <c r="B28" s="6"/>
      <c r="C28" s="6"/>
      <c r="D28" s="6"/>
      <c r="E28" s="6"/>
      <c r="F28" s="6" t="s">
        <v>44</v>
      </c>
      <c r="G28" s="7" t="s">
        <v>66</v>
      </c>
      <c r="H28" s="7"/>
      <c r="I28" s="7">
        <v>1</v>
      </c>
      <c r="J28" s="7">
        <v>1</v>
      </c>
      <c r="K28" s="7">
        <v>1</v>
      </c>
      <c r="L28" s="7">
        <v>0</v>
      </c>
      <c r="M28" s="7">
        <v>300</v>
      </c>
      <c r="N28" s="7">
        <v>300</v>
      </c>
      <c r="O28" s="7">
        <v>1200</v>
      </c>
      <c r="P28" s="7">
        <v>1200</v>
      </c>
      <c r="Q28" s="23">
        <f t="shared" si="0"/>
        <v>1800</v>
      </c>
      <c r="R28" s="7">
        <v>1000</v>
      </c>
      <c r="S28" s="7">
        <v>1000</v>
      </c>
      <c r="T28" s="7">
        <v>4000</v>
      </c>
      <c r="U28" s="7">
        <v>4000</v>
      </c>
      <c r="V28" s="23">
        <f t="shared" si="1"/>
        <v>6000</v>
      </c>
      <c r="W28" s="7">
        <v>2000</v>
      </c>
      <c r="X28" s="7">
        <v>2000</v>
      </c>
      <c r="Y28" s="7">
        <v>8000</v>
      </c>
      <c r="Z28" s="7">
        <v>8000</v>
      </c>
      <c r="AA28" s="23">
        <f t="shared" si="2"/>
        <v>12000</v>
      </c>
    </row>
    <row r="29" customHeight="1" spans="2:27">
      <c r="B29" s="6">
        <v>7</v>
      </c>
      <c r="C29" s="6" t="s">
        <v>67</v>
      </c>
      <c r="D29" s="6" t="s">
        <v>68</v>
      </c>
      <c r="E29" s="6" t="s">
        <v>62</v>
      </c>
      <c r="F29" s="6" t="s">
        <v>31</v>
      </c>
      <c r="G29" s="7" t="s">
        <v>42</v>
      </c>
      <c r="H29" s="7"/>
      <c r="I29" s="7">
        <v>1</v>
      </c>
      <c r="J29" s="7">
        <v>1</v>
      </c>
      <c r="K29" s="7">
        <v>1</v>
      </c>
      <c r="L29" s="7">
        <v>0</v>
      </c>
      <c r="M29" s="7">
        <v>300</v>
      </c>
      <c r="N29" s="7">
        <v>300</v>
      </c>
      <c r="O29" s="7">
        <v>1200</v>
      </c>
      <c r="P29" s="7">
        <v>1200</v>
      </c>
      <c r="Q29" s="23">
        <f t="shared" si="0"/>
        <v>1800</v>
      </c>
      <c r="R29" s="7">
        <v>1000</v>
      </c>
      <c r="S29" s="7">
        <v>1000</v>
      </c>
      <c r="T29" s="7">
        <v>4000</v>
      </c>
      <c r="U29" s="7">
        <v>4000</v>
      </c>
      <c r="V29" s="23">
        <f t="shared" si="1"/>
        <v>6000</v>
      </c>
      <c r="W29" s="7">
        <v>2000</v>
      </c>
      <c r="X29" s="7">
        <v>2000</v>
      </c>
      <c r="Y29" s="7">
        <v>8000</v>
      </c>
      <c r="Z29" s="7">
        <v>8000</v>
      </c>
      <c r="AA29" s="23">
        <f t="shared" si="2"/>
        <v>12000</v>
      </c>
    </row>
    <row r="30" customHeight="1" spans="2:27">
      <c r="B30" s="6"/>
      <c r="C30" s="6"/>
      <c r="D30" s="6"/>
      <c r="E30" s="6"/>
      <c r="F30" s="6" t="s">
        <v>33</v>
      </c>
      <c r="G30" s="7" t="s">
        <v>32</v>
      </c>
      <c r="H30" s="7"/>
      <c r="I30" s="7">
        <v>1</v>
      </c>
      <c r="J30" s="7">
        <v>1</v>
      </c>
      <c r="K30" s="7">
        <v>1</v>
      </c>
      <c r="L30" s="7">
        <v>0</v>
      </c>
      <c r="M30" s="7">
        <v>300</v>
      </c>
      <c r="N30" s="7">
        <v>300</v>
      </c>
      <c r="O30" s="7">
        <v>1200</v>
      </c>
      <c r="P30" s="7">
        <v>1200</v>
      </c>
      <c r="Q30" s="23">
        <f t="shared" si="0"/>
        <v>1800</v>
      </c>
      <c r="R30" s="7">
        <v>1000</v>
      </c>
      <c r="S30" s="7">
        <v>1000</v>
      </c>
      <c r="T30" s="7">
        <v>4000</v>
      </c>
      <c r="U30" s="7">
        <v>4000</v>
      </c>
      <c r="V30" s="23">
        <f t="shared" si="1"/>
        <v>6000</v>
      </c>
      <c r="W30" s="7">
        <v>2000</v>
      </c>
      <c r="X30" s="7">
        <v>2000</v>
      </c>
      <c r="Y30" s="7">
        <v>8000</v>
      </c>
      <c r="Z30" s="7">
        <v>8000</v>
      </c>
      <c r="AA30" s="23">
        <f t="shared" si="2"/>
        <v>12000</v>
      </c>
    </row>
    <row r="31" customHeight="1" spans="2:27">
      <c r="B31" s="6"/>
      <c r="C31" s="6"/>
      <c r="D31" s="6"/>
      <c r="E31" s="6"/>
      <c r="F31" s="6" t="s">
        <v>41</v>
      </c>
      <c r="G31" s="7" t="s">
        <v>36</v>
      </c>
      <c r="H31" s="7"/>
      <c r="I31" s="7">
        <v>1</v>
      </c>
      <c r="J31" s="7">
        <v>1</v>
      </c>
      <c r="K31" s="7">
        <v>1</v>
      </c>
      <c r="L31" s="7">
        <v>0</v>
      </c>
      <c r="M31" s="7">
        <v>300</v>
      </c>
      <c r="N31" s="7">
        <v>300</v>
      </c>
      <c r="O31" s="7">
        <v>1200</v>
      </c>
      <c r="P31" s="7">
        <v>1200</v>
      </c>
      <c r="Q31" s="23">
        <f t="shared" si="0"/>
        <v>1800</v>
      </c>
      <c r="R31" s="7">
        <v>1000</v>
      </c>
      <c r="S31" s="7">
        <v>1000</v>
      </c>
      <c r="T31" s="7">
        <v>4000</v>
      </c>
      <c r="U31" s="7">
        <v>4000</v>
      </c>
      <c r="V31" s="23">
        <f t="shared" si="1"/>
        <v>6000</v>
      </c>
      <c r="W31" s="7">
        <v>2000</v>
      </c>
      <c r="X31" s="7">
        <v>2000</v>
      </c>
      <c r="Y31" s="7">
        <v>8000</v>
      </c>
      <c r="Z31" s="7">
        <v>8000</v>
      </c>
      <c r="AA31" s="23">
        <f t="shared" si="2"/>
        <v>12000</v>
      </c>
    </row>
    <row r="32" customHeight="1" spans="2:27">
      <c r="B32" s="6"/>
      <c r="C32" s="6"/>
      <c r="D32" s="6"/>
      <c r="E32" s="6"/>
      <c r="F32" s="6" t="s">
        <v>43</v>
      </c>
      <c r="G32" s="7" t="s">
        <v>45</v>
      </c>
      <c r="H32" s="7"/>
      <c r="I32" s="7">
        <v>1</v>
      </c>
      <c r="J32" s="7">
        <v>1</v>
      </c>
      <c r="K32" s="7">
        <v>1</v>
      </c>
      <c r="L32" s="7">
        <v>0</v>
      </c>
      <c r="M32" s="7">
        <v>300</v>
      </c>
      <c r="N32" s="7">
        <v>300</v>
      </c>
      <c r="O32" s="7">
        <v>1200</v>
      </c>
      <c r="P32" s="7">
        <v>1200</v>
      </c>
      <c r="Q32" s="23">
        <f t="shared" si="0"/>
        <v>1800</v>
      </c>
      <c r="R32" s="7">
        <v>1000</v>
      </c>
      <c r="S32" s="7">
        <v>1000</v>
      </c>
      <c r="T32" s="7">
        <v>4000</v>
      </c>
      <c r="U32" s="7">
        <v>4000</v>
      </c>
      <c r="V32" s="23">
        <f t="shared" si="1"/>
        <v>6000</v>
      </c>
      <c r="W32" s="7">
        <v>2000</v>
      </c>
      <c r="X32" s="7">
        <v>2000</v>
      </c>
      <c r="Y32" s="7">
        <v>8000</v>
      </c>
      <c r="Z32" s="7">
        <v>8000</v>
      </c>
      <c r="AA32" s="23">
        <f t="shared" si="2"/>
        <v>12000</v>
      </c>
    </row>
    <row r="33" customHeight="1" spans="2:27">
      <c r="B33" s="6"/>
      <c r="C33" s="6"/>
      <c r="D33" s="6"/>
      <c r="E33" s="6"/>
      <c r="F33" s="6" t="s">
        <v>44</v>
      </c>
      <c r="G33" s="7" t="s">
        <v>59</v>
      </c>
      <c r="H33" s="7"/>
      <c r="I33" s="7">
        <v>1</v>
      </c>
      <c r="J33" s="7">
        <v>1</v>
      </c>
      <c r="K33" s="7">
        <v>1</v>
      </c>
      <c r="L33" s="7">
        <v>0</v>
      </c>
      <c r="M33" s="7">
        <v>300</v>
      </c>
      <c r="N33" s="7">
        <v>300</v>
      </c>
      <c r="O33" s="7">
        <v>1200</v>
      </c>
      <c r="P33" s="7">
        <v>1200</v>
      </c>
      <c r="Q33" s="23">
        <f t="shared" si="0"/>
        <v>1800</v>
      </c>
      <c r="R33" s="7">
        <v>1000</v>
      </c>
      <c r="S33" s="7">
        <v>1000</v>
      </c>
      <c r="T33" s="7">
        <v>4000</v>
      </c>
      <c r="U33" s="7">
        <v>4000</v>
      </c>
      <c r="V33" s="23">
        <f t="shared" si="1"/>
        <v>6000</v>
      </c>
      <c r="W33" s="7">
        <v>2000</v>
      </c>
      <c r="X33" s="7">
        <v>2000</v>
      </c>
      <c r="Y33" s="7">
        <v>8000</v>
      </c>
      <c r="Z33" s="7">
        <v>8000</v>
      </c>
      <c r="AA33" s="23">
        <f t="shared" si="2"/>
        <v>12000</v>
      </c>
    </row>
    <row r="34" customHeight="1" spans="2:27">
      <c r="B34" s="6">
        <v>8</v>
      </c>
      <c r="C34" s="6" t="s">
        <v>69</v>
      </c>
      <c r="D34" s="6" t="s">
        <v>70</v>
      </c>
      <c r="E34" s="6" t="s">
        <v>39</v>
      </c>
      <c r="F34" s="6" t="s">
        <v>31</v>
      </c>
      <c r="G34" s="7" t="s">
        <v>32</v>
      </c>
      <c r="H34" s="7"/>
      <c r="I34" s="7">
        <v>1</v>
      </c>
      <c r="J34" s="7">
        <v>1</v>
      </c>
      <c r="K34" s="7">
        <v>1</v>
      </c>
      <c r="L34" s="7">
        <v>0</v>
      </c>
      <c r="M34" s="7">
        <v>300</v>
      </c>
      <c r="N34" s="7">
        <v>300</v>
      </c>
      <c r="O34" s="7">
        <v>1200</v>
      </c>
      <c r="P34" s="7">
        <v>1200</v>
      </c>
      <c r="Q34" s="23">
        <f t="shared" si="0"/>
        <v>1800</v>
      </c>
      <c r="R34" s="7">
        <v>1000</v>
      </c>
      <c r="S34" s="7">
        <v>1000</v>
      </c>
      <c r="T34" s="7">
        <v>4000</v>
      </c>
      <c r="U34" s="7">
        <v>4000</v>
      </c>
      <c r="V34" s="23">
        <f t="shared" si="1"/>
        <v>6000</v>
      </c>
      <c r="W34" s="7">
        <v>2000</v>
      </c>
      <c r="X34" s="7">
        <v>2000</v>
      </c>
      <c r="Y34" s="7">
        <v>8000</v>
      </c>
      <c r="Z34" s="7">
        <v>8000</v>
      </c>
      <c r="AA34" s="23">
        <f t="shared" si="2"/>
        <v>12000</v>
      </c>
    </row>
    <row r="35" customHeight="1" spans="2:27">
      <c r="B35" s="6"/>
      <c r="C35" s="6"/>
      <c r="D35" s="6"/>
      <c r="E35" s="6"/>
      <c r="F35" s="6" t="s">
        <v>33</v>
      </c>
      <c r="G35" s="7" t="s">
        <v>42</v>
      </c>
      <c r="H35" s="7"/>
      <c r="I35" s="7">
        <v>1</v>
      </c>
      <c r="J35" s="7">
        <v>1</v>
      </c>
      <c r="K35" s="7">
        <v>1</v>
      </c>
      <c r="L35" s="7">
        <v>0</v>
      </c>
      <c r="M35" s="7">
        <v>300</v>
      </c>
      <c r="N35" s="7">
        <v>300</v>
      </c>
      <c r="O35" s="7">
        <v>1200</v>
      </c>
      <c r="P35" s="7">
        <v>1200</v>
      </c>
      <c r="Q35" s="23">
        <f t="shared" si="0"/>
        <v>1800</v>
      </c>
      <c r="R35" s="7">
        <v>1000</v>
      </c>
      <c r="S35" s="7">
        <v>1000</v>
      </c>
      <c r="T35" s="7">
        <v>4000</v>
      </c>
      <c r="U35" s="7">
        <v>4000</v>
      </c>
      <c r="V35" s="23">
        <f t="shared" si="1"/>
        <v>6000</v>
      </c>
      <c r="W35" s="7">
        <v>2000</v>
      </c>
      <c r="X35" s="7">
        <v>2000</v>
      </c>
      <c r="Y35" s="7">
        <v>8000</v>
      </c>
      <c r="Z35" s="7">
        <v>8000</v>
      </c>
      <c r="AA35" s="23">
        <f t="shared" si="2"/>
        <v>12000</v>
      </c>
    </row>
    <row r="36" customHeight="1" spans="2:27">
      <c r="B36" s="6">
        <v>9</v>
      </c>
      <c r="C36" s="6" t="s">
        <v>71</v>
      </c>
      <c r="D36" s="6" t="s">
        <v>72</v>
      </c>
      <c r="E36" s="6"/>
      <c r="F36" s="6" t="s">
        <v>41</v>
      </c>
      <c r="G36" s="7" t="s">
        <v>65</v>
      </c>
      <c r="H36" s="7"/>
      <c r="I36" s="7">
        <v>1</v>
      </c>
      <c r="J36" s="7">
        <v>1</v>
      </c>
      <c r="K36" s="7">
        <v>1</v>
      </c>
      <c r="L36" s="7">
        <v>0</v>
      </c>
      <c r="M36" s="7">
        <v>300</v>
      </c>
      <c r="N36" s="7">
        <v>300</v>
      </c>
      <c r="O36" s="7">
        <v>1200</v>
      </c>
      <c r="P36" s="7">
        <v>1200</v>
      </c>
      <c r="Q36" s="23">
        <f t="shared" si="0"/>
        <v>1800</v>
      </c>
      <c r="R36" s="7">
        <v>1000</v>
      </c>
      <c r="S36" s="7">
        <v>1000</v>
      </c>
      <c r="T36" s="7">
        <v>4000</v>
      </c>
      <c r="U36" s="7">
        <v>4000</v>
      </c>
      <c r="V36" s="23">
        <f t="shared" si="1"/>
        <v>6000</v>
      </c>
      <c r="W36" s="7">
        <v>2000</v>
      </c>
      <c r="X36" s="7">
        <v>2000</v>
      </c>
      <c r="Y36" s="7">
        <v>8000</v>
      </c>
      <c r="Z36" s="7">
        <v>8000</v>
      </c>
      <c r="AA36" s="23">
        <f t="shared" si="2"/>
        <v>12000</v>
      </c>
    </row>
    <row r="37" customHeight="1" spans="2:27">
      <c r="B37" s="6"/>
      <c r="C37" s="6"/>
      <c r="D37" s="6"/>
      <c r="E37" s="6"/>
      <c r="F37" s="6" t="s">
        <v>43</v>
      </c>
      <c r="G37" s="7" t="s">
        <v>73</v>
      </c>
      <c r="H37" s="7"/>
      <c r="I37" s="7">
        <v>1</v>
      </c>
      <c r="J37" s="7">
        <v>1</v>
      </c>
      <c r="K37" s="7">
        <v>1</v>
      </c>
      <c r="L37" s="7">
        <v>0</v>
      </c>
      <c r="M37" s="7">
        <v>300</v>
      </c>
      <c r="N37" s="7">
        <v>300</v>
      </c>
      <c r="O37" s="7">
        <v>1200</v>
      </c>
      <c r="P37" s="7">
        <v>1200</v>
      </c>
      <c r="Q37" s="23">
        <f t="shared" si="0"/>
        <v>1800</v>
      </c>
      <c r="R37" s="7">
        <v>1000</v>
      </c>
      <c r="S37" s="7">
        <v>1000</v>
      </c>
      <c r="T37" s="7">
        <v>4000</v>
      </c>
      <c r="U37" s="7">
        <v>4000</v>
      </c>
      <c r="V37" s="23">
        <f t="shared" si="1"/>
        <v>6000</v>
      </c>
      <c r="W37" s="7">
        <v>2000</v>
      </c>
      <c r="X37" s="7">
        <v>2000</v>
      </c>
      <c r="Y37" s="7">
        <v>8000</v>
      </c>
      <c r="Z37" s="7">
        <v>8000</v>
      </c>
      <c r="AA37" s="23">
        <f t="shared" si="2"/>
        <v>12000</v>
      </c>
    </row>
    <row r="38" customHeight="1" spans="2:27">
      <c r="B38" s="6">
        <v>10</v>
      </c>
      <c r="C38" s="6" t="s">
        <v>74</v>
      </c>
      <c r="D38" s="6" t="s">
        <v>75</v>
      </c>
      <c r="E38" s="6" t="s">
        <v>76</v>
      </c>
      <c r="F38" s="6" t="s">
        <v>31</v>
      </c>
      <c r="G38" s="7" t="s">
        <v>32</v>
      </c>
      <c r="H38" s="7"/>
      <c r="I38" s="7">
        <v>1</v>
      </c>
      <c r="J38" s="7">
        <v>1</v>
      </c>
      <c r="K38" s="7">
        <v>1</v>
      </c>
      <c r="L38" s="7">
        <v>0</v>
      </c>
      <c r="M38" s="7">
        <v>300</v>
      </c>
      <c r="N38" s="7">
        <v>300</v>
      </c>
      <c r="O38" s="7">
        <v>1200</v>
      </c>
      <c r="P38" s="7">
        <v>1200</v>
      </c>
      <c r="Q38" s="23">
        <f t="shared" si="0"/>
        <v>1800</v>
      </c>
      <c r="R38" s="7">
        <v>1000</v>
      </c>
      <c r="S38" s="7">
        <v>1000</v>
      </c>
      <c r="T38" s="7">
        <v>4000</v>
      </c>
      <c r="U38" s="7">
        <v>4000</v>
      </c>
      <c r="V38" s="23">
        <f t="shared" si="1"/>
        <v>6000</v>
      </c>
      <c r="W38" s="7">
        <v>2000</v>
      </c>
      <c r="X38" s="7">
        <v>2000</v>
      </c>
      <c r="Y38" s="7">
        <v>8000</v>
      </c>
      <c r="Z38" s="7">
        <v>8000</v>
      </c>
      <c r="AA38" s="23">
        <f t="shared" si="2"/>
        <v>12000</v>
      </c>
    </row>
    <row r="39" customHeight="1" spans="2:27">
      <c r="B39" s="6"/>
      <c r="C39" s="6"/>
      <c r="D39" s="6"/>
      <c r="E39" s="6"/>
      <c r="F39" s="6" t="s">
        <v>33</v>
      </c>
      <c r="G39" s="7" t="s">
        <v>42</v>
      </c>
      <c r="H39" s="7"/>
      <c r="I39" s="7">
        <v>1</v>
      </c>
      <c r="J39" s="7">
        <v>1</v>
      </c>
      <c r="K39" s="7">
        <v>1</v>
      </c>
      <c r="L39" s="7">
        <v>0</v>
      </c>
      <c r="M39" s="7">
        <v>300</v>
      </c>
      <c r="N39" s="7">
        <v>300</v>
      </c>
      <c r="O39" s="7">
        <v>1200</v>
      </c>
      <c r="P39" s="7">
        <v>1200</v>
      </c>
      <c r="Q39" s="23">
        <f t="shared" si="0"/>
        <v>1800</v>
      </c>
      <c r="R39" s="7">
        <v>1000</v>
      </c>
      <c r="S39" s="7">
        <v>1000</v>
      </c>
      <c r="T39" s="7">
        <v>4000</v>
      </c>
      <c r="U39" s="7">
        <v>4000</v>
      </c>
      <c r="V39" s="23">
        <f t="shared" si="1"/>
        <v>6000</v>
      </c>
      <c r="W39" s="7">
        <v>2000</v>
      </c>
      <c r="X39" s="7">
        <v>2000</v>
      </c>
      <c r="Y39" s="7">
        <v>8000</v>
      </c>
      <c r="Z39" s="7">
        <v>8000</v>
      </c>
      <c r="AA39" s="23">
        <f t="shared" si="2"/>
        <v>12000</v>
      </c>
    </row>
    <row r="40" customHeight="1" spans="2:27">
      <c r="B40" s="6"/>
      <c r="C40" s="6"/>
      <c r="D40" s="6"/>
      <c r="E40" s="6"/>
      <c r="F40" s="6" t="s">
        <v>41</v>
      </c>
      <c r="G40" s="7" t="s">
        <v>65</v>
      </c>
      <c r="H40" s="7"/>
      <c r="I40" s="7">
        <v>1</v>
      </c>
      <c r="J40" s="7">
        <v>1</v>
      </c>
      <c r="K40" s="7">
        <v>1</v>
      </c>
      <c r="L40" s="7">
        <v>0</v>
      </c>
      <c r="M40" s="7">
        <v>300</v>
      </c>
      <c r="N40" s="7">
        <v>300</v>
      </c>
      <c r="O40" s="7">
        <v>1200</v>
      </c>
      <c r="P40" s="7">
        <v>1200</v>
      </c>
      <c r="Q40" s="23">
        <f t="shared" si="0"/>
        <v>1800</v>
      </c>
      <c r="R40" s="7">
        <v>1000</v>
      </c>
      <c r="S40" s="7">
        <v>1000</v>
      </c>
      <c r="T40" s="7">
        <v>4000</v>
      </c>
      <c r="U40" s="7">
        <v>4000</v>
      </c>
      <c r="V40" s="23">
        <f t="shared" si="1"/>
        <v>6000</v>
      </c>
      <c r="W40" s="7">
        <v>2000</v>
      </c>
      <c r="X40" s="7">
        <v>2000</v>
      </c>
      <c r="Y40" s="7">
        <v>8000</v>
      </c>
      <c r="Z40" s="7">
        <v>8000</v>
      </c>
      <c r="AA40" s="23">
        <f t="shared" si="2"/>
        <v>12000</v>
      </c>
    </row>
    <row r="41" customHeight="1" spans="2:27">
      <c r="B41" s="6"/>
      <c r="C41" s="6"/>
      <c r="D41" s="6"/>
      <c r="E41" s="6"/>
      <c r="F41" s="6" t="s">
        <v>43</v>
      </c>
      <c r="G41" s="7" t="s">
        <v>45</v>
      </c>
      <c r="H41" s="7"/>
      <c r="I41" s="7">
        <v>1</v>
      </c>
      <c r="J41" s="7">
        <v>1</v>
      </c>
      <c r="K41" s="7">
        <v>1</v>
      </c>
      <c r="L41" s="7">
        <v>0</v>
      </c>
      <c r="M41" s="7">
        <v>300</v>
      </c>
      <c r="N41" s="7">
        <v>300</v>
      </c>
      <c r="O41" s="7">
        <v>1200</v>
      </c>
      <c r="P41" s="7">
        <v>1200</v>
      </c>
      <c r="Q41" s="23">
        <f t="shared" si="0"/>
        <v>1800</v>
      </c>
      <c r="R41" s="7">
        <v>1000</v>
      </c>
      <c r="S41" s="7">
        <v>1000</v>
      </c>
      <c r="T41" s="7">
        <v>4000</v>
      </c>
      <c r="U41" s="7">
        <v>4000</v>
      </c>
      <c r="V41" s="23">
        <f t="shared" si="1"/>
        <v>6000</v>
      </c>
      <c r="W41" s="7">
        <v>2000</v>
      </c>
      <c r="X41" s="7">
        <v>2000</v>
      </c>
      <c r="Y41" s="7">
        <v>8000</v>
      </c>
      <c r="Z41" s="7">
        <v>8000</v>
      </c>
      <c r="AA41" s="23">
        <f t="shared" si="2"/>
        <v>12000</v>
      </c>
    </row>
    <row r="42" customHeight="1" spans="2:27">
      <c r="B42" s="6"/>
      <c r="C42" s="6"/>
      <c r="D42" s="6"/>
      <c r="E42" s="6"/>
      <c r="F42" s="6" t="s">
        <v>44</v>
      </c>
      <c r="G42" s="7" t="s">
        <v>77</v>
      </c>
      <c r="H42" s="7"/>
      <c r="I42" s="7">
        <v>1</v>
      </c>
      <c r="J42" s="7">
        <v>1</v>
      </c>
      <c r="K42" s="7">
        <v>1</v>
      </c>
      <c r="L42" s="7">
        <v>0</v>
      </c>
      <c r="M42" s="7">
        <v>300</v>
      </c>
      <c r="N42" s="7">
        <v>300</v>
      </c>
      <c r="O42" s="7">
        <v>1200</v>
      </c>
      <c r="P42" s="7">
        <v>1200</v>
      </c>
      <c r="Q42" s="23">
        <f t="shared" si="0"/>
        <v>1800</v>
      </c>
      <c r="R42" s="7">
        <v>1000</v>
      </c>
      <c r="S42" s="7">
        <v>1000</v>
      </c>
      <c r="T42" s="7">
        <v>4000</v>
      </c>
      <c r="U42" s="7">
        <v>4000</v>
      </c>
      <c r="V42" s="23">
        <f t="shared" si="1"/>
        <v>6000</v>
      </c>
      <c r="W42" s="7">
        <v>2000</v>
      </c>
      <c r="X42" s="7">
        <v>2000</v>
      </c>
      <c r="Y42" s="7">
        <v>8000</v>
      </c>
      <c r="Z42" s="7">
        <v>8000</v>
      </c>
      <c r="AA42" s="23">
        <f t="shared" si="2"/>
        <v>12000</v>
      </c>
    </row>
    <row r="43" customHeight="1" spans="2:27">
      <c r="B43" s="6"/>
      <c r="C43" s="6"/>
      <c r="D43" s="6"/>
      <c r="E43" s="6"/>
      <c r="F43" s="6" t="s">
        <v>78</v>
      </c>
      <c r="G43" s="7" t="s">
        <v>36</v>
      </c>
      <c r="H43" s="7"/>
      <c r="I43" s="7">
        <v>1</v>
      </c>
      <c r="J43" s="7">
        <v>1</v>
      </c>
      <c r="K43" s="7">
        <v>1</v>
      </c>
      <c r="L43" s="7">
        <v>0</v>
      </c>
      <c r="M43" s="7">
        <v>300</v>
      </c>
      <c r="N43" s="7">
        <v>300</v>
      </c>
      <c r="O43" s="7">
        <v>1200</v>
      </c>
      <c r="P43" s="7">
        <v>1200</v>
      </c>
      <c r="Q43" s="23">
        <f t="shared" si="0"/>
        <v>1800</v>
      </c>
      <c r="R43" s="7">
        <v>1000</v>
      </c>
      <c r="S43" s="7">
        <v>1000</v>
      </c>
      <c r="T43" s="7">
        <v>4000</v>
      </c>
      <c r="U43" s="7">
        <v>4000</v>
      </c>
      <c r="V43" s="23">
        <f t="shared" si="1"/>
        <v>6000</v>
      </c>
      <c r="W43" s="7">
        <v>2000</v>
      </c>
      <c r="X43" s="7">
        <v>2000</v>
      </c>
      <c r="Y43" s="7">
        <v>8000</v>
      </c>
      <c r="Z43" s="7">
        <v>8000</v>
      </c>
      <c r="AA43" s="23">
        <f t="shared" si="2"/>
        <v>12000</v>
      </c>
    </row>
    <row r="44" customHeight="1" spans="2:27">
      <c r="B44" s="6">
        <v>11</v>
      </c>
      <c r="C44" s="6" t="s">
        <v>79</v>
      </c>
      <c r="D44" s="6" t="s">
        <v>80</v>
      </c>
      <c r="E44" s="6" t="s">
        <v>76</v>
      </c>
      <c r="F44" s="6" t="s">
        <v>31</v>
      </c>
      <c r="G44" s="7" t="s">
        <v>32</v>
      </c>
      <c r="H44" s="7"/>
      <c r="I44" s="7">
        <v>1</v>
      </c>
      <c r="J44" s="7">
        <v>1</v>
      </c>
      <c r="K44" s="7">
        <v>1</v>
      </c>
      <c r="L44" s="7">
        <v>0</v>
      </c>
      <c r="M44" s="7">
        <v>300</v>
      </c>
      <c r="N44" s="7">
        <v>300</v>
      </c>
      <c r="O44" s="7">
        <v>1200</v>
      </c>
      <c r="P44" s="7">
        <v>1200</v>
      </c>
      <c r="Q44" s="23">
        <f t="shared" si="0"/>
        <v>1800</v>
      </c>
      <c r="R44" s="7">
        <v>1000</v>
      </c>
      <c r="S44" s="7">
        <v>1000</v>
      </c>
      <c r="T44" s="7">
        <v>4000</v>
      </c>
      <c r="U44" s="7">
        <v>4000</v>
      </c>
      <c r="V44" s="23">
        <f t="shared" si="1"/>
        <v>6000</v>
      </c>
      <c r="W44" s="7">
        <v>2000</v>
      </c>
      <c r="X44" s="7">
        <v>2000</v>
      </c>
      <c r="Y44" s="7">
        <v>8000</v>
      </c>
      <c r="Z44" s="7">
        <v>8000</v>
      </c>
      <c r="AA44" s="23">
        <f t="shared" si="2"/>
        <v>12000</v>
      </c>
    </row>
    <row r="45" customHeight="1" spans="2:27">
      <c r="B45" s="6"/>
      <c r="C45" s="6"/>
      <c r="D45" s="6"/>
      <c r="E45" s="6"/>
      <c r="F45" s="6" t="s">
        <v>33</v>
      </c>
      <c r="G45" s="7" t="s">
        <v>42</v>
      </c>
      <c r="H45" s="7"/>
      <c r="I45" s="7">
        <v>1</v>
      </c>
      <c r="J45" s="7">
        <v>1</v>
      </c>
      <c r="K45" s="7">
        <v>1</v>
      </c>
      <c r="L45" s="7">
        <v>0</v>
      </c>
      <c r="M45" s="7">
        <v>300</v>
      </c>
      <c r="N45" s="7">
        <v>300</v>
      </c>
      <c r="O45" s="7">
        <v>1200</v>
      </c>
      <c r="P45" s="7">
        <v>1200</v>
      </c>
      <c r="Q45" s="23">
        <f t="shared" si="0"/>
        <v>1800</v>
      </c>
      <c r="R45" s="7">
        <v>1000</v>
      </c>
      <c r="S45" s="7">
        <v>1000</v>
      </c>
      <c r="T45" s="7">
        <v>4000</v>
      </c>
      <c r="U45" s="7">
        <v>4000</v>
      </c>
      <c r="V45" s="23">
        <f t="shared" si="1"/>
        <v>6000</v>
      </c>
      <c r="W45" s="7">
        <v>2000</v>
      </c>
      <c r="X45" s="7">
        <v>2000</v>
      </c>
      <c r="Y45" s="7">
        <v>8000</v>
      </c>
      <c r="Z45" s="7">
        <v>8000</v>
      </c>
      <c r="AA45" s="23">
        <f t="shared" si="2"/>
        <v>12000</v>
      </c>
    </row>
    <row r="46" customHeight="1" spans="2:27">
      <c r="B46" s="6"/>
      <c r="C46" s="6"/>
      <c r="D46" s="6"/>
      <c r="E46" s="6"/>
      <c r="F46" s="6" t="s">
        <v>41</v>
      </c>
      <c r="G46" s="7" t="s">
        <v>65</v>
      </c>
      <c r="H46" s="7"/>
      <c r="I46" s="7">
        <v>1</v>
      </c>
      <c r="J46" s="7">
        <v>1</v>
      </c>
      <c r="K46" s="7">
        <v>1</v>
      </c>
      <c r="L46" s="7">
        <v>0</v>
      </c>
      <c r="M46" s="7">
        <v>300</v>
      </c>
      <c r="N46" s="7">
        <v>300</v>
      </c>
      <c r="O46" s="7">
        <v>1200</v>
      </c>
      <c r="P46" s="7">
        <v>1200</v>
      </c>
      <c r="Q46" s="23">
        <f t="shared" si="0"/>
        <v>1800</v>
      </c>
      <c r="R46" s="7">
        <v>1000</v>
      </c>
      <c r="S46" s="7">
        <v>1000</v>
      </c>
      <c r="T46" s="7">
        <v>4000</v>
      </c>
      <c r="U46" s="7">
        <v>4000</v>
      </c>
      <c r="V46" s="23">
        <f t="shared" si="1"/>
        <v>6000</v>
      </c>
      <c r="W46" s="7">
        <v>2000</v>
      </c>
      <c r="X46" s="7">
        <v>2000</v>
      </c>
      <c r="Y46" s="7">
        <v>8000</v>
      </c>
      <c r="Z46" s="7">
        <v>8000</v>
      </c>
      <c r="AA46" s="23">
        <f t="shared" si="2"/>
        <v>12000</v>
      </c>
    </row>
    <row r="47" customHeight="1" spans="2:27">
      <c r="B47" s="6"/>
      <c r="C47" s="6"/>
      <c r="D47" s="6"/>
      <c r="E47" s="6"/>
      <c r="F47" s="6" t="s">
        <v>43</v>
      </c>
      <c r="G47" s="7" t="s">
        <v>45</v>
      </c>
      <c r="H47" s="7"/>
      <c r="I47" s="7">
        <v>1</v>
      </c>
      <c r="J47" s="7">
        <v>1</v>
      </c>
      <c r="K47" s="7">
        <v>1</v>
      </c>
      <c r="L47" s="7">
        <v>0</v>
      </c>
      <c r="M47" s="7">
        <v>300</v>
      </c>
      <c r="N47" s="7">
        <v>300</v>
      </c>
      <c r="O47" s="7">
        <v>1200</v>
      </c>
      <c r="P47" s="7">
        <v>1200</v>
      </c>
      <c r="Q47" s="23">
        <f t="shared" si="0"/>
        <v>1800</v>
      </c>
      <c r="R47" s="7">
        <v>1000</v>
      </c>
      <c r="S47" s="7">
        <v>1000</v>
      </c>
      <c r="T47" s="7">
        <v>4000</v>
      </c>
      <c r="U47" s="7">
        <v>4000</v>
      </c>
      <c r="V47" s="23">
        <f t="shared" si="1"/>
        <v>6000</v>
      </c>
      <c r="W47" s="7">
        <v>2000</v>
      </c>
      <c r="X47" s="7">
        <v>2000</v>
      </c>
      <c r="Y47" s="7">
        <v>8000</v>
      </c>
      <c r="Z47" s="7">
        <v>8000</v>
      </c>
      <c r="AA47" s="23">
        <f t="shared" si="2"/>
        <v>12000</v>
      </c>
    </row>
    <row r="48" customHeight="1" spans="2:27">
      <c r="B48" s="6"/>
      <c r="C48" s="6"/>
      <c r="D48" s="6"/>
      <c r="E48" s="6"/>
      <c r="F48" s="6" t="s">
        <v>44</v>
      </c>
      <c r="G48" s="7" t="s">
        <v>77</v>
      </c>
      <c r="H48" s="7"/>
      <c r="I48" s="7">
        <v>1</v>
      </c>
      <c r="J48" s="7">
        <v>1</v>
      </c>
      <c r="K48" s="7">
        <v>1</v>
      </c>
      <c r="L48" s="7">
        <v>0</v>
      </c>
      <c r="M48" s="7">
        <v>300</v>
      </c>
      <c r="N48" s="7">
        <v>300</v>
      </c>
      <c r="O48" s="7">
        <v>1200</v>
      </c>
      <c r="P48" s="7">
        <v>1200</v>
      </c>
      <c r="Q48" s="23">
        <f t="shared" si="0"/>
        <v>1800</v>
      </c>
      <c r="R48" s="7">
        <v>1000</v>
      </c>
      <c r="S48" s="7">
        <v>1000</v>
      </c>
      <c r="T48" s="7">
        <v>4000</v>
      </c>
      <c r="U48" s="7">
        <v>4000</v>
      </c>
      <c r="V48" s="23">
        <f t="shared" si="1"/>
        <v>6000</v>
      </c>
      <c r="W48" s="7">
        <v>2000</v>
      </c>
      <c r="X48" s="7">
        <v>2000</v>
      </c>
      <c r="Y48" s="7">
        <v>8000</v>
      </c>
      <c r="Z48" s="7">
        <v>8000</v>
      </c>
      <c r="AA48" s="23">
        <f t="shared" si="2"/>
        <v>12000</v>
      </c>
    </row>
    <row r="49" customHeight="1" spans="2:27">
      <c r="B49" s="6"/>
      <c r="C49" s="6"/>
      <c r="D49" s="6"/>
      <c r="E49" s="6"/>
      <c r="F49" s="6" t="s">
        <v>78</v>
      </c>
      <c r="G49" s="7" t="s">
        <v>36</v>
      </c>
      <c r="H49" s="7"/>
      <c r="I49" s="7">
        <v>1</v>
      </c>
      <c r="J49" s="7">
        <v>1</v>
      </c>
      <c r="K49" s="7">
        <v>1</v>
      </c>
      <c r="L49" s="7">
        <v>0</v>
      </c>
      <c r="M49" s="7">
        <v>300</v>
      </c>
      <c r="N49" s="7">
        <v>300</v>
      </c>
      <c r="O49" s="7">
        <v>1200</v>
      </c>
      <c r="P49" s="7">
        <v>1200</v>
      </c>
      <c r="Q49" s="23">
        <f t="shared" si="0"/>
        <v>1800</v>
      </c>
      <c r="R49" s="7">
        <v>1000</v>
      </c>
      <c r="S49" s="7">
        <v>1000</v>
      </c>
      <c r="T49" s="7">
        <v>4000</v>
      </c>
      <c r="U49" s="7">
        <v>4000</v>
      </c>
      <c r="V49" s="23">
        <f t="shared" si="1"/>
        <v>6000</v>
      </c>
      <c r="W49" s="7">
        <v>2000</v>
      </c>
      <c r="X49" s="7">
        <v>2000</v>
      </c>
      <c r="Y49" s="7">
        <v>8000</v>
      </c>
      <c r="Z49" s="7">
        <v>8000</v>
      </c>
      <c r="AA49" s="23">
        <f t="shared" si="2"/>
        <v>12000</v>
      </c>
    </row>
    <row r="50" customHeight="1" spans="2:27">
      <c r="B50" s="6">
        <v>12</v>
      </c>
      <c r="C50" s="6" t="s">
        <v>81</v>
      </c>
      <c r="D50" s="6" t="s">
        <v>82</v>
      </c>
      <c r="E50" s="6" t="s">
        <v>83</v>
      </c>
      <c r="F50" s="6" t="s">
        <v>31</v>
      </c>
      <c r="G50" s="7" t="s">
        <v>42</v>
      </c>
      <c r="H50" s="7"/>
      <c r="I50" s="7">
        <v>1</v>
      </c>
      <c r="J50" s="7">
        <v>1</v>
      </c>
      <c r="K50" s="7">
        <v>1</v>
      </c>
      <c r="L50" s="7">
        <v>0</v>
      </c>
      <c r="M50" s="7">
        <v>300</v>
      </c>
      <c r="N50" s="7">
        <v>300</v>
      </c>
      <c r="O50" s="7">
        <v>1200</v>
      </c>
      <c r="P50" s="7">
        <v>1200</v>
      </c>
      <c r="Q50" s="23">
        <f t="shared" si="0"/>
        <v>1800</v>
      </c>
      <c r="R50" s="7">
        <v>1000</v>
      </c>
      <c r="S50" s="7">
        <v>1000</v>
      </c>
      <c r="T50" s="7">
        <v>4000</v>
      </c>
      <c r="U50" s="7">
        <v>4000</v>
      </c>
      <c r="V50" s="23">
        <f t="shared" si="1"/>
        <v>6000</v>
      </c>
      <c r="W50" s="7">
        <v>2000</v>
      </c>
      <c r="X50" s="7">
        <v>2000</v>
      </c>
      <c r="Y50" s="7">
        <v>8000</v>
      </c>
      <c r="Z50" s="7">
        <v>8000</v>
      </c>
      <c r="AA50" s="23">
        <f t="shared" si="2"/>
        <v>12000</v>
      </c>
    </row>
    <row r="51" customHeight="1" spans="2:27">
      <c r="B51" s="6"/>
      <c r="C51" s="6"/>
      <c r="D51" s="6"/>
      <c r="E51" s="6"/>
      <c r="F51" s="6" t="s">
        <v>33</v>
      </c>
      <c r="G51" s="7" t="s">
        <v>32</v>
      </c>
      <c r="H51" s="7"/>
      <c r="I51" s="7">
        <v>1</v>
      </c>
      <c r="J51" s="7">
        <v>1</v>
      </c>
      <c r="K51" s="7">
        <v>1</v>
      </c>
      <c r="L51" s="7">
        <v>0</v>
      </c>
      <c r="M51" s="7">
        <v>300</v>
      </c>
      <c r="N51" s="7">
        <v>300</v>
      </c>
      <c r="O51" s="7">
        <v>1200</v>
      </c>
      <c r="P51" s="7">
        <v>1200</v>
      </c>
      <c r="Q51" s="23">
        <f t="shared" si="0"/>
        <v>1800</v>
      </c>
      <c r="R51" s="7">
        <v>1000</v>
      </c>
      <c r="S51" s="7">
        <v>1000</v>
      </c>
      <c r="T51" s="7">
        <v>4000</v>
      </c>
      <c r="U51" s="7">
        <v>4000</v>
      </c>
      <c r="V51" s="23">
        <f t="shared" si="1"/>
        <v>6000</v>
      </c>
      <c r="W51" s="7">
        <v>2000</v>
      </c>
      <c r="X51" s="7">
        <v>2000</v>
      </c>
      <c r="Y51" s="7">
        <v>8000</v>
      </c>
      <c r="Z51" s="7">
        <v>8000</v>
      </c>
      <c r="AA51" s="23">
        <f t="shared" si="2"/>
        <v>12000</v>
      </c>
    </row>
    <row r="52" customHeight="1" spans="2:27">
      <c r="B52" s="6"/>
      <c r="C52" s="6"/>
      <c r="D52" s="6"/>
      <c r="E52" s="6"/>
      <c r="F52" s="6" t="s">
        <v>41</v>
      </c>
      <c r="G52" s="7" t="s">
        <v>32</v>
      </c>
      <c r="H52" s="7"/>
      <c r="I52" s="7">
        <v>1</v>
      </c>
      <c r="J52" s="7">
        <v>1</v>
      </c>
      <c r="K52" s="7">
        <v>1</v>
      </c>
      <c r="L52" s="7">
        <v>0</v>
      </c>
      <c r="M52" s="7">
        <v>300</v>
      </c>
      <c r="N52" s="7">
        <v>300</v>
      </c>
      <c r="O52" s="7">
        <v>1200</v>
      </c>
      <c r="P52" s="7">
        <v>1200</v>
      </c>
      <c r="Q52" s="23">
        <f t="shared" si="0"/>
        <v>1800</v>
      </c>
      <c r="R52" s="7">
        <v>1000</v>
      </c>
      <c r="S52" s="7">
        <v>1000</v>
      </c>
      <c r="T52" s="7">
        <v>4000</v>
      </c>
      <c r="U52" s="7">
        <v>4000</v>
      </c>
      <c r="V52" s="23">
        <f t="shared" si="1"/>
        <v>6000</v>
      </c>
      <c r="W52" s="7">
        <v>2000</v>
      </c>
      <c r="X52" s="7">
        <v>2000</v>
      </c>
      <c r="Y52" s="7">
        <v>8000</v>
      </c>
      <c r="Z52" s="7">
        <v>8000</v>
      </c>
      <c r="AA52" s="23">
        <f t="shared" si="2"/>
        <v>12000</v>
      </c>
    </row>
    <row r="53" customHeight="1" spans="2:27">
      <c r="B53" s="6"/>
      <c r="C53" s="6"/>
      <c r="D53" s="6"/>
      <c r="E53" s="6"/>
      <c r="F53" s="6" t="s">
        <v>43</v>
      </c>
      <c r="G53" s="7" t="s">
        <v>32</v>
      </c>
      <c r="H53" s="7"/>
      <c r="I53" s="7">
        <v>1</v>
      </c>
      <c r="J53" s="7">
        <v>1</v>
      </c>
      <c r="K53" s="7">
        <v>1</v>
      </c>
      <c r="L53" s="7">
        <v>0</v>
      </c>
      <c r="M53" s="7">
        <v>300</v>
      </c>
      <c r="N53" s="7">
        <v>300</v>
      </c>
      <c r="O53" s="7">
        <v>1200</v>
      </c>
      <c r="P53" s="7">
        <v>1200</v>
      </c>
      <c r="Q53" s="23">
        <f t="shared" si="0"/>
        <v>1800</v>
      </c>
      <c r="R53" s="7">
        <v>1000</v>
      </c>
      <c r="S53" s="7">
        <v>1000</v>
      </c>
      <c r="T53" s="7">
        <v>4000</v>
      </c>
      <c r="U53" s="7">
        <v>4000</v>
      </c>
      <c r="V53" s="23">
        <f t="shared" si="1"/>
        <v>6000</v>
      </c>
      <c r="W53" s="7">
        <v>2000</v>
      </c>
      <c r="X53" s="7">
        <v>2000</v>
      </c>
      <c r="Y53" s="7">
        <v>8000</v>
      </c>
      <c r="Z53" s="7">
        <v>8000</v>
      </c>
      <c r="AA53" s="23">
        <f t="shared" si="2"/>
        <v>12000</v>
      </c>
    </row>
    <row r="54" customHeight="1" spans="2:27">
      <c r="B54" s="6">
        <v>13</v>
      </c>
      <c r="C54" s="6" t="s">
        <v>84</v>
      </c>
      <c r="D54" s="6" t="s">
        <v>85</v>
      </c>
      <c r="E54" s="6"/>
      <c r="F54" s="6" t="s">
        <v>44</v>
      </c>
      <c r="G54" s="7" t="s">
        <v>32</v>
      </c>
      <c r="H54" s="7"/>
      <c r="I54" s="7">
        <v>1</v>
      </c>
      <c r="J54" s="7">
        <v>1</v>
      </c>
      <c r="K54" s="7">
        <v>1</v>
      </c>
      <c r="L54" s="7">
        <v>0</v>
      </c>
      <c r="M54" s="7">
        <v>300</v>
      </c>
      <c r="N54" s="7">
        <v>300</v>
      </c>
      <c r="O54" s="7">
        <v>1200</v>
      </c>
      <c r="P54" s="7">
        <v>1200</v>
      </c>
      <c r="Q54" s="23">
        <f t="shared" si="0"/>
        <v>1800</v>
      </c>
      <c r="R54" s="7">
        <v>1000</v>
      </c>
      <c r="S54" s="7">
        <v>1000</v>
      </c>
      <c r="T54" s="7">
        <v>4000</v>
      </c>
      <c r="U54" s="7">
        <v>4000</v>
      </c>
      <c r="V54" s="23">
        <f t="shared" si="1"/>
        <v>6000</v>
      </c>
      <c r="W54" s="7">
        <v>2000</v>
      </c>
      <c r="X54" s="7">
        <v>2000</v>
      </c>
      <c r="Y54" s="7">
        <v>8000</v>
      </c>
      <c r="Z54" s="7">
        <v>8000</v>
      </c>
      <c r="AA54" s="23">
        <f t="shared" si="2"/>
        <v>12000</v>
      </c>
    </row>
    <row r="55" customHeight="1" spans="2:27">
      <c r="B55" s="6"/>
      <c r="C55" s="6"/>
      <c r="D55" s="6"/>
      <c r="E55" s="6"/>
      <c r="F55" s="6" t="s">
        <v>46</v>
      </c>
      <c r="G55" s="7" t="s">
        <v>36</v>
      </c>
      <c r="H55" s="7"/>
      <c r="I55" s="7">
        <v>1</v>
      </c>
      <c r="J55" s="7">
        <v>1</v>
      </c>
      <c r="K55" s="7">
        <v>1</v>
      </c>
      <c r="L55" s="7">
        <v>0</v>
      </c>
      <c r="M55" s="7">
        <v>300</v>
      </c>
      <c r="N55" s="7">
        <v>300</v>
      </c>
      <c r="O55" s="7">
        <v>1200</v>
      </c>
      <c r="P55" s="7">
        <v>1200</v>
      </c>
      <c r="Q55" s="23">
        <f t="shared" si="0"/>
        <v>1800</v>
      </c>
      <c r="R55" s="7">
        <v>1000</v>
      </c>
      <c r="S55" s="7">
        <v>1000</v>
      </c>
      <c r="T55" s="7">
        <v>4000</v>
      </c>
      <c r="U55" s="7">
        <v>4000</v>
      </c>
      <c r="V55" s="23">
        <f t="shared" si="1"/>
        <v>6000</v>
      </c>
      <c r="W55" s="7">
        <v>2000</v>
      </c>
      <c r="X55" s="7">
        <v>2000</v>
      </c>
      <c r="Y55" s="7">
        <v>8000</v>
      </c>
      <c r="Z55" s="7">
        <v>8000</v>
      </c>
      <c r="AA55" s="23">
        <f t="shared" si="2"/>
        <v>12000</v>
      </c>
    </row>
    <row r="56" customHeight="1" spans="2:27">
      <c r="B56" s="6"/>
      <c r="C56" s="6"/>
      <c r="D56" s="6"/>
      <c r="E56" s="6"/>
      <c r="F56" s="6" t="s">
        <v>55</v>
      </c>
      <c r="G56" s="7" t="s">
        <v>36</v>
      </c>
      <c r="H56" s="7"/>
      <c r="I56" s="7">
        <v>1</v>
      </c>
      <c r="J56" s="7">
        <v>1</v>
      </c>
      <c r="K56" s="7">
        <v>1</v>
      </c>
      <c r="L56" s="7">
        <v>0</v>
      </c>
      <c r="M56" s="7">
        <v>300</v>
      </c>
      <c r="N56" s="7">
        <v>300</v>
      </c>
      <c r="O56" s="7">
        <v>1200</v>
      </c>
      <c r="P56" s="7">
        <v>1200</v>
      </c>
      <c r="Q56" s="23">
        <f t="shared" si="0"/>
        <v>1800</v>
      </c>
      <c r="R56" s="7">
        <v>1000</v>
      </c>
      <c r="S56" s="7">
        <v>1000</v>
      </c>
      <c r="T56" s="7">
        <v>4000</v>
      </c>
      <c r="U56" s="7">
        <v>4000</v>
      </c>
      <c r="V56" s="23">
        <f t="shared" si="1"/>
        <v>6000</v>
      </c>
      <c r="W56" s="7">
        <v>2000</v>
      </c>
      <c r="X56" s="7">
        <v>2000</v>
      </c>
      <c r="Y56" s="7">
        <v>8000</v>
      </c>
      <c r="Z56" s="7">
        <v>8000</v>
      </c>
      <c r="AA56" s="23">
        <f t="shared" si="2"/>
        <v>12000</v>
      </c>
    </row>
    <row r="57" customHeight="1" spans="2:27">
      <c r="B57" s="6"/>
      <c r="C57" s="6"/>
      <c r="D57" s="6"/>
      <c r="E57" s="6"/>
      <c r="F57" s="6" t="s">
        <v>86</v>
      </c>
      <c r="G57" s="7" t="s">
        <v>45</v>
      </c>
      <c r="H57" s="7"/>
      <c r="I57" s="7">
        <v>1</v>
      </c>
      <c r="J57" s="7">
        <v>1</v>
      </c>
      <c r="K57" s="7">
        <v>1</v>
      </c>
      <c r="L57" s="7">
        <v>0</v>
      </c>
      <c r="M57" s="7">
        <v>300</v>
      </c>
      <c r="N57" s="7">
        <v>300</v>
      </c>
      <c r="O57" s="7">
        <v>1200</v>
      </c>
      <c r="P57" s="7">
        <v>1200</v>
      </c>
      <c r="Q57" s="23">
        <f t="shared" si="0"/>
        <v>1800</v>
      </c>
      <c r="R57" s="7">
        <v>1000</v>
      </c>
      <c r="S57" s="7">
        <v>1000</v>
      </c>
      <c r="T57" s="7">
        <v>4000</v>
      </c>
      <c r="U57" s="7">
        <v>4000</v>
      </c>
      <c r="V57" s="23">
        <f t="shared" si="1"/>
        <v>6000</v>
      </c>
      <c r="W57" s="7">
        <v>2000</v>
      </c>
      <c r="X57" s="7">
        <v>2000</v>
      </c>
      <c r="Y57" s="7">
        <v>8000</v>
      </c>
      <c r="Z57" s="7">
        <v>8000</v>
      </c>
      <c r="AA57" s="23">
        <f t="shared" si="2"/>
        <v>12000</v>
      </c>
    </row>
    <row r="58" customHeight="1" spans="2:27">
      <c r="B58" s="6">
        <v>14</v>
      </c>
      <c r="C58" s="6" t="s">
        <v>87</v>
      </c>
      <c r="D58" s="6" t="s">
        <v>88</v>
      </c>
      <c r="E58" s="6" t="s">
        <v>76</v>
      </c>
      <c r="F58" s="6" t="s">
        <v>31</v>
      </c>
      <c r="G58" s="7" t="s">
        <v>32</v>
      </c>
      <c r="H58" s="7"/>
      <c r="I58" s="7">
        <v>2</v>
      </c>
      <c r="J58" s="7">
        <v>2</v>
      </c>
      <c r="K58" s="7">
        <v>2</v>
      </c>
      <c r="L58" s="7">
        <v>2</v>
      </c>
      <c r="M58" s="7">
        <v>300</v>
      </c>
      <c r="N58" s="7">
        <v>300</v>
      </c>
      <c r="O58" s="7">
        <v>1200</v>
      </c>
      <c r="P58" s="7">
        <v>1200</v>
      </c>
      <c r="Q58" s="23">
        <f t="shared" si="0"/>
        <v>6000</v>
      </c>
      <c r="R58" s="7">
        <v>1000</v>
      </c>
      <c r="S58" s="7">
        <v>1000</v>
      </c>
      <c r="T58" s="7">
        <v>4000</v>
      </c>
      <c r="U58" s="7">
        <v>4000</v>
      </c>
      <c r="V58" s="23">
        <f t="shared" si="1"/>
        <v>20000</v>
      </c>
      <c r="W58" s="7">
        <v>2000</v>
      </c>
      <c r="X58" s="7">
        <v>2000</v>
      </c>
      <c r="Y58" s="7">
        <v>8000</v>
      </c>
      <c r="Z58" s="7">
        <v>8000</v>
      </c>
      <c r="AA58" s="23">
        <f t="shared" si="2"/>
        <v>40000</v>
      </c>
    </row>
    <row r="59" customHeight="1" spans="2:27">
      <c r="B59" s="6"/>
      <c r="C59" s="6"/>
      <c r="D59" s="6"/>
      <c r="E59" s="6"/>
      <c r="F59" s="6" t="s">
        <v>33</v>
      </c>
      <c r="G59" s="7" t="s">
        <v>42</v>
      </c>
      <c r="H59" s="7"/>
      <c r="I59" s="7">
        <v>2</v>
      </c>
      <c r="J59" s="7">
        <v>2</v>
      </c>
      <c r="K59" s="7">
        <v>2</v>
      </c>
      <c r="L59" s="7">
        <v>2</v>
      </c>
      <c r="M59" s="7">
        <v>300</v>
      </c>
      <c r="N59" s="7">
        <v>300</v>
      </c>
      <c r="O59" s="7">
        <v>1200</v>
      </c>
      <c r="P59" s="7">
        <v>1200</v>
      </c>
      <c r="Q59" s="23">
        <f t="shared" si="0"/>
        <v>6000</v>
      </c>
      <c r="R59" s="7">
        <v>1000</v>
      </c>
      <c r="S59" s="7">
        <v>1000</v>
      </c>
      <c r="T59" s="7">
        <v>4000</v>
      </c>
      <c r="U59" s="7">
        <v>4000</v>
      </c>
      <c r="V59" s="23">
        <f t="shared" si="1"/>
        <v>20000</v>
      </c>
      <c r="W59" s="7">
        <v>2000</v>
      </c>
      <c r="X59" s="7">
        <v>2000</v>
      </c>
      <c r="Y59" s="7">
        <v>8000</v>
      </c>
      <c r="Z59" s="7">
        <v>8000</v>
      </c>
      <c r="AA59" s="23">
        <f t="shared" si="2"/>
        <v>40000</v>
      </c>
    </row>
    <row r="60" customHeight="1" spans="2:27">
      <c r="B60" s="6"/>
      <c r="C60" s="6"/>
      <c r="D60" s="6"/>
      <c r="E60" s="6"/>
      <c r="F60" s="6" t="s">
        <v>41</v>
      </c>
      <c r="G60" s="7" t="s">
        <v>32</v>
      </c>
      <c r="H60" s="7"/>
      <c r="I60" s="7">
        <v>2</v>
      </c>
      <c r="J60" s="7">
        <v>2</v>
      </c>
      <c r="K60" s="7">
        <v>2</v>
      </c>
      <c r="L60" s="7">
        <v>2</v>
      </c>
      <c r="M60" s="7">
        <v>300</v>
      </c>
      <c r="N60" s="7">
        <v>300</v>
      </c>
      <c r="O60" s="7">
        <v>1200</v>
      </c>
      <c r="P60" s="7">
        <v>1200</v>
      </c>
      <c r="Q60" s="23">
        <f t="shared" si="0"/>
        <v>6000</v>
      </c>
      <c r="R60" s="7">
        <v>1000</v>
      </c>
      <c r="S60" s="7">
        <v>1000</v>
      </c>
      <c r="T60" s="7">
        <v>4000</v>
      </c>
      <c r="U60" s="7">
        <v>4000</v>
      </c>
      <c r="V60" s="23">
        <f t="shared" si="1"/>
        <v>20000</v>
      </c>
      <c r="W60" s="7">
        <v>2000</v>
      </c>
      <c r="X60" s="7">
        <v>2000</v>
      </c>
      <c r="Y60" s="7">
        <v>8000</v>
      </c>
      <c r="Z60" s="7">
        <v>8000</v>
      </c>
      <c r="AA60" s="23">
        <f t="shared" si="2"/>
        <v>40000</v>
      </c>
    </row>
    <row r="61" customHeight="1" spans="2:27">
      <c r="B61" s="6"/>
      <c r="C61" s="6"/>
      <c r="D61" s="6"/>
      <c r="E61" s="6"/>
      <c r="F61" s="6" t="s">
        <v>43</v>
      </c>
      <c r="G61" s="7" t="s">
        <v>36</v>
      </c>
      <c r="H61" s="7"/>
      <c r="I61" s="7">
        <v>2</v>
      </c>
      <c r="J61" s="7">
        <v>2</v>
      </c>
      <c r="K61" s="7">
        <v>2</v>
      </c>
      <c r="L61" s="7">
        <v>2</v>
      </c>
      <c r="M61" s="7">
        <v>300</v>
      </c>
      <c r="N61" s="7">
        <v>300</v>
      </c>
      <c r="O61" s="7">
        <v>1200</v>
      </c>
      <c r="P61" s="7">
        <v>1200</v>
      </c>
      <c r="Q61" s="23">
        <f t="shared" si="0"/>
        <v>6000</v>
      </c>
      <c r="R61" s="7">
        <v>1000</v>
      </c>
      <c r="S61" s="7">
        <v>1000</v>
      </c>
      <c r="T61" s="7">
        <v>4000</v>
      </c>
      <c r="U61" s="7">
        <v>4000</v>
      </c>
      <c r="V61" s="23">
        <f t="shared" si="1"/>
        <v>20000</v>
      </c>
      <c r="W61" s="7">
        <v>2000</v>
      </c>
      <c r="X61" s="7">
        <v>2000</v>
      </c>
      <c r="Y61" s="7">
        <v>8000</v>
      </c>
      <c r="Z61" s="7">
        <v>8000</v>
      </c>
      <c r="AA61" s="23">
        <f t="shared" si="2"/>
        <v>40000</v>
      </c>
    </row>
    <row r="62" customHeight="1" spans="2:27">
      <c r="B62" s="6">
        <v>15</v>
      </c>
      <c r="C62" s="6" t="s">
        <v>89</v>
      </c>
      <c r="D62" s="6" t="s">
        <v>90</v>
      </c>
      <c r="E62" s="6" t="s">
        <v>83</v>
      </c>
      <c r="F62" s="6" t="s">
        <v>31</v>
      </c>
      <c r="G62" s="7" t="s">
        <v>34</v>
      </c>
      <c r="H62" s="7"/>
      <c r="I62" s="7">
        <v>2</v>
      </c>
      <c r="J62" s="7">
        <v>2</v>
      </c>
      <c r="K62" s="7">
        <v>2</v>
      </c>
      <c r="L62" s="7">
        <v>0</v>
      </c>
      <c r="M62" s="7">
        <v>300</v>
      </c>
      <c r="N62" s="7">
        <v>300</v>
      </c>
      <c r="O62" s="7">
        <v>1200</v>
      </c>
      <c r="P62" s="7">
        <v>1200</v>
      </c>
      <c r="Q62" s="23">
        <f t="shared" si="0"/>
        <v>3600</v>
      </c>
      <c r="R62" s="7">
        <v>1000</v>
      </c>
      <c r="S62" s="7">
        <v>1000</v>
      </c>
      <c r="T62" s="7">
        <v>4000</v>
      </c>
      <c r="U62" s="7">
        <v>4000</v>
      </c>
      <c r="V62" s="23">
        <f t="shared" si="1"/>
        <v>12000</v>
      </c>
      <c r="W62" s="7">
        <v>2000</v>
      </c>
      <c r="X62" s="7">
        <v>2000</v>
      </c>
      <c r="Y62" s="7">
        <v>8000</v>
      </c>
      <c r="Z62" s="7">
        <v>8000</v>
      </c>
      <c r="AA62" s="23">
        <f t="shared" si="2"/>
        <v>24000</v>
      </c>
    </row>
    <row r="63" customHeight="1" spans="2:27">
      <c r="B63" s="6"/>
      <c r="C63" s="6"/>
      <c r="D63" s="6"/>
      <c r="E63" s="6"/>
      <c r="F63" s="6" t="s">
        <v>33</v>
      </c>
      <c r="G63" s="7" t="s">
        <v>36</v>
      </c>
      <c r="H63" s="7"/>
      <c r="I63" s="7">
        <v>2</v>
      </c>
      <c r="J63" s="7">
        <v>2</v>
      </c>
      <c r="K63" s="7">
        <v>2</v>
      </c>
      <c r="L63" s="7">
        <v>0</v>
      </c>
      <c r="M63" s="7">
        <v>300</v>
      </c>
      <c r="N63" s="7">
        <v>300</v>
      </c>
      <c r="O63" s="7">
        <v>1200</v>
      </c>
      <c r="P63" s="7">
        <v>1200</v>
      </c>
      <c r="Q63" s="23">
        <f t="shared" si="0"/>
        <v>3600</v>
      </c>
      <c r="R63" s="7">
        <v>1000</v>
      </c>
      <c r="S63" s="7">
        <v>1000</v>
      </c>
      <c r="T63" s="7">
        <v>4000</v>
      </c>
      <c r="U63" s="7">
        <v>4000</v>
      </c>
      <c r="V63" s="23">
        <f t="shared" si="1"/>
        <v>12000</v>
      </c>
      <c r="W63" s="7">
        <v>2000</v>
      </c>
      <c r="X63" s="7">
        <v>2000</v>
      </c>
      <c r="Y63" s="7">
        <v>8000</v>
      </c>
      <c r="Z63" s="7">
        <v>8000</v>
      </c>
      <c r="AA63" s="23">
        <f t="shared" si="2"/>
        <v>24000</v>
      </c>
    </row>
    <row r="64" customHeight="1" spans="2:27">
      <c r="B64" s="6"/>
      <c r="C64" s="6"/>
      <c r="D64" s="6"/>
      <c r="E64" s="6"/>
      <c r="F64" s="6" t="s">
        <v>41</v>
      </c>
      <c r="G64" s="7" t="s">
        <v>32</v>
      </c>
      <c r="H64" s="7"/>
      <c r="I64" s="7">
        <v>2</v>
      </c>
      <c r="J64" s="7">
        <v>2</v>
      </c>
      <c r="K64" s="7">
        <v>2</v>
      </c>
      <c r="L64" s="7">
        <v>0</v>
      </c>
      <c r="M64" s="7">
        <v>300</v>
      </c>
      <c r="N64" s="7">
        <v>300</v>
      </c>
      <c r="O64" s="7">
        <v>1200</v>
      </c>
      <c r="P64" s="7">
        <v>1200</v>
      </c>
      <c r="Q64" s="23">
        <f t="shared" si="0"/>
        <v>3600</v>
      </c>
      <c r="R64" s="7">
        <v>1000</v>
      </c>
      <c r="S64" s="7">
        <v>1000</v>
      </c>
      <c r="T64" s="7">
        <v>4000</v>
      </c>
      <c r="U64" s="7">
        <v>4000</v>
      </c>
      <c r="V64" s="23">
        <f t="shared" si="1"/>
        <v>12000</v>
      </c>
      <c r="W64" s="7">
        <v>2000</v>
      </c>
      <c r="X64" s="7">
        <v>2000</v>
      </c>
      <c r="Y64" s="7">
        <v>8000</v>
      </c>
      <c r="Z64" s="7">
        <v>8000</v>
      </c>
      <c r="AA64" s="23">
        <f t="shared" si="2"/>
        <v>24000</v>
      </c>
    </row>
    <row r="65" customHeight="1" spans="2:27">
      <c r="B65" s="6">
        <v>16</v>
      </c>
      <c r="C65" s="6" t="s">
        <v>91</v>
      </c>
      <c r="D65" s="6" t="s">
        <v>92</v>
      </c>
      <c r="E65" s="6" t="s">
        <v>83</v>
      </c>
      <c r="F65" s="6" t="s">
        <v>31</v>
      </c>
      <c r="G65" s="7" t="s">
        <v>34</v>
      </c>
      <c r="H65" s="7"/>
      <c r="I65" s="7">
        <v>2</v>
      </c>
      <c r="J65" s="7">
        <v>2</v>
      </c>
      <c r="K65" s="7">
        <v>2</v>
      </c>
      <c r="L65" s="7">
        <v>0</v>
      </c>
      <c r="M65" s="7">
        <v>300</v>
      </c>
      <c r="N65" s="7">
        <v>300</v>
      </c>
      <c r="O65" s="7">
        <v>1200</v>
      </c>
      <c r="P65" s="7">
        <v>1200</v>
      </c>
      <c r="Q65" s="23">
        <f t="shared" si="0"/>
        <v>3600</v>
      </c>
      <c r="R65" s="7">
        <v>1000</v>
      </c>
      <c r="S65" s="7">
        <v>1000</v>
      </c>
      <c r="T65" s="7">
        <v>4000</v>
      </c>
      <c r="U65" s="7">
        <v>4000</v>
      </c>
      <c r="V65" s="23">
        <f t="shared" si="1"/>
        <v>12000</v>
      </c>
      <c r="W65" s="7">
        <v>2000</v>
      </c>
      <c r="X65" s="7">
        <v>2000</v>
      </c>
      <c r="Y65" s="7">
        <v>8000</v>
      </c>
      <c r="Z65" s="7">
        <v>8000</v>
      </c>
      <c r="AA65" s="23">
        <f t="shared" si="2"/>
        <v>24000</v>
      </c>
    </row>
    <row r="66" customHeight="1" spans="2:27">
      <c r="B66" s="6"/>
      <c r="C66" s="6"/>
      <c r="D66" s="6"/>
      <c r="E66" s="6"/>
      <c r="F66" s="6" t="s">
        <v>33</v>
      </c>
      <c r="G66" s="7" t="s">
        <v>36</v>
      </c>
      <c r="H66" s="7"/>
      <c r="I66" s="7">
        <v>2</v>
      </c>
      <c r="J66" s="7">
        <v>2</v>
      </c>
      <c r="K66" s="7">
        <v>2</v>
      </c>
      <c r="L66" s="7">
        <v>0</v>
      </c>
      <c r="M66" s="7">
        <v>300</v>
      </c>
      <c r="N66" s="7">
        <v>300</v>
      </c>
      <c r="O66" s="7">
        <v>1200</v>
      </c>
      <c r="P66" s="7">
        <v>1200</v>
      </c>
      <c r="Q66" s="23">
        <f t="shared" si="0"/>
        <v>3600</v>
      </c>
      <c r="R66" s="7">
        <v>1000</v>
      </c>
      <c r="S66" s="7">
        <v>1000</v>
      </c>
      <c r="T66" s="7">
        <v>4000</v>
      </c>
      <c r="U66" s="7">
        <v>4000</v>
      </c>
      <c r="V66" s="23">
        <f t="shared" si="1"/>
        <v>12000</v>
      </c>
      <c r="W66" s="7">
        <v>2000</v>
      </c>
      <c r="X66" s="7">
        <v>2000</v>
      </c>
      <c r="Y66" s="7">
        <v>8000</v>
      </c>
      <c r="Z66" s="7">
        <v>8000</v>
      </c>
      <c r="AA66" s="23">
        <f t="shared" si="2"/>
        <v>24000</v>
      </c>
    </row>
    <row r="67" customHeight="1" spans="2:27">
      <c r="B67" s="6"/>
      <c r="C67" s="6"/>
      <c r="D67" s="6"/>
      <c r="E67" s="6"/>
      <c r="F67" s="6" t="s">
        <v>41</v>
      </c>
      <c r="G67" s="7" t="s">
        <v>32</v>
      </c>
      <c r="H67" s="7"/>
      <c r="I67" s="7">
        <v>2</v>
      </c>
      <c r="J67" s="7">
        <v>2</v>
      </c>
      <c r="K67" s="7">
        <v>2</v>
      </c>
      <c r="L67" s="7">
        <v>0</v>
      </c>
      <c r="M67" s="7">
        <v>300</v>
      </c>
      <c r="N67" s="7">
        <v>300</v>
      </c>
      <c r="O67" s="7">
        <v>1200</v>
      </c>
      <c r="P67" s="7">
        <v>1200</v>
      </c>
      <c r="Q67" s="23">
        <f t="shared" si="0"/>
        <v>3600</v>
      </c>
      <c r="R67" s="7">
        <v>1000</v>
      </c>
      <c r="S67" s="7">
        <v>1000</v>
      </c>
      <c r="T67" s="7">
        <v>4000</v>
      </c>
      <c r="U67" s="7">
        <v>4000</v>
      </c>
      <c r="V67" s="23">
        <f t="shared" si="1"/>
        <v>12000</v>
      </c>
      <c r="W67" s="7">
        <v>2000</v>
      </c>
      <c r="X67" s="7">
        <v>2000</v>
      </c>
      <c r="Y67" s="7">
        <v>8000</v>
      </c>
      <c r="Z67" s="7">
        <v>8000</v>
      </c>
      <c r="AA67" s="23">
        <f t="shared" si="2"/>
        <v>24000</v>
      </c>
    </row>
    <row r="68" customHeight="1" spans="2:27">
      <c r="B68" s="6">
        <v>17</v>
      </c>
      <c r="C68" s="6" t="s">
        <v>93</v>
      </c>
      <c r="D68" s="6" t="s">
        <v>94</v>
      </c>
      <c r="E68" s="6" t="s">
        <v>95</v>
      </c>
      <c r="F68" s="6" t="s">
        <v>31</v>
      </c>
      <c r="G68" s="7" t="s">
        <v>96</v>
      </c>
      <c r="H68" s="7"/>
      <c r="I68" s="7">
        <v>1</v>
      </c>
      <c r="J68" s="7">
        <v>1</v>
      </c>
      <c r="K68" s="7">
        <v>1</v>
      </c>
      <c r="L68" s="7">
        <v>0</v>
      </c>
      <c r="M68" s="7">
        <v>300</v>
      </c>
      <c r="N68" s="7">
        <v>300</v>
      </c>
      <c r="O68" s="7">
        <v>1200</v>
      </c>
      <c r="P68" s="7">
        <v>1200</v>
      </c>
      <c r="Q68" s="23">
        <f t="shared" si="0"/>
        <v>1800</v>
      </c>
      <c r="R68" s="7">
        <v>1000</v>
      </c>
      <c r="S68" s="7">
        <v>1000</v>
      </c>
      <c r="T68" s="7">
        <v>4000</v>
      </c>
      <c r="U68" s="7">
        <v>4000</v>
      </c>
      <c r="V68" s="23">
        <f t="shared" si="1"/>
        <v>6000</v>
      </c>
      <c r="W68" s="7">
        <v>2000</v>
      </c>
      <c r="X68" s="7">
        <v>2000</v>
      </c>
      <c r="Y68" s="7">
        <v>8000</v>
      </c>
      <c r="Z68" s="7">
        <v>8000</v>
      </c>
      <c r="AA68" s="23">
        <f t="shared" si="2"/>
        <v>12000</v>
      </c>
    </row>
    <row r="69" customHeight="1" spans="2:27">
      <c r="B69" s="6"/>
      <c r="C69" s="6"/>
      <c r="D69" s="6"/>
      <c r="E69" s="6"/>
      <c r="F69" s="6" t="s">
        <v>33</v>
      </c>
      <c r="G69" s="7" t="s">
        <v>34</v>
      </c>
      <c r="H69" s="7"/>
      <c r="I69" s="7">
        <v>1</v>
      </c>
      <c r="J69" s="7">
        <v>1</v>
      </c>
      <c r="K69" s="7">
        <v>1</v>
      </c>
      <c r="L69" s="7">
        <v>0</v>
      </c>
      <c r="M69" s="7">
        <v>300</v>
      </c>
      <c r="N69" s="7">
        <v>300</v>
      </c>
      <c r="O69" s="7">
        <v>1200</v>
      </c>
      <c r="P69" s="7">
        <v>1200</v>
      </c>
      <c r="Q69" s="23">
        <f t="shared" ref="Q69:Q132" si="3">I69*M69+J69*N69+K69*O69+L69*P69</f>
        <v>1800</v>
      </c>
      <c r="R69" s="7">
        <v>1000</v>
      </c>
      <c r="S69" s="7">
        <v>1000</v>
      </c>
      <c r="T69" s="7">
        <v>4000</v>
      </c>
      <c r="U69" s="7">
        <v>4000</v>
      </c>
      <c r="V69" s="23">
        <f t="shared" ref="V69:V132" si="4">I69*R69+J69*S69+K69*T69+L69*U69</f>
        <v>6000</v>
      </c>
      <c r="W69" s="7">
        <v>2000</v>
      </c>
      <c r="X69" s="7">
        <v>2000</v>
      </c>
      <c r="Y69" s="7">
        <v>8000</v>
      </c>
      <c r="Z69" s="7">
        <v>8000</v>
      </c>
      <c r="AA69" s="23">
        <f t="shared" ref="AA69:AA132" si="5">I69*W69+J69*X69+K69*Y69+L69*Z69</f>
        <v>12000</v>
      </c>
    </row>
    <row r="70" customHeight="1" spans="2:27">
      <c r="B70" s="6"/>
      <c r="C70" s="6"/>
      <c r="D70" s="6"/>
      <c r="E70" s="6"/>
      <c r="F70" s="6" t="s">
        <v>41</v>
      </c>
      <c r="G70" s="7" t="s">
        <v>97</v>
      </c>
      <c r="H70" s="7"/>
      <c r="I70" s="7">
        <v>1</v>
      </c>
      <c r="J70" s="7">
        <v>1</v>
      </c>
      <c r="K70" s="7">
        <v>1</v>
      </c>
      <c r="L70" s="7">
        <v>0</v>
      </c>
      <c r="M70" s="7">
        <v>300</v>
      </c>
      <c r="N70" s="7">
        <v>300</v>
      </c>
      <c r="O70" s="7">
        <v>1200</v>
      </c>
      <c r="P70" s="7">
        <v>1200</v>
      </c>
      <c r="Q70" s="23">
        <f t="shared" si="3"/>
        <v>1800</v>
      </c>
      <c r="R70" s="7">
        <v>1000</v>
      </c>
      <c r="S70" s="7">
        <v>1000</v>
      </c>
      <c r="T70" s="7">
        <v>4000</v>
      </c>
      <c r="U70" s="7">
        <v>4000</v>
      </c>
      <c r="V70" s="23">
        <f t="shared" si="4"/>
        <v>6000</v>
      </c>
      <c r="W70" s="7">
        <v>2000</v>
      </c>
      <c r="X70" s="7">
        <v>2000</v>
      </c>
      <c r="Y70" s="7">
        <v>8000</v>
      </c>
      <c r="Z70" s="7">
        <v>8000</v>
      </c>
      <c r="AA70" s="23">
        <f t="shared" si="5"/>
        <v>12000</v>
      </c>
    </row>
    <row r="71" customHeight="1" spans="2:27">
      <c r="B71" s="6"/>
      <c r="C71" s="6"/>
      <c r="D71" s="6"/>
      <c r="E71" s="6"/>
      <c r="F71" s="6" t="s">
        <v>43</v>
      </c>
      <c r="G71" s="7" t="s">
        <v>65</v>
      </c>
      <c r="H71" s="7"/>
      <c r="I71" s="7">
        <v>1</v>
      </c>
      <c r="J71" s="7">
        <v>1</v>
      </c>
      <c r="K71" s="7">
        <v>1</v>
      </c>
      <c r="L71" s="7">
        <v>0</v>
      </c>
      <c r="M71" s="7">
        <v>300</v>
      </c>
      <c r="N71" s="7">
        <v>300</v>
      </c>
      <c r="O71" s="7">
        <v>1200</v>
      </c>
      <c r="P71" s="7">
        <v>1200</v>
      </c>
      <c r="Q71" s="23">
        <f t="shared" si="3"/>
        <v>1800</v>
      </c>
      <c r="R71" s="7">
        <v>1000</v>
      </c>
      <c r="S71" s="7">
        <v>1000</v>
      </c>
      <c r="T71" s="7">
        <v>4000</v>
      </c>
      <c r="U71" s="7">
        <v>4000</v>
      </c>
      <c r="V71" s="23">
        <f t="shared" si="4"/>
        <v>6000</v>
      </c>
      <c r="W71" s="7">
        <v>2000</v>
      </c>
      <c r="X71" s="7">
        <v>2000</v>
      </c>
      <c r="Y71" s="7">
        <v>8000</v>
      </c>
      <c r="Z71" s="7">
        <v>8000</v>
      </c>
      <c r="AA71" s="23">
        <f t="shared" si="5"/>
        <v>12000</v>
      </c>
    </row>
    <row r="72" customHeight="1" spans="2:27">
      <c r="B72" s="6"/>
      <c r="C72" s="6"/>
      <c r="D72" s="6"/>
      <c r="E72" s="6"/>
      <c r="F72" s="6" t="s">
        <v>44</v>
      </c>
      <c r="G72" s="7" t="s">
        <v>45</v>
      </c>
      <c r="H72" s="7"/>
      <c r="I72" s="7">
        <v>1</v>
      </c>
      <c r="J72" s="7">
        <v>1</v>
      </c>
      <c r="K72" s="7">
        <v>1</v>
      </c>
      <c r="L72" s="7">
        <v>0</v>
      </c>
      <c r="M72" s="7">
        <v>300</v>
      </c>
      <c r="N72" s="7">
        <v>300</v>
      </c>
      <c r="O72" s="7">
        <v>1200</v>
      </c>
      <c r="P72" s="7">
        <v>1200</v>
      </c>
      <c r="Q72" s="23">
        <f t="shared" si="3"/>
        <v>1800</v>
      </c>
      <c r="R72" s="7">
        <v>1000</v>
      </c>
      <c r="S72" s="7">
        <v>1000</v>
      </c>
      <c r="T72" s="7">
        <v>4000</v>
      </c>
      <c r="U72" s="7">
        <v>4000</v>
      </c>
      <c r="V72" s="23">
        <f t="shared" si="4"/>
        <v>6000</v>
      </c>
      <c r="W72" s="7">
        <v>2000</v>
      </c>
      <c r="X72" s="7">
        <v>2000</v>
      </c>
      <c r="Y72" s="7">
        <v>8000</v>
      </c>
      <c r="Z72" s="7">
        <v>8000</v>
      </c>
      <c r="AA72" s="23">
        <f t="shared" si="5"/>
        <v>12000</v>
      </c>
    </row>
    <row r="73" customHeight="1" spans="2:27">
      <c r="B73" s="6"/>
      <c r="C73" s="6"/>
      <c r="D73" s="6"/>
      <c r="E73" s="6"/>
      <c r="F73" s="6" t="s">
        <v>46</v>
      </c>
      <c r="G73" s="7" t="s">
        <v>65</v>
      </c>
      <c r="H73" s="7"/>
      <c r="I73" s="7">
        <v>1</v>
      </c>
      <c r="J73" s="7">
        <v>1</v>
      </c>
      <c r="K73" s="7">
        <v>1</v>
      </c>
      <c r="L73" s="7">
        <v>0</v>
      </c>
      <c r="M73" s="7">
        <v>300</v>
      </c>
      <c r="N73" s="7">
        <v>300</v>
      </c>
      <c r="O73" s="7">
        <v>1200</v>
      </c>
      <c r="P73" s="7">
        <v>1200</v>
      </c>
      <c r="Q73" s="23">
        <f t="shared" si="3"/>
        <v>1800</v>
      </c>
      <c r="R73" s="7">
        <v>1000</v>
      </c>
      <c r="S73" s="7">
        <v>1000</v>
      </c>
      <c r="T73" s="7">
        <v>4000</v>
      </c>
      <c r="U73" s="7">
        <v>4000</v>
      </c>
      <c r="V73" s="23">
        <f t="shared" si="4"/>
        <v>6000</v>
      </c>
      <c r="W73" s="7">
        <v>2000</v>
      </c>
      <c r="X73" s="7">
        <v>2000</v>
      </c>
      <c r="Y73" s="7">
        <v>8000</v>
      </c>
      <c r="Z73" s="7">
        <v>8000</v>
      </c>
      <c r="AA73" s="23">
        <f t="shared" si="5"/>
        <v>12000</v>
      </c>
    </row>
    <row r="74" customHeight="1" spans="2:27">
      <c r="B74" s="6"/>
      <c r="C74" s="6"/>
      <c r="D74" s="6"/>
      <c r="E74" s="6"/>
      <c r="F74" s="6" t="s">
        <v>55</v>
      </c>
      <c r="G74" s="7" t="s">
        <v>98</v>
      </c>
      <c r="H74" s="7"/>
      <c r="I74" s="7">
        <v>1</v>
      </c>
      <c r="J74" s="7">
        <v>1</v>
      </c>
      <c r="K74" s="7">
        <v>1</v>
      </c>
      <c r="L74" s="7">
        <v>0</v>
      </c>
      <c r="M74" s="7">
        <v>300</v>
      </c>
      <c r="N74" s="7">
        <v>300</v>
      </c>
      <c r="O74" s="7">
        <v>1200</v>
      </c>
      <c r="P74" s="7">
        <v>1200</v>
      </c>
      <c r="Q74" s="23">
        <f t="shared" si="3"/>
        <v>1800</v>
      </c>
      <c r="R74" s="7">
        <v>1000</v>
      </c>
      <c r="S74" s="7">
        <v>1000</v>
      </c>
      <c r="T74" s="7">
        <v>4000</v>
      </c>
      <c r="U74" s="7">
        <v>4000</v>
      </c>
      <c r="V74" s="23">
        <f t="shared" si="4"/>
        <v>6000</v>
      </c>
      <c r="W74" s="7">
        <v>2000</v>
      </c>
      <c r="X74" s="7">
        <v>2000</v>
      </c>
      <c r="Y74" s="7">
        <v>8000</v>
      </c>
      <c r="Z74" s="7">
        <v>8000</v>
      </c>
      <c r="AA74" s="23">
        <f t="shared" si="5"/>
        <v>12000</v>
      </c>
    </row>
    <row r="75" customHeight="1" spans="2:27">
      <c r="B75" s="6">
        <v>18</v>
      </c>
      <c r="C75" s="6" t="s">
        <v>99</v>
      </c>
      <c r="D75" s="6" t="s">
        <v>100</v>
      </c>
      <c r="E75" s="6" t="s">
        <v>101</v>
      </c>
      <c r="F75" s="6" t="s">
        <v>31</v>
      </c>
      <c r="G75" s="7" t="s">
        <v>34</v>
      </c>
      <c r="H75" s="7"/>
      <c r="I75" s="7">
        <v>1</v>
      </c>
      <c r="J75" s="7">
        <v>1</v>
      </c>
      <c r="K75" s="7">
        <v>1</v>
      </c>
      <c r="L75" s="7">
        <v>0</v>
      </c>
      <c r="M75" s="7">
        <v>300</v>
      </c>
      <c r="N75" s="7">
        <v>300</v>
      </c>
      <c r="O75" s="7">
        <v>1200</v>
      </c>
      <c r="P75" s="7">
        <v>1200</v>
      </c>
      <c r="Q75" s="23">
        <f t="shared" si="3"/>
        <v>1800</v>
      </c>
      <c r="R75" s="7">
        <v>1000</v>
      </c>
      <c r="S75" s="7">
        <v>1000</v>
      </c>
      <c r="T75" s="7">
        <v>4000</v>
      </c>
      <c r="U75" s="7">
        <v>4000</v>
      </c>
      <c r="V75" s="23">
        <f t="shared" si="4"/>
        <v>6000</v>
      </c>
      <c r="W75" s="7">
        <v>2000</v>
      </c>
      <c r="X75" s="7">
        <v>2000</v>
      </c>
      <c r="Y75" s="7">
        <v>8000</v>
      </c>
      <c r="Z75" s="7">
        <v>8000</v>
      </c>
      <c r="AA75" s="23">
        <f t="shared" si="5"/>
        <v>12000</v>
      </c>
    </row>
    <row r="76" customHeight="1" spans="2:27">
      <c r="B76" s="6"/>
      <c r="C76" s="6"/>
      <c r="D76" s="6"/>
      <c r="E76" s="6"/>
      <c r="F76" s="6" t="s">
        <v>33</v>
      </c>
      <c r="G76" s="7" t="s">
        <v>32</v>
      </c>
      <c r="H76" s="7"/>
      <c r="I76" s="7">
        <v>1</v>
      </c>
      <c r="J76" s="7">
        <v>1</v>
      </c>
      <c r="K76" s="7">
        <v>1</v>
      </c>
      <c r="L76" s="7">
        <v>0</v>
      </c>
      <c r="M76" s="7">
        <v>300</v>
      </c>
      <c r="N76" s="7">
        <v>300</v>
      </c>
      <c r="O76" s="7">
        <v>1200</v>
      </c>
      <c r="P76" s="7">
        <v>1200</v>
      </c>
      <c r="Q76" s="23">
        <f t="shared" si="3"/>
        <v>1800</v>
      </c>
      <c r="R76" s="7">
        <v>1000</v>
      </c>
      <c r="S76" s="7">
        <v>1000</v>
      </c>
      <c r="T76" s="7">
        <v>4000</v>
      </c>
      <c r="U76" s="7">
        <v>4000</v>
      </c>
      <c r="V76" s="23">
        <f t="shared" si="4"/>
        <v>6000</v>
      </c>
      <c r="W76" s="7">
        <v>2000</v>
      </c>
      <c r="X76" s="7">
        <v>2000</v>
      </c>
      <c r="Y76" s="7">
        <v>8000</v>
      </c>
      <c r="Z76" s="7">
        <v>8000</v>
      </c>
      <c r="AA76" s="23">
        <f t="shared" si="5"/>
        <v>12000</v>
      </c>
    </row>
    <row r="77" customHeight="1" spans="2:27">
      <c r="B77" s="6">
        <v>19</v>
      </c>
      <c r="C77" s="6" t="s">
        <v>102</v>
      </c>
      <c r="D77" s="6" t="s">
        <v>103</v>
      </c>
      <c r="E77" s="6" t="s">
        <v>101</v>
      </c>
      <c r="F77" s="6" t="s">
        <v>41</v>
      </c>
      <c r="G77" s="7" t="s">
        <v>104</v>
      </c>
      <c r="H77" s="7"/>
      <c r="I77" s="7">
        <v>1</v>
      </c>
      <c r="J77" s="7">
        <v>1</v>
      </c>
      <c r="K77" s="7">
        <v>1</v>
      </c>
      <c r="L77" s="7">
        <v>0</v>
      </c>
      <c r="M77" s="7">
        <v>300</v>
      </c>
      <c r="N77" s="7">
        <v>300</v>
      </c>
      <c r="O77" s="7">
        <v>1200</v>
      </c>
      <c r="P77" s="7">
        <v>1200</v>
      </c>
      <c r="Q77" s="23">
        <f t="shared" si="3"/>
        <v>1800</v>
      </c>
      <c r="R77" s="7">
        <v>1000</v>
      </c>
      <c r="S77" s="7">
        <v>1000</v>
      </c>
      <c r="T77" s="7">
        <v>4000</v>
      </c>
      <c r="U77" s="7">
        <v>4000</v>
      </c>
      <c r="V77" s="23">
        <f t="shared" si="4"/>
        <v>6000</v>
      </c>
      <c r="W77" s="7">
        <v>2000</v>
      </c>
      <c r="X77" s="7">
        <v>2000</v>
      </c>
      <c r="Y77" s="7">
        <v>8000</v>
      </c>
      <c r="Z77" s="7">
        <v>8000</v>
      </c>
      <c r="AA77" s="23">
        <f t="shared" si="5"/>
        <v>12000</v>
      </c>
    </row>
    <row r="78" customHeight="1" spans="2:27">
      <c r="B78" s="6"/>
      <c r="C78" s="6"/>
      <c r="D78" s="6"/>
      <c r="E78" s="6"/>
      <c r="F78" s="6" t="s">
        <v>43</v>
      </c>
      <c r="G78" s="7" t="s">
        <v>32</v>
      </c>
      <c r="H78" s="7"/>
      <c r="I78" s="7">
        <v>1</v>
      </c>
      <c r="J78" s="7">
        <v>1</v>
      </c>
      <c r="K78" s="7">
        <v>1</v>
      </c>
      <c r="L78" s="7">
        <v>0</v>
      </c>
      <c r="M78" s="7">
        <v>300</v>
      </c>
      <c r="N78" s="7">
        <v>300</v>
      </c>
      <c r="O78" s="7">
        <v>1200</v>
      </c>
      <c r="P78" s="7">
        <v>1200</v>
      </c>
      <c r="Q78" s="23">
        <f t="shared" si="3"/>
        <v>1800</v>
      </c>
      <c r="R78" s="7">
        <v>1000</v>
      </c>
      <c r="S78" s="7">
        <v>1000</v>
      </c>
      <c r="T78" s="7">
        <v>4000</v>
      </c>
      <c r="U78" s="7">
        <v>4000</v>
      </c>
      <c r="V78" s="23">
        <f t="shared" si="4"/>
        <v>6000</v>
      </c>
      <c r="W78" s="7">
        <v>2000</v>
      </c>
      <c r="X78" s="7">
        <v>2000</v>
      </c>
      <c r="Y78" s="7">
        <v>8000</v>
      </c>
      <c r="Z78" s="7">
        <v>8000</v>
      </c>
      <c r="AA78" s="23">
        <f t="shared" si="5"/>
        <v>12000</v>
      </c>
    </row>
    <row r="79" customHeight="1" spans="2:27">
      <c r="B79" s="6"/>
      <c r="C79" s="6"/>
      <c r="D79" s="6"/>
      <c r="E79" s="6"/>
      <c r="F79" s="6" t="s">
        <v>44</v>
      </c>
      <c r="G79" s="7" t="s">
        <v>105</v>
      </c>
      <c r="H79" s="7"/>
      <c r="I79" s="7">
        <v>1</v>
      </c>
      <c r="J79" s="7">
        <v>1</v>
      </c>
      <c r="K79" s="7">
        <v>1</v>
      </c>
      <c r="L79" s="7">
        <v>0</v>
      </c>
      <c r="M79" s="7">
        <v>300</v>
      </c>
      <c r="N79" s="7">
        <v>300</v>
      </c>
      <c r="O79" s="7">
        <v>1200</v>
      </c>
      <c r="P79" s="7">
        <v>1200</v>
      </c>
      <c r="Q79" s="23">
        <f t="shared" si="3"/>
        <v>1800</v>
      </c>
      <c r="R79" s="7">
        <v>1000</v>
      </c>
      <c r="S79" s="7">
        <v>1000</v>
      </c>
      <c r="T79" s="7">
        <v>4000</v>
      </c>
      <c r="U79" s="7">
        <v>4000</v>
      </c>
      <c r="V79" s="23">
        <f t="shared" si="4"/>
        <v>6000</v>
      </c>
      <c r="W79" s="7">
        <v>2000</v>
      </c>
      <c r="X79" s="7">
        <v>2000</v>
      </c>
      <c r="Y79" s="7">
        <v>8000</v>
      </c>
      <c r="Z79" s="7">
        <v>8000</v>
      </c>
      <c r="AA79" s="23">
        <f t="shared" si="5"/>
        <v>12000</v>
      </c>
    </row>
    <row r="80" ht="50" customHeight="1" spans="2:27">
      <c r="B80" s="6">
        <v>20</v>
      </c>
      <c r="C80" s="6" t="s">
        <v>106</v>
      </c>
      <c r="D80" s="6" t="s">
        <v>107</v>
      </c>
      <c r="E80" s="6" t="s">
        <v>95</v>
      </c>
      <c r="F80" s="6" t="s">
        <v>31</v>
      </c>
      <c r="G80" s="7" t="s">
        <v>34</v>
      </c>
      <c r="H80" s="7"/>
      <c r="I80" s="7">
        <v>1</v>
      </c>
      <c r="J80" s="7">
        <v>1</v>
      </c>
      <c r="K80" s="7">
        <v>1</v>
      </c>
      <c r="L80" s="7">
        <v>0</v>
      </c>
      <c r="M80" s="7">
        <v>300</v>
      </c>
      <c r="N80" s="7">
        <v>300</v>
      </c>
      <c r="O80" s="7">
        <v>1200</v>
      </c>
      <c r="P80" s="7">
        <v>1200</v>
      </c>
      <c r="Q80" s="23">
        <f t="shared" si="3"/>
        <v>1800</v>
      </c>
      <c r="R80" s="7">
        <v>1000</v>
      </c>
      <c r="S80" s="7">
        <v>1000</v>
      </c>
      <c r="T80" s="7">
        <v>4000</v>
      </c>
      <c r="U80" s="7">
        <v>4000</v>
      </c>
      <c r="V80" s="23">
        <f t="shared" si="4"/>
        <v>6000</v>
      </c>
      <c r="W80" s="7">
        <v>2000</v>
      </c>
      <c r="X80" s="7">
        <v>2000</v>
      </c>
      <c r="Y80" s="7">
        <v>8000</v>
      </c>
      <c r="Z80" s="7">
        <v>8000</v>
      </c>
      <c r="AA80" s="23">
        <f t="shared" si="5"/>
        <v>12000</v>
      </c>
    </row>
    <row r="81" customHeight="1" spans="2:27">
      <c r="B81" s="6">
        <v>21</v>
      </c>
      <c r="C81" s="6" t="s">
        <v>108</v>
      </c>
      <c r="D81" s="6" t="s">
        <v>109</v>
      </c>
      <c r="E81" s="6" t="s">
        <v>110</v>
      </c>
      <c r="F81" s="6" t="s">
        <v>31</v>
      </c>
      <c r="G81" s="7" t="s">
        <v>32</v>
      </c>
      <c r="H81" s="7"/>
      <c r="I81" s="7">
        <v>0</v>
      </c>
      <c r="J81" s="7">
        <v>0</v>
      </c>
      <c r="K81" s="7">
        <v>0</v>
      </c>
      <c r="L81" s="7">
        <v>1</v>
      </c>
      <c r="M81" s="7">
        <v>300</v>
      </c>
      <c r="N81" s="7">
        <v>300</v>
      </c>
      <c r="O81" s="7">
        <v>1200</v>
      </c>
      <c r="P81" s="7">
        <v>1200</v>
      </c>
      <c r="Q81" s="23">
        <f t="shared" si="3"/>
        <v>1200</v>
      </c>
      <c r="R81" s="7">
        <v>1000</v>
      </c>
      <c r="S81" s="7">
        <v>1000</v>
      </c>
      <c r="T81" s="7">
        <v>4000</v>
      </c>
      <c r="U81" s="7">
        <v>4000</v>
      </c>
      <c r="V81" s="23">
        <f t="shared" si="4"/>
        <v>4000</v>
      </c>
      <c r="W81" s="7">
        <v>2000</v>
      </c>
      <c r="X81" s="7">
        <v>2000</v>
      </c>
      <c r="Y81" s="7">
        <v>8000</v>
      </c>
      <c r="Z81" s="7">
        <v>8000</v>
      </c>
      <c r="AA81" s="23">
        <f t="shared" si="5"/>
        <v>8000</v>
      </c>
    </row>
    <row r="82" customHeight="1" spans="2:27">
      <c r="B82" s="6"/>
      <c r="C82" s="6"/>
      <c r="D82" s="6"/>
      <c r="E82" s="6"/>
      <c r="F82" s="6" t="s">
        <v>33</v>
      </c>
      <c r="G82" s="7" t="s">
        <v>34</v>
      </c>
      <c r="H82" s="7"/>
      <c r="I82" s="7">
        <v>0</v>
      </c>
      <c r="J82" s="7">
        <v>0</v>
      </c>
      <c r="K82" s="7">
        <v>0</v>
      </c>
      <c r="L82" s="7">
        <v>1</v>
      </c>
      <c r="M82" s="7">
        <v>300</v>
      </c>
      <c r="N82" s="7">
        <v>300</v>
      </c>
      <c r="O82" s="7">
        <v>1200</v>
      </c>
      <c r="P82" s="7">
        <v>1200</v>
      </c>
      <c r="Q82" s="23">
        <f t="shared" si="3"/>
        <v>1200</v>
      </c>
      <c r="R82" s="7">
        <v>1000</v>
      </c>
      <c r="S82" s="7">
        <v>1000</v>
      </c>
      <c r="T82" s="7">
        <v>4000</v>
      </c>
      <c r="U82" s="7">
        <v>4000</v>
      </c>
      <c r="V82" s="23">
        <f t="shared" si="4"/>
        <v>4000</v>
      </c>
      <c r="W82" s="7">
        <v>2000</v>
      </c>
      <c r="X82" s="7">
        <v>2000</v>
      </c>
      <c r="Y82" s="7">
        <v>8000</v>
      </c>
      <c r="Z82" s="7">
        <v>8000</v>
      </c>
      <c r="AA82" s="23">
        <f t="shared" si="5"/>
        <v>8000</v>
      </c>
    </row>
    <row r="83" customHeight="1" spans="2:27">
      <c r="B83" s="6">
        <v>22</v>
      </c>
      <c r="C83" s="6" t="s">
        <v>111</v>
      </c>
      <c r="D83" s="6" t="s">
        <v>112</v>
      </c>
      <c r="E83" s="6" t="s">
        <v>110</v>
      </c>
      <c r="F83" s="6" t="s">
        <v>41</v>
      </c>
      <c r="G83" s="7" t="s">
        <v>32</v>
      </c>
      <c r="H83" s="7"/>
      <c r="I83" s="7">
        <v>0</v>
      </c>
      <c r="J83" s="7">
        <v>0</v>
      </c>
      <c r="K83" s="7">
        <v>0</v>
      </c>
      <c r="L83" s="7">
        <v>1</v>
      </c>
      <c r="M83" s="7">
        <v>300</v>
      </c>
      <c r="N83" s="7">
        <v>300</v>
      </c>
      <c r="O83" s="7">
        <v>1200</v>
      </c>
      <c r="P83" s="7">
        <v>1200</v>
      </c>
      <c r="Q83" s="23">
        <f t="shared" si="3"/>
        <v>1200</v>
      </c>
      <c r="R83" s="7">
        <v>1000</v>
      </c>
      <c r="S83" s="7">
        <v>1000</v>
      </c>
      <c r="T83" s="7">
        <v>4000</v>
      </c>
      <c r="U83" s="7">
        <v>4000</v>
      </c>
      <c r="V83" s="23">
        <f t="shared" si="4"/>
        <v>4000</v>
      </c>
      <c r="W83" s="7">
        <v>2000</v>
      </c>
      <c r="X83" s="7">
        <v>2000</v>
      </c>
      <c r="Y83" s="7">
        <v>8000</v>
      </c>
      <c r="Z83" s="7">
        <v>8000</v>
      </c>
      <c r="AA83" s="23">
        <f t="shared" si="5"/>
        <v>8000</v>
      </c>
    </row>
    <row r="84" customHeight="1" spans="2:27">
      <c r="B84" s="6"/>
      <c r="C84" s="6"/>
      <c r="D84" s="6"/>
      <c r="E84" s="6"/>
      <c r="F84" s="6" t="s">
        <v>43</v>
      </c>
      <c r="G84" s="7" t="s">
        <v>113</v>
      </c>
      <c r="H84" s="7"/>
      <c r="I84" s="7">
        <v>0</v>
      </c>
      <c r="J84" s="7">
        <v>0</v>
      </c>
      <c r="K84" s="7">
        <v>0</v>
      </c>
      <c r="L84" s="7">
        <v>1</v>
      </c>
      <c r="M84" s="7">
        <v>300</v>
      </c>
      <c r="N84" s="7">
        <v>300</v>
      </c>
      <c r="O84" s="7">
        <v>1200</v>
      </c>
      <c r="P84" s="7">
        <v>1200</v>
      </c>
      <c r="Q84" s="23">
        <f t="shared" si="3"/>
        <v>1200</v>
      </c>
      <c r="R84" s="7">
        <v>1000</v>
      </c>
      <c r="S84" s="7">
        <v>1000</v>
      </c>
      <c r="T84" s="7">
        <v>4000</v>
      </c>
      <c r="U84" s="7">
        <v>4000</v>
      </c>
      <c r="V84" s="23">
        <f t="shared" si="4"/>
        <v>4000</v>
      </c>
      <c r="W84" s="7">
        <v>2000</v>
      </c>
      <c r="X84" s="7">
        <v>2000</v>
      </c>
      <c r="Y84" s="7">
        <v>8000</v>
      </c>
      <c r="Z84" s="7">
        <v>8000</v>
      </c>
      <c r="AA84" s="23">
        <f t="shared" si="5"/>
        <v>8000</v>
      </c>
    </row>
    <row r="85" customHeight="1" spans="2:27">
      <c r="B85" s="6">
        <v>23</v>
      </c>
      <c r="C85" s="6" t="s">
        <v>114</v>
      </c>
      <c r="D85" s="6" t="s">
        <v>115</v>
      </c>
      <c r="E85" s="6" t="s">
        <v>116</v>
      </c>
      <c r="F85" s="6" t="s">
        <v>31</v>
      </c>
      <c r="G85" s="7" t="s">
        <v>34</v>
      </c>
      <c r="H85" s="7"/>
      <c r="I85" s="7">
        <v>0</v>
      </c>
      <c r="J85" s="7">
        <v>0</v>
      </c>
      <c r="K85" s="7">
        <v>0</v>
      </c>
      <c r="L85" s="7">
        <v>1</v>
      </c>
      <c r="M85" s="7">
        <v>300</v>
      </c>
      <c r="N85" s="7">
        <v>300</v>
      </c>
      <c r="O85" s="7">
        <v>1200</v>
      </c>
      <c r="P85" s="7">
        <v>1200</v>
      </c>
      <c r="Q85" s="23">
        <f t="shared" si="3"/>
        <v>1200</v>
      </c>
      <c r="R85" s="7">
        <v>1000</v>
      </c>
      <c r="S85" s="7">
        <v>1000</v>
      </c>
      <c r="T85" s="7">
        <v>4000</v>
      </c>
      <c r="U85" s="7">
        <v>4000</v>
      </c>
      <c r="V85" s="23">
        <f t="shared" si="4"/>
        <v>4000</v>
      </c>
      <c r="W85" s="7">
        <v>2000</v>
      </c>
      <c r="X85" s="7">
        <v>2000</v>
      </c>
      <c r="Y85" s="7">
        <v>8000</v>
      </c>
      <c r="Z85" s="7">
        <v>8000</v>
      </c>
      <c r="AA85" s="23">
        <f t="shared" si="5"/>
        <v>8000</v>
      </c>
    </row>
    <row r="86" customHeight="1" spans="2:27">
      <c r="B86" s="6"/>
      <c r="C86" s="6"/>
      <c r="D86" s="6"/>
      <c r="E86" s="6"/>
      <c r="F86" s="6" t="s">
        <v>33</v>
      </c>
      <c r="G86" s="7" t="s">
        <v>32</v>
      </c>
      <c r="H86" s="7"/>
      <c r="I86" s="7">
        <v>0</v>
      </c>
      <c r="J86" s="7">
        <v>0</v>
      </c>
      <c r="K86" s="7">
        <v>0</v>
      </c>
      <c r="L86" s="7">
        <v>1</v>
      </c>
      <c r="M86" s="7">
        <v>300</v>
      </c>
      <c r="N86" s="7">
        <v>300</v>
      </c>
      <c r="O86" s="7">
        <v>1200</v>
      </c>
      <c r="P86" s="7">
        <v>1200</v>
      </c>
      <c r="Q86" s="23">
        <f t="shared" si="3"/>
        <v>1200</v>
      </c>
      <c r="R86" s="7">
        <v>1000</v>
      </c>
      <c r="S86" s="7">
        <v>1000</v>
      </c>
      <c r="T86" s="7">
        <v>4000</v>
      </c>
      <c r="U86" s="7">
        <v>4000</v>
      </c>
      <c r="V86" s="23">
        <f t="shared" si="4"/>
        <v>4000</v>
      </c>
      <c r="W86" s="7">
        <v>2000</v>
      </c>
      <c r="X86" s="7">
        <v>2000</v>
      </c>
      <c r="Y86" s="7">
        <v>8000</v>
      </c>
      <c r="Z86" s="7">
        <v>8000</v>
      </c>
      <c r="AA86" s="23">
        <f t="shared" si="5"/>
        <v>8000</v>
      </c>
    </row>
    <row r="87" customHeight="1" spans="2:27">
      <c r="B87" s="6">
        <v>24</v>
      </c>
      <c r="C87" s="6" t="s">
        <v>117</v>
      </c>
      <c r="D87" s="6" t="s">
        <v>118</v>
      </c>
      <c r="E87" s="6" t="s">
        <v>116</v>
      </c>
      <c r="F87" s="6" t="s">
        <v>31</v>
      </c>
      <c r="G87" s="7" t="s">
        <v>32</v>
      </c>
      <c r="H87" s="7"/>
      <c r="I87" s="7">
        <v>0</v>
      </c>
      <c r="J87" s="7">
        <v>0</v>
      </c>
      <c r="K87" s="7">
        <v>0</v>
      </c>
      <c r="L87" s="7">
        <v>1</v>
      </c>
      <c r="M87" s="7">
        <v>300</v>
      </c>
      <c r="N87" s="7">
        <v>300</v>
      </c>
      <c r="O87" s="7">
        <v>1200</v>
      </c>
      <c r="P87" s="7">
        <v>1200</v>
      </c>
      <c r="Q87" s="23">
        <f t="shared" si="3"/>
        <v>1200</v>
      </c>
      <c r="R87" s="7">
        <v>1000</v>
      </c>
      <c r="S87" s="7">
        <v>1000</v>
      </c>
      <c r="T87" s="7">
        <v>4000</v>
      </c>
      <c r="U87" s="7">
        <v>4000</v>
      </c>
      <c r="V87" s="23">
        <f t="shared" si="4"/>
        <v>4000</v>
      </c>
      <c r="W87" s="7">
        <v>2000</v>
      </c>
      <c r="X87" s="7">
        <v>2000</v>
      </c>
      <c r="Y87" s="7">
        <v>8000</v>
      </c>
      <c r="Z87" s="7">
        <v>8000</v>
      </c>
      <c r="AA87" s="23">
        <f t="shared" si="5"/>
        <v>8000</v>
      </c>
    </row>
    <row r="88" customHeight="1" spans="2:27">
      <c r="B88" s="6"/>
      <c r="C88" s="6"/>
      <c r="D88" s="6"/>
      <c r="E88" s="6"/>
      <c r="F88" s="6" t="s">
        <v>33</v>
      </c>
      <c r="G88" s="7" t="s">
        <v>34</v>
      </c>
      <c r="H88" s="7"/>
      <c r="I88" s="7">
        <v>0</v>
      </c>
      <c r="J88" s="7">
        <v>0</v>
      </c>
      <c r="K88" s="7">
        <v>0</v>
      </c>
      <c r="L88" s="7">
        <v>1</v>
      </c>
      <c r="M88" s="7">
        <v>300</v>
      </c>
      <c r="N88" s="7">
        <v>300</v>
      </c>
      <c r="O88" s="7">
        <v>1200</v>
      </c>
      <c r="P88" s="7">
        <v>1200</v>
      </c>
      <c r="Q88" s="23">
        <f t="shared" si="3"/>
        <v>1200</v>
      </c>
      <c r="R88" s="7">
        <v>1000</v>
      </c>
      <c r="S88" s="7">
        <v>1000</v>
      </c>
      <c r="T88" s="7">
        <v>4000</v>
      </c>
      <c r="U88" s="7">
        <v>4000</v>
      </c>
      <c r="V88" s="23">
        <f t="shared" si="4"/>
        <v>4000</v>
      </c>
      <c r="W88" s="7">
        <v>2000</v>
      </c>
      <c r="X88" s="7">
        <v>2000</v>
      </c>
      <c r="Y88" s="7">
        <v>8000</v>
      </c>
      <c r="Z88" s="7">
        <v>8000</v>
      </c>
      <c r="AA88" s="23">
        <f t="shared" si="5"/>
        <v>8000</v>
      </c>
    </row>
    <row r="89" customHeight="1" spans="2:27">
      <c r="B89" s="6"/>
      <c r="C89" s="6"/>
      <c r="D89" s="6"/>
      <c r="E89" s="6"/>
      <c r="F89" s="6" t="s">
        <v>41</v>
      </c>
      <c r="G89" s="7" t="s">
        <v>32</v>
      </c>
      <c r="H89" s="7"/>
      <c r="I89" s="7">
        <v>0</v>
      </c>
      <c r="J89" s="7">
        <v>0</v>
      </c>
      <c r="K89" s="7">
        <v>0</v>
      </c>
      <c r="L89" s="7">
        <v>1</v>
      </c>
      <c r="M89" s="7">
        <v>300</v>
      </c>
      <c r="N89" s="7">
        <v>300</v>
      </c>
      <c r="O89" s="7">
        <v>1200</v>
      </c>
      <c r="P89" s="7">
        <v>1200</v>
      </c>
      <c r="Q89" s="23">
        <f t="shared" si="3"/>
        <v>1200</v>
      </c>
      <c r="R89" s="7">
        <v>1000</v>
      </c>
      <c r="S89" s="7">
        <v>1000</v>
      </c>
      <c r="T89" s="7">
        <v>4000</v>
      </c>
      <c r="U89" s="7">
        <v>4000</v>
      </c>
      <c r="V89" s="23">
        <f t="shared" si="4"/>
        <v>4000</v>
      </c>
      <c r="W89" s="7">
        <v>2000</v>
      </c>
      <c r="X89" s="7">
        <v>2000</v>
      </c>
      <c r="Y89" s="7">
        <v>8000</v>
      </c>
      <c r="Z89" s="7">
        <v>8000</v>
      </c>
      <c r="AA89" s="23">
        <f t="shared" si="5"/>
        <v>8000</v>
      </c>
    </row>
    <row r="90" customHeight="1" spans="2:27">
      <c r="B90" s="6">
        <v>25</v>
      </c>
      <c r="C90" s="6" t="s">
        <v>119</v>
      </c>
      <c r="D90" s="6" t="s">
        <v>120</v>
      </c>
      <c r="E90" s="6" t="s">
        <v>121</v>
      </c>
      <c r="F90" s="6" t="s">
        <v>31</v>
      </c>
      <c r="G90" s="7" t="s">
        <v>52</v>
      </c>
      <c r="H90" s="7"/>
      <c r="I90" s="7">
        <v>1</v>
      </c>
      <c r="J90" s="7">
        <v>1</v>
      </c>
      <c r="K90" s="7">
        <v>1</v>
      </c>
      <c r="L90" s="7">
        <v>0</v>
      </c>
      <c r="M90" s="7">
        <v>300</v>
      </c>
      <c r="N90" s="7">
        <v>300</v>
      </c>
      <c r="O90" s="7">
        <v>1200</v>
      </c>
      <c r="P90" s="7">
        <v>1200</v>
      </c>
      <c r="Q90" s="23">
        <f t="shared" si="3"/>
        <v>1800</v>
      </c>
      <c r="R90" s="7">
        <v>1000</v>
      </c>
      <c r="S90" s="7">
        <v>1000</v>
      </c>
      <c r="T90" s="7">
        <v>4000</v>
      </c>
      <c r="U90" s="7">
        <v>4000</v>
      </c>
      <c r="V90" s="23">
        <f t="shared" si="4"/>
        <v>6000</v>
      </c>
      <c r="W90" s="7">
        <v>2000</v>
      </c>
      <c r="X90" s="7">
        <v>2000</v>
      </c>
      <c r="Y90" s="7">
        <v>8000</v>
      </c>
      <c r="Z90" s="7">
        <v>8000</v>
      </c>
      <c r="AA90" s="23">
        <f t="shared" si="5"/>
        <v>12000</v>
      </c>
    </row>
    <row r="91" customHeight="1" spans="2:27">
      <c r="B91" s="6"/>
      <c r="C91" s="6"/>
      <c r="D91" s="6"/>
      <c r="E91" s="6"/>
      <c r="F91" s="6" t="s">
        <v>33</v>
      </c>
      <c r="G91" s="7" t="s">
        <v>42</v>
      </c>
      <c r="H91" s="7"/>
      <c r="I91" s="7">
        <v>1</v>
      </c>
      <c r="J91" s="7">
        <v>1</v>
      </c>
      <c r="K91" s="7">
        <v>1</v>
      </c>
      <c r="L91" s="7">
        <v>0</v>
      </c>
      <c r="M91" s="7">
        <v>300</v>
      </c>
      <c r="N91" s="7">
        <v>300</v>
      </c>
      <c r="O91" s="7">
        <v>1200</v>
      </c>
      <c r="P91" s="7">
        <v>1200</v>
      </c>
      <c r="Q91" s="23">
        <f t="shared" si="3"/>
        <v>1800</v>
      </c>
      <c r="R91" s="7">
        <v>1000</v>
      </c>
      <c r="S91" s="7">
        <v>1000</v>
      </c>
      <c r="T91" s="7">
        <v>4000</v>
      </c>
      <c r="U91" s="7">
        <v>4000</v>
      </c>
      <c r="V91" s="23">
        <f t="shared" si="4"/>
        <v>6000</v>
      </c>
      <c r="W91" s="7">
        <v>2000</v>
      </c>
      <c r="X91" s="7">
        <v>2000</v>
      </c>
      <c r="Y91" s="7">
        <v>8000</v>
      </c>
      <c r="Z91" s="7">
        <v>8000</v>
      </c>
      <c r="AA91" s="23">
        <f t="shared" si="5"/>
        <v>12000</v>
      </c>
    </row>
    <row r="92" customHeight="1" spans="2:27">
      <c r="B92" s="6"/>
      <c r="C92" s="6"/>
      <c r="D92" s="6"/>
      <c r="E92" s="6"/>
      <c r="F92" s="6" t="s">
        <v>41</v>
      </c>
      <c r="G92" s="7" t="s">
        <v>32</v>
      </c>
      <c r="H92" s="7"/>
      <c r="I92" s="7">
        <v>1</v>
      </c>
      <c r="J92" s="7">
        <v>1</v>
      </c>
      <c r="K92" s="7">
        <v>1</v>
      </c>
      <c r="L92" s="7">
        <v>0</v>
      </c>
      <c r="M92" s="7">
        <v>300</v>
      </c>
      <c r="N92" s="7">
        <v>300</v>
      </c>
      <c r="O92" s="7">
        <v>1200</v>
      </c>
      <c r="P92" s="7">
        <v>1200</v>
      </c>
      <c r="Q92" s="23">
        <f t="shared" si="3"/>
        <v>1800</v>
      </c>
      <c r="R92" s="7">
        <v>1000</v>
      </c>
      <c r="S92" s="7">
        <v>1000</v>
      </c>
      <c r="T92" s="7">
        <v>4000</v>
      </c>
      <c r="U92" s="7">
        <v>4000</v>
      </c>
      <c r="V92" s="23">
        <f t="shared" si="4"/>
        <v>6000</v>
      </c>
      <c r="W92" s="7">
        <v>2000</v>
      </c>
      <c r="X92" s="7">
        <v>2000</v>
      </c>
      <c r="Y92" s="7">
        <v>8000</v>
      </c>
      <c r="Z92" s="7">
        <v>8000</v>
      </c>
      <c r="AA92" s="23">
        <f t="shared" si="5"/>
        <v>12000</v>
      </c>
    </row>
    <row r="93" customHeight="1" spans="2:27">
      <c r="B93" s="6"/>
      <c r="C93" s="6"/>
      <c r="D93" s="6"/>
      <c r="E93" s="6"/>
      <c r="F93" s="6" t="s">
        <v>43</v>
      </c>
      <c r="G93" s="7" t="s">
        <v>36</v>
      </c>
      <c r="H93" s="7"/>
      <c r="I93" s="7">
        <v>1</v>
      </c>
      <c r="J93" s="7">
        <v>1</v>
      </c>
      <c r="K93" s="7">
        <v>1</v>
      </c>
      <c r="L93" s="7">
        <v>0</v>
      </c>
      <c r="M93" s="7">
        <v>300</v>
      </c>
      <c r="N93" s="7">
        <v>300</v>
      </c>
      <c r="O93" s="7">
        <v>1200</v>
      </c>
      <c r="P93" s="7">
        <v>1200</v>
      </c>
      <c r="Q93" s="23">
        <f t="shared" si="3"/>
        <v>1800</v>
      </c>
      <c r="R93" s="7">
        <v>1000</v>
      </c>
      <c r="S93" s="7">
        <v>1000</v>
      </c>
      <c r="T93" s="7">
        <v>4000</v>
      </c>
      <c r="U93" s="7">
        <v>4000</v>
      </c>
      <c r="V93" s="23">
        <f t="shared" si="4"/>
        <v>6000</v>
      </c>
      <c r="W93" s="7">
        <v>2000</v>
      </c>
      <c r="X93" s="7">
        <v>2000</v>
      </c>
      <c r="Y93" s="7">
        <v>8000</v>
      </c>
      <c r="Z93" s="7">
        <v>8000</v>
      </c>
      <c r="AA93" s="23">
        <f t="shared" si="5"/>
        <v>12000</v>
      </c>
    </row>
    <row r="94" customHeight="1" spans="2:27">
      <c r="B94" s="6"/>
      <c r="C94" s="6"/>
      <c r="D94" s="6"/>
      <c r="E94" s="6"/>
      <c r="F94" s="6" t="s">
        <v>44</v>
      </c>
      <c r="G94" s="7" t="s">
        <v>59</v>
      </c>
      <c r="H94" s="7"/>
      <c r="I94" s="7">
        <v>1</v>
      </c>
      <c r="J94" s="7">
        <v>1</v>
      </c>
      <c r="K94" s="7">
        <v>1</v>
      </c>
      <c r="L94" s="7">
        <v>0</v>
      </c>
      <c r="M94" s="7">
        <v>300</v>
      </c>
      <c r="N94" s="7">
        <v>300</v>
      </c>
      <c r="O94" s="7">
        <v>1200</v>
      </c>
      <c r="P94" s="7">
        <v>1200</v>
      </c>
      <c r="Q94" s="23">
        <f t="shared" si="3"/>
        <v>1800</v>
      </c>
      <c r="R94" s="7">
        <v>1000</v>
      </c>
      <c r="S94" s="7">
        <v>1000</v>
      </c>
      <c r="T94" s="7">
        <v>4000</v>
      </c>
      <c r="U94" s="7">
        <v>4000</v>
      </c>
      <c r="V94" s="23">
        <f t="shared" si="4"/>
        <v>6000</v>
      </c>
      <c r="W94" s="7">
        <v>2000</v>
      </c>
      <c r="X94" s="7">
        <v>2000</v>
      </c>
      <c r="Y94" s="7">
        <v>8000</v>
      </c>
      <c r="Z94" s="7">
        <v>8000</v>
      </c>
      <c r="AA94" s="23">
        <f t="shared" si="5"/>
        <v>12000</v>
      </c>
    </row>
    <row r="95" customHeight="1" spans="2:27">
      <c r="B95" s="6"/>
      <c r="C95" s="6"/>
      <c r="D95" s="6"/>
      <c r="E95" s="6"/>
      <c r="F95" s="6" t="s">
        <v>46</v>
      </c>
      <c r="G95" s="7" t="s">
        <v>122</v>
      </c>
      <c r="H95" s="7"/>
      <c r="I95" s="7">
        <v>1</v>
      </c>
      <c r="J95" s="7">
        <v>1</v>
      </c>
      <c r="K95" s="7">
        <v>1</v>
      </c>
      <c r="L95" s="7">
        <v>0</v>
      </c>
      <c r="M95" s="7">
        <v>300</v>
      </c>
      <c r="N95" s="7">
        <v>300</v>
      </c>
      <c r="O95" s="7">
        <v>1200</v>
      </c>
      <c r="P95" s="7">
        <v>1200</v>
      </c>
      <c r="Q95" s="23">
        <f t="shared" si="3"/>
        <v>1800</v>
      </c>
      <c r="R95" s="7">
        <v>1000</v>
      </c>
      <c r="S95" s="7">
        <v>1000</v>
      </c>
      <c r="T95" s="7">
        <v>4000</v>
      </c>
      <c r="U95" s="7">
        <v>4000</v>
      </c>
      <c r="V95" s="23">
        <f t="shared" si="4"/>
        <v>6000</v>
      </c>
      <c r="W95" s="7">
        <v>2000</v>
      </c>
      <c r="X95" s="7">
        <v>2000</v>
      </c>
      <c r="Y95" s="7">
        <v>8000</v>
      </c>
      <c r="Z95" s="7">
        <v>8000</v>
      </c>
      <c r="AA95" s="23">
        <f t="shared" si="5"/>
        <v>12000</v>
      </c>
    </row>
    <row r="96" customHeight="1" spans="2:27">
      <c r="B96" s="6"/>
      <c r="C96" s="6"/>
      <c r="D96" s="6"/>
      <c r="E96" s="6"/>
      <c r="F96" s="6" t="s">
        <v>55</v>
      </c>
      <c r="G96" s="7" t="s">
        <v>36</v>
      </c>
      <c r="H96" s="7"/>
      <c r="I96" s="7">
        <v>1</v>
      </c>
      <c r="J96" s="7">
        <v>1</v>
      </c>
      <c r="K96" s="7">
        <v>1</v>
      </c>
      <c r="L96" s="7">
        <v>0</v>
      </c>
      <c r="M96" s="7">
        <v>300</v>
      </c>
      <c r="N96" s="7">
        <v>300</v>
      </c>
      <c r="O96" s="7">
        <v>1200</v>
      </c>
      <c r="P96" s="7">
        <v>1200</v>
      </c>
      <c r="Q96" s="23">
        <f t="shared" si="3"/>
        <v>1800</v>
      </c>
      <c r="R96" s="7">
        <v>1000</v>
      </c>
      <c r="S96" s="7">
        <v>1000</v>
      </c>
      <c r="T96" s="7">
        <v>4000</v>
      </c>
      <c r="U96" s="7">
        <v>4000</v>
      </c>
      <c r="V96" s="23">
        <f t="shared" si="4"/>
        <v>6000</v>
      </c>
      <c r="W96" s="7">
        <v>2000</v>
      </c>
      <c r="X96" s="7">
        <v>2000</v>
      </c>
      <c r="Y96" s="7">
        <v>8000</v>
      </c>
      <c r="Z96" s="7">
        <v>8000</v>
      </c>
      <c r="AA96" s="23">
        <f t="shared" si="5"/>
        <v>12000</v>
      </c>
    </row>
    <row r="97" customHeight="1" spans="2:27">
      <c r="B97" s="6">
        <v>26</v>
      </c>
      <c r="C97" s="6" t="s">
        <v>123</v>
      </c>
      <c r="D97" s="6" t="s">
        <v>124</v>
      </c>
      <c r="E97" s="6" t="s">
        <v>76</v>
      </c>
      <c r="F97" s="6" t="s">
        <v>31</v>
      </c>
      <c r="G97" s="7" t="s">
        <v>32</v>
      </c>
      <c r="H97" s="7"/>
      <c r="I97" s="7">
        <v>0</v>
      </c>
      <c r="J97" s="7">
        <v>0</v>
      </c>
      <c r="K97" s="7">
        <v>1</v>
      </c>
      <c r="L97" s="7">
        <v>0</v>
      </c>
      <c r="M97" s="7">
        <v>300</v>
      </c>
      <c r="N97" s="7">
        <v>300</v>
      </c>
      <c r="O97" s="7">
        <v>1200</v>
      </c>
      <c r="P97" s="7">
        <v>1200</v>
      </c>
      <c r="Q97" s="23">
        <f t="shared" si="3"/>
        <v>1200</v>
      </c>
      <c r="R97" s="7">
        <v>1000</v>
      </c>
      <c r="S97" s="7">
        <v>1000</v>
      </c>
      <c r="T97" s="7">
        <v>4000</v>
      </c>
      <c r="U97" s="7">
        <v>4000</v>
      </c>
      <c r="V97" s="23">
        <f t="shared" si="4"/>
        <v>4000</v>
      </c>
      <c r="W97" s="7">
        <v>2000</v>
      </c>
      <c r="X97" s="7">
        <v>2000</v>
      </c>
      <c r="Y97" s="7">
        <v>8000</v>
      </c>
      <c r="Z97" s="7">
        <v>8000</v>
      </c>
      <c r="AA97" s="23">
        <f t="shared" si="5"/>
        <v>8000</v>
      </c>
    </row>
    <row r="98" customHeight="1" spans="2:27">
      <c r="B98" s="6"/>
      <c r="C98" s="6"/>
      <c r="D98" s="6"/>
      <c r="E98" s="6"/>
      <c r="F98" s="6" t="s">
        <v>33</v>
      </c>
      <c r="G98" s="7" t="s">
        <v>125</v>
      </c>
      <c r="H98" s="7"/>
      <c r="I98" s="7">
        <v>0</v>
      </c>
      <c r="J98" s="7">
        <v>0</v>
      </c>
      <c r="K98" s="7">
        <v>1</v>
      </c>
      <c r="L98" s="7">
        <v>0</v>
      </c>
      <c r="M98" s="7">
        <v>300</v>
      </c>
      <c r="N98" s="7">
        <v>300</v>
      </c>
      <c r="O98" s="7">
        <v>1200</v>
      </c>
      <c r="P98" s="7">
        <v>1200</v>
      </c>
      <c r="Q98" s="23">
        <f t="shared" si="3"/>
        <v>1200</v>
      </c>
      <c r="R98" s="7">
        <v>1000</v>
      </c>
      <c r="S98" s="7">
        <v>1000</v>
      </c>
      <c r="T98" s="7">
        <v>4000</v>
      </c>
      <c r="U98" s="7">
        <v>4000</v>
      </c>
      <c r="V98" s="23">
        <f t="shared" si="4"/>
        <v>4000</v>
      </c>
      <c r="W98" s="7">
        <v>2000</v>
      </c>
      <c r="X98" s="7">
        <v>2000</v>
      </c>
      <c r="Y98" s="7">
        <v>8000</v>
      </c>
      <c r="Z98" s="7">
        <v>8000</v>
      </c>
      <c r="AA98" s="23">
        <f t="shared" si="5"/>
        <v>8000</v>
      </c>
    </row>
    <row r="99" customHeight="1" spans="2:27">
      <c r="B99" s="6"/>
      <c r="C99" s="6"/>
      <c r="D99" s="6"/>
      <c r="E99" s="6"/>
      <c r="F99" s="6" t="s">
        <v>41</v>
      </c>
      <c r="G99" s="7" t="s">
        <v>126</v>
      </c>
      <c r="H99" s="7"/>
      <c r="I99" s="7">
        <v>0</v>
      </c>
      <c r="J99" s="7">
        <v>0</v>
      </c>
      <c r="K99" s="7">
        <v>1</v>
      </c>
      <c r="L99" s="7">
        <v>0</v>
      </c>
      <c r="M99" s="7">
        <v>300</v>
      </c>
      <c r="N99" s="7">
        <v>300</v>
      </c>
      <c r="O99" s="7">
        <v>1200</v>
      </c>
      <c r="P99" s="7">
        <v>1200</v>
      </c>
      <c r="Q99" s="23">
        <f t="shared" si="3"/>
        <v>1200</v>
      </c>
      <c r="R99" s="7">
        <v>1000</v>
      </c>
      <c r="S99" s="7">
        <v>1000</v>
      </c>
      <c r="T99" s="7">
        <v>4000</v>
      </c>
      <c r="U99" s="7">
        <v>4000</v>
      </c>
      <c r="V99" s="23">
        <f t="shared" si="4"/>
        <v>4000</v>
      </c>
      <c r="W99" s="7">
        <v>2000</v>
      </c>
      <c r="X99" s="7">
        <v>2000</v>
      </c>
      <c r="Y99" s="7">
        <v>8000</v>
      </c>
      <c r="Z99" s="7">
        <v>8000</v>
      </c>
      <c r="AA99" s="23">
        <f t="shared" si="5"/>
        <v>8000</v>
      </c>
    </row>
    <row r="100" customHeight="1" spans="2:27">
      <c r="B100" s="6"/>
      <c r="C100" s="6"/>
      <c r="D100" s="6"/>
      <c r="E100" s="6"/>
      <c r="F100" s="6" t="s">
        <v>43</v>
      </c>
      <c r="G100" s="7" t="s">
        <v>127</v>
      </c>
      <c r="H100" s="7"/>
      <c r="I100" s="7">
        <v>0</v>
      </c>
      <c r="J100" s="7">
        <v>0</v>
      </c>
      <c r="K100" s="7">
        <v>1</v>
      </c>
      <c r="L100" s="7">
        <v>0</v>
      </c>
      <c r="M100" s="7">
        <v>300</v>
      </c>
      <c r="N100" s="7">
        <v>300</v>
      </c>
      <c r="O100" s="7">
        <v>1200</v>
      </c>
      <c r="P100" s="7">
        <v>1200</v>
      </c>
      <c r="Q100" s="23">
        <f t="shared" si="3"/>
        <v>1200</v>
      </c>
      <c r="R100" s="7">
        <v>1000</v>
      </c>
      <c r="S100" s="7">
        <v>1000</v>
      </c>
      <c r="T100" s="7">
        <v>4000</v>
      </c>
      <c r="U100" s="7">
        <v>4000</v>
      </c>
      <c r="V100" s="23">
        <f t="shared" si="4"/>
        <v>4000</v>
      </c>
      <c r="W100" s="7">
        <v>2000</v>
      </c>
      <c r="X100" s="7">
        <v>2000</v>
      </c>
      <c r="Y100" s="7">
        <v>8000</v>
      </c>
      <c r="Z100" s="7">
        <v>8000</v>
      </c>
      <c r="AA100" s="23">
        <f t="shared" si="5"/>
        <v>8000</v>
      </c>
    </row>
    <row r="101" customHeight="1" spans="2:27">
      <c r="B101" s="6"/>
      <c r="C101" s="6"/>
      <c r="D101" s="6"/>
      <c r="E101" s="6"/>
      <c r="F101" s="6" t="s">
        <v>128</v>
      </c>
      <c r="G101" s="7" t="s">
        <v>129</v>
      </c>
      <c r="H101" s="7"/>
      <c r="I101" s="7">
        <v>0</v>
      </c>
      <c r="J101" s="7">
        <v>0</v>
      </c>
      <c r="K101" s="7">
        <v>1</v>
      </c>
      <c r="L101" s="7">
        <v>0</v>
      </c>
      <c r="M101" s="7">
        <v>300</v>
      </c>
      <c r="N101" s="7">
        <v>300</v>
      </c>
      <c r="O101" s="7">
        <v>1200</v>
      </c>
      <c r="P101" s="7">
        <v>1200</v>
      </c>
      <c r="Q101" s="23">
        <f t="shared" si="3"/>
        <v>1200</v>
      </c>
      <c r="R101" s="7">
        <v>1000</v>
      </c>
      <c r="S101" s="7">
        <v>1000</v>
      </c>
      <c r="T101" s="7">
        <v>4000</v>
      </c>
      <c r="U101" s="7">
        <v>4000</v>
      </c>
      <c r="V101" s="23">
        <f t="shared" si="4"/>
        <v>4000</v>
      </c>
      <c r="W101" s="7">
        <v>2000</v>
      </c>
      <c r="X101" s="7">
        <v>2000</v>
      </c>
      <c r="Y101" s="7">
        <v>8000</v>
      </c>
      <c r="Z101" s="7">
        <v>8000</v>
      </c>
      <c r="AA101" s="23">
        <f t="shared" si="5"/>
        <v>8000</v>
      </c>
    </row>
    <row r="102" customHeight="1" spans="2:27">
      <c r="B102" s="6">
        <v>27</v>
      </c>
      <c r="C102" s="6" t="s">
        <v>130</v>
      </c>
      <c r="D102" s="6" t="s">
        <v>131</v>
      </c>
      <c r="E102" s="6" t="s">
        <v>76</v>
      </c>
      <c r="F102" s="6" t="s">
        <v>31</v>
      </c>
      <c r="G102" s="7" t="s">
        <v>32</v>
      </c>
      <c r="H102" s="7"/>
      <c r="I102" s="7">
        <v>0</v>
      </c>
      <c r="J102" s="7">
        <v>1</v>
      </c>
      <c r="K102" s="7">
        <v>0</v>
      </c>
      <c r="L102" s="7">
        <v>1</v>
      </c>
      <c r="M102" s="7">
        <v>300</v>
      </c>
      <c r="N102" s="7">
        <v>300</v>
      </c>
      <c r="O102" s="7">
        <v>1200</v>
      </c>
      <c r="P102" s="7">
        <v>1200</v>
      </c>
      <c r="Q102" s="23">
        <f t="shared" si="3"/>
        <v>1500</v>
      </c>
      <c r="R102" s="7">
        <v>1000</v>
      </c>
      <c r="S102" s="7">
        <v>1000</v>
      </c>
      <c r="T102" s="7">
        <v>4000</v>
      </c>
      <c r="U102" s="7">
        <v>4000</v>
      </c>
      <c r="V102" s="23">
        <f t="shared" si="4"/>
        <v>5000</v>
      </c>
      <c r="W102" s="7">
        <v>2000</v>
      </c>
      <c r="X102" s="7">
        <v>2000</v>
      </c>
      <c r="Y102" s="7">
        <v>8000</v>
      </c>
      <c r="Z102" s="7">
        <v>8000</v>
      </c>
      <c r="AA102" s="23">
        <f t="shared" si="5"/>
        <v>10000</v>
      </c>
    </row>
    <row r="103" customHeight="1" spans="2:27">
      <c r="B103" s="6"/>
      <c r="C103" s="6"/>
      <c r="D103" s="6"/>
      <c r="E103" s="6"/>
      <c r="F103" s="6" t="s">
        <v>33</v>
      </c>
      <c r="G103" s="7" t="s">
        <v>125</v>
      </c>
      <c r="H103" s="7"/>
      <c r="I103" s="7">
        <v>0</v>
      </c>
      <c r="J103" s="7">
        <v>1</v>
      </c>
      <c r="K103" s="7">
        <v>0</v>
      </c>
      <c r="L103" s="7">
        <v>1</v>
      </c>
      <c r="M103" s="7">
        <v>300</v>
      </c>
      <c r="N103" s="7">
        <v>300</v>
      </c>
      <c r="O103" s="7">
        <v>1200</v>
      </c>
      <c r="P103" s="7">
        <v>1200</v>
      </c>
      <c r="Q103" s="23">
        <f t="shared" si="3"/>
        <v>1500</v>
      </c>
      <c r="R103" s="7">
        <v>1000</v>
      </c>
      <c r="S103" s="7">
        <v>1000</v>
      </c>
      <c r="T103" s="7">
        <v>4000</v>
      </c>
      <c r="U103" s="7">
        <v>4000</v>
      </c>
      <c r="V103" s="23">
        <f t="shared" si="4"/>
        <v>5000</v>
      </c>
      <c r="W103" s="7">
        <v>2000</v>
      </c>
      <c r="X103" s="7">
        <v>2000</v>
      </c>
      <c r="Y103" s="7">
        <v>8000</v>
      </c>
      <c r="Z103" s="7">
        <v>8000</v>
      </c>
      <c r="AA103" s="23">
        <f t="shared" si="5"/>
        <v>10000</v>
      </c>
    </row>
    <row r="104" customHeight="1" spans="2:27">
      <c r="B104" s="6"/>
      <c r="C104" s="6"/>
      <c r="D104" s="6"/>
      <c r="E104" s="6"/>
      <c r="F104" s="6" t="s">
        <v>41</v>
      </c>
      <c r="G104" s="7" t="s">
        <v>126</v>
      </c>
      <c r="H104" s="7"/>
      <c r="I104" s="7">
        <v>0</v>
      </c>
      <c r="J104" s="7">
        <v>1</v>
      </c>
      <c r="K104" s="7">
        <v>0</v>
      </c>
      <c r="L104" s="7">
        <v>1</v>
      </c>
      <c r="M104" s="7">
        <v>300</v>
      </c>
      <c r="N104" s="7">
        <v>300</v>
      </c>
      <c r="O104" s="7">
        <v>1200</v>
      </c>
      <c r="P104" s="7">
        <v>1200</v>
      </c>
      <c r="Q104" s="23">
        <f t="shared" si="3"/>
        <v>1500</v>
      </c>
      <c r="R104" s="7">
        <v>1000</v>
      </c>
      <c r="S104" s="7">
        <v>1000</v>
      </c>
      <c r="T104" s="7">
        <v>4000</v>
      </c>
      <c r="U104" s="7">
        <v>4000</v>
      </c>
      <c r="V104" s="23">
        <f t="shared" si="4"/>
        <v>5000</v>
      </c>
      <c r="W104" s="7">
        <v>2000</v>
      </c>
      <c r="X104" s="7">
        <v>2000</v>
      </c>
      <c r="Y104" s="7">
        <v>8000</v>
      </c>
      <c r="Z104" s="7">
        <v>8000</v>
      </c>
      <c r="AA104" s="23">
        <f t="shared" si="5"/>
        <v>10000</v>
      </c>
    </row>
    <row r="105" customHeight="1" spans="2:27">
      <c r="B105" s="6"/>
      <c r="C105" s="6"/>
      <c r="D105" s="6"/>
      <c r="E105" s="6"/>
      <c r="F105" s="6" t="s">
        <v>43</v>
      </c>
      <c r="G105" s="7" t="s">
        <v>127</v>
      </c>
      <c r="H105" s="7"/>
      <c r="I105" s="7">
        <v>0</v>
      </c>
      <c r="J105" s="7">
        <v>1</v>
      </c>
      <c r="K105" s="7">
        <v>0</v>
      </c>
      <c r="L105" s="7">
        <v>1</v>
      </c>
      <c r="M105" s="7">
        <v>300</v>
      </c>
      <c r="N105" s="7">
        <v>300</v>
      </c>
      <c r="O105" s="7">
        <v>1200</v>
      </c>
      <c r="P105" s="7">
        <v>1200</v>
      </c>
      <c r="Q105" s="23">
        <f t="shared" si="3"/>
        <v>1500</v>
      </c>
      <c r="R105" s="7">
        <v>1000</v>
      </c>
      <c r="S105" s="7">
        <v>1000</v>
      </c>
      <c r="T105" s="7">
        <v>4000</v>
      </c>
      <c r="U105" s="7">
        <v>4000</v>
      </c>
      <c r="V105" s="23">
        <f t="shared" si="4"/>
        <v>5000</v>
      </c>
      <c r="W105" s="7">
        <v>2000</v>
      </c>
      <c r="X105" s="7">
        <v>2000</v>
      </c>
      <c r="Y105" s="7">
        <v>8000</v>
      </c>
      <c r="Z105" s="7">
        <v>8000</v>
      </c>
      <c r="AA105" s="23">
        <f t="shared" si="5"/>
        <v>10000</v>
      </c>
    </row>
    <row r="106" customHeight="1" spans="2:27">
      <c r="B106" s="6"/>
      <c r="C106" s="6"/>
      <c r="D106" s="6"/>
      <c r="E106" s="6"/>
      <c r="F106" s="6" t="s">
        <v>128</v>
      </c>
      <c r="G106" s="7" t="s">
        <v>129</v>
      </c>
      <c r="H106" s="7"/>
      <c r="I106" s="7">
        <v>0</v>
      </c>
      <c r="J106" s="7">
        <v>1</v>
      </c>
      <c r="K106" s="7">
        <v>0</v>
      </c>
      <c r="L106" s="7">
        <v>1</v>
      </c>
      <c r="M106" s="7">
        <v>300</v>
      </c>
      <c r="N106" s="7">
        <v>300</v>
      </c>
      <c r="O106" s="7">
        <v>1200</v>
      </c>
      <c r="P106" s="7">
        <v>1200</v>
      </c>
      <c r="Q106" s="23">
        <f t="shared" si="3"/>
        <v>1500</v>
      </c>
      <c r="R106" s="7">
        <v>1000</v>
      </c>
      <c r="S106" s="7">
        <v>1000</v>
      </c>
      <c r="T106" s="7">
        <v>4000</v>
      </c>
      <c r="U106" s="7">
        <v>4000</v>
      </c>
      <c r="V106" s="23">
        <f t="shared" si="4"/>
        <v>5000</v>
      </c>
      <c r="W106" s="7">
        <v>2000</v>
      </c>
      <c r="X106" s="7">
        <v>2000</v>
      </c>
      <c r="Y106" s="7">
        <v>8000</v>
      </c>
      <c r="Z106" s="7">
        <v>8000</v>
      </c>
      <c r="AA106" s="23">
        <f t="shared" si="5"/>
        <v>10000</v>
      </c>
    </row>
    <row r="107" customHeight="1" spans="2:27">
      <c r="B107" s="19">
        <v>28</v>
      </c>
      <c r="C107" s="19" t="s">
        <v>132</v>
      </c>
      <c r="D107" s="19" t="s">
        <v>133</v>
      </c>
      <c r="E107" s="19" t="s">
        <v>76</v>
      </c>
      <c r="F107" s="6" t="s">
        <v>31</v>
      </c>
      <c r="G107" s="7" t="s">
        <v>34</v>
      </c>
      <c r="H107" s="7"/>
      <c r="I107" s="7">
        <v>0</v>
      </c>
      <c r="J107" s="7">
        <v>0</v>
      </c>
      <c r="K107" s="7">
        <v>1</v>
      </c>
      <c r="L107" s="7">
        <v>0</v>
      </c>
      <c r="M107" s="7">
        <v>300</v>
      </c>
      <c r="N107" s="7">
        <v>300</v>
      </c>
      <c r="O107" s="7">
        <v>1200</v>
      </c>
      <c r="P107" s="7">
        <v>1200</v>
      </c>
      <c r="Q107" s="23">
        <f t="shared" si="3"/>
        <v>1200</v>
      </c>
      <c r="R107" s="7">
        <v>1000</v>
      </c>
      <c r="S107" s="7">
        <v>1000</v>
      </c>
      <c r="T107" s="7">
        <v>4000</v>
      </c>
      <c r="U107" s="7">
        <v>4000</v>
      </c>
      <c r="V107" s="23">
        <f t="shared" si="4"/>
        <v>4000</v>
      </c>
      <c r="W107" s="7">
        <v>2000</v>
      </c>
      <c r="X107" s="7">
        <v>2000</v>
      </c>
      <c r="Y107" s="7">
        <v>8000</v>
      </c>
      <c r="Z107" s="7">
        <v>8000</v>
      </c>
      <c r="AA107" s="23">
        <f t="shared" si="5"/>
        <v>8000</v>
      </c>
    </row>
    <row r="108" customHeight="1" spans="2:27">
      <c r="B108" s="20"/>
      <c r="C108" s="20"/>
      <c r="D108" s="20"/>
      <c r="E108" s="20"/>
      <c r="F108" s="6" t="s">
        <v>33</v>
      </c>
      <c r="G108" s="7" t="s">
        <v>32</v>
      </c>
      <c r="H108" s="7"/>
      <c r="I108" s="7">
        <v>0</v>
      </c>
      <c r="J108" s="7">
        <v>0</v>
      </c>
      <c r="K108" s="7">
        <v>1</v>
      </c>
      <c r="L108" s="7">
        <v>0</v>
      </c>
      <c r="M108" s="7">
        <v>300</v>
      </c>
      <c r="N108" s="7">
        <v>300</v>
      </c>
      <c r="O108" s="7">
        <v>1200</v>
      </c>
      <c r="P108" s="7">
        <v>1200</v>
      </c>
      <c r="Q108" s="23">
        <f t="shared" si="3"/>
        <v>1200</v>
      </c>
      <c r="R108" s="7">
        <v>1000</v>
      </c>
      <c r="S108" s="7">
        <v>1000</v>
      </c>
      <c r="T108" s="7">
        <v>4000</v>
      </c>
      <c r="U108" s="7">
        <v>4000</v>
      </c>
      <c r="V108" s="23">
        <f t="shared" si="4"/>
        <v>4000</v>
      </c>
      <c r="W108" s="7">
        <v>2000</v>
      </c>
      <c r="X108" s="7">
        <v>2000</v>
      </c>
      <c r="Y108" s="7">
        <v>8000</v>
      </c>
      <c r="Z108" s="7">
        <v>8000</v>
      </c>
      <c r="AA108" s="23">
        <f t="shared" si="5"/>
        <v>8000</v>
      </c>
    </row>
    <row r="109" customHeight="1" spans="2:27">
      <c r="B109" s="21"/>
      <c r="C109" s="21"/>
      <c r="D109" s="21"/>
      <c r="E109" s="21"/>
      <c r="F109" s="6" t="s">
        <v>41</v>
      </c>
      <c r="G109" s="7" t="s">
        <v>32</v>
      </c>
      <c r="H109" s="7"/>
      <c r="I109" s="7">
        <v>0</v>
      </c>
      <c r="J109" s="7">
        <v>0</v>
      </c>
      <c r="K109" s="7">
        <v>1</v>
      </c>
      <c r="L109" s="7">
        <v>0</v>
      </c>
      <c r="M109" s="7">
        <v>300</v>
      </c>
      <c r="N109" s="7">
        <v>300</v>
      </c>
      <c r="O109" s="7">
        <v>1200</v>
      </c>
      <c r="P109" s="7">
        <v>1200</v>
      </c>
      <c r="Q109" s="23">
        <f t="shared" si="3"/>
        <v>1200</v>
      </c>
      <c r="R109" s="7">
        <v>1000</v>
      </c>
      <c r="S109" s="7">
        <v>1000</v>
      </c>
      <c r="T109" s="7">
        <v>4000</v>
      </c>
      <c r="U109" s="7">
        <v>4000</v>
      </c>
      <c r="V109" s="23">
        <f t="shared" si="4"/>
        <v>4000</v>
      </c>
      <c r="W109" s="7">
        <v>2000</v>
      </c>
      <c r="X109" s="7">
        <v>2000</v>
      </c>
      <c r="Y109" s="7">
        <v>8000</v>
      </c>
      <c r="Z109" s="7">
        <v>8000</v>
      </c>
      <c r="AA109" s="23">
        <f t="shared" si="5"/>
        <v>8000</v>
      </c>
    </row>
    <row r="110" customHeight="1" spans="2:27">
      <c r="B110" s="6">
        <v>29</v>
      </c>
      <c r="C110" s="19" t="s">
        <v>134</v>
      </c>
      <c r="D110" s="19" t="s">
        <v>135</v>
      </c>
      <c r="E110" s="19" t="s">
        <v>76</v>
      </c>
      <c r="F110" s="6" t="s">
        <v>31</v>
      </c>
      <c r="G110" s="7" t="s">
        <v>34</v>
      </c>
      <c r="H110" s="7"/>
      <c r="I110" s="7">
        <v>0</v>
      </c>
      <c r="J110" s="7">
        <v>1</v>
      </c>
      <c r="K110" s="7">
        <v>0</v>
      </c>
      <c r="L110" s="7">
        <v>1</v>
      </c>
      <c r="M110" s="7">
        <v>300</v>
      </c>
      <c r="N110" s="7">
        <v>300</v>
      </c>
      <c r="O110" s="7">
        <v>1200</v>
      </c>
      <c r="P110" s="7">
        <v>1200</v>
      </c>
      <c r="Q110" s="23">
        <f t="shared" si="3"/>
        <v>1500</v>
      </c>
      <c r="R110" s="7">
        <v>1000</v>
      </c>
      <c r="S110" s="7">
        <v>1000</v>
      </c>
      <c r="T110" s="7">
        <v>4000</v>
      </c>
      <c r="U110" s="7">
        <v>4000</v>
      </c>
      <c r="V110" s="23">
        <f t="shared" si="4"/>
        <v>5000</v>
      </c>
      <c r="W110" s="7">
        <v>2000</v>
      </c>
      <c r="X110" s="7">
        <v>2000</v>
      </c>
      <c r="Y110" s="7">
        <v>8000</v>
      </c>
      <c r="Z110" s="7">
        <v>8000</v>
      </c>
      <c r="AA110" s="23">
        <f t="shared" si="5"/>
        <v>10000</v>
      </c>
    </row>
    <row r="111" customHeight="1" spans="2:27">
      <c r="B111" s="6"/>
      <c r="C111" s="20"/>
      <c r="D111" s="20"/>
      <c r="E111" s="20"/>
      <c r="F111" s="6" t="s">
        <v>33</v>
      </c>
      <c r="G111" s="7" t="s">
        <v>32</v>
      </c>
      <c r="H111" s="7"/>
      <c r="I111" s="7">
        <v>0</v>
      </c>
      <c r="J111" s="7">
        <v>1</v>
      </c>
      <c r="K111" s="7">
        <v>0</v>
      </c>
      <c r="L111" s="7">
        <v>1</v>
      </c>
      <c r="M111" s="7">
        <v>300</v>
      </c>
      <c r="N111" s="7">
        <v>300</v>
      </c>
      <c r="O111" s="7">
        <v>1200</v>
      </c>
      <c r="P111" s="7">
        <v>1200</v>
      </c>
      <c r="Q111" s="23">
        <f t="shared" si="3"/>
        <v>1500</v>
      </c>
      <c r="R111" s="7">
        <v>1000</v>
      </c>
      <c r="S111" s="7">
        <v>1000</v>
      </c>
      <c r="T111" s="7">
        <v>4000</v>
      </c>
      <c r="U111" s="7">
        <v>4000</v>
      </c>
      <c r="V111" s="23">
        <f t="shared" si="4"/>
        <v>5000</v>
      </c>
      <c r="W111" s="7">
        <v>2000</v>
      </c>
      <c r="X111" s="7">
        <v>2000</v>
      </c>
      <c r="Y111" s="7">
        <v>8000</v>
      </c>
      <c r="Z111" s="7">
        <v>8000</v>
      </c>
      <c r="AA111" s="23">
        <f t="shared" si="5"/>
        <v>10000</v>
      </c>
    </row>
    <row r="112" customHeight="1" spans="2:27">
      <c r="B112" s="6"/>
      <c r="C112" s="21"/>
      <c r="D112" s="21"/>
      <c r="E112" s="21"/>
      <c r="F112" s="6" t="s">
        <v>41</v>
      </c>
      <c r="G112" s="7" t="s">
        <v>32</v>
      </c>
      <c r="H112" s="7"/>
      <c r="I112" s="7">
        <v>0</v>
      </c>
      <c r="J112" s="7">
        <v>1</v>
      </c>
      <c r="K112" s="7">
        <v>0</v>
      </c>
      <c r="L112" s="7">
        <v>1</v>
      </c>
      <c r="M112" s="7">
        <v>300</v>
      </c>
      <c r="N112" s="7">
        <v>300</v>
      </c>
      <c r="O112" s="7">
        <v>1200</v>
      </c>
      <c r="P112" s="7">
        <v>1200</v>
      </c>
      <c r="Q112" s="23">
        <f t="shared" si="3"/>
        <v>1500</v>
      </c>
      <c r="R112" s="7">
        <v>1000</v>
      </c>
      <c r="S112" s="7">
        <v>1000</v>
      </c>
      <c r="T112" s="7">
        <v>4000</v>
      </c>
      <c r="U112" s="7">
        <v>4000</v>
      </c>
      <c r="V112" s="23">
        <f t="shared" si="4"/>
        <v>5000</v>
      </c>
      <c r="W112" s="7">
        <v>2000</v>
      </c>
      <c r="X112" s="7">
        <v>2000</v>
      </c>
      <c r="Y112" s="7">
        <v>8000</v>
      </c>
      <c r="Z112" s="7">
        <v>8000</v>
      </c>
      <c r="AA112" s="23">
        <f t="shared" si="5"/>
        <v>10000</v>
      </c>
    </row>
    <row r="113" customHeight="1" spans="2:27">
      <c r="B113" s="6">
        <v>30</v>
      </c>
      <c r="C113" s="6" t="s">
        <v>136</v>
      </c>
      <c r="D113" s="6" t="s">
        <v>137</v>
      </c>
      <c r="E113" s="6" t="s">
        <v>39</v>
      </c>
      <c r="F113" s="6" t="s">
        <v>31</v>
      </c>
      <c r="G113" s="7" t="s">
        <v>32</v>
      </c>
      <c r="H113" s="7"/>
      <c r="I113" s="7">
        <v>1</v>
      </c>
      <c r="J113" s="7">
        <v>0</v>
      </c>
      <c r="K113" s="7">
        <v>0</v>
      </c>
      <c r="L113" s="7">
        <v>0</v>
      </c>
      <c r="M113" s="7">
        <v>300</v>
      </c>
      <c r="N113" s="7">
        <v>300</v>
      </c>
      <c r="O113" s="7">
        <v>1200</v>
      </c>
      <c r="P113" s="7">
        <v>1200</v>
      </c>
      <c r="Q113" s="23">
        <f t="shared" si="3"/>
        <v>300</v>
      </c>
      <c r="R113" s="7">
        <v>1000</v>
      </c>
      <c r="S113" s="7">
        <v>1000</v>
      </c>
      <c r="T113" s="7">
        <v>4000</v>
      </c>
      <c r="U113" s="7">
        <v>4000</v>
      </c>
      <c r="V113" s="23">
        <f t="shared" si="4"/>
        <v>1000</v>
      </c>
      <c r="W113" s="7">
        <v>2000</v>
      </c>
      <c r="X113" s="7">
        <v>2000</v>
      </c>
      <c r="Y113" s="7">
        <v>8000</v>
      </c>
      <c r="Z113" s="7">
        <v>8000</v>
      </c>
      <c r="AA113" s="23">
        <f t="shared" si="5"/>
        <v>2000</v>
      </c>
    </row>
    <row r="114" customHeight="1" spans="2:27">
      <c r="B114" s="6"/>
      <c r="C114" s="6"/>
      <c r="D114" s="6"/>
      <c r="E114" s="6"/>
      <c r="F114" s="6" t="s">
        <v>33</v>
      </c>
      <c r="G114" s="7" t="s">
        <v>138</v>
      </c>
      <c r="H114" s="7"/>
      <c r="I114" s="7">
        <v>1</v>
      </c>
      <c r="J114" s="7">
        <v>0</v>
      </c>
      <c r="K114" s="7">
        <v>0</v>
      </c>
      <c r="L114" s="7">
        <v>0</v>
      </c>
      <c r="M114" s="7">
        <v>300</v>
      </c>
      <c r="N114" s="7">
        <v>300</v>
      </c>
      <c r="O114" s="7">
        <v>1200</v>
      </c>
      <c r="P114" s="7">
        <v>1200</v>
      </c>
      <c r="Q114" s="23">
        <f t="shared" si="3"/>
        <v>300</v>
      </c>
      <c r="R114" s="7">
        <v>1000</v>
      </c>
      <c r="S114" s="7">
        <v>1000</v>
      </c>
      <c r="T114" s="7">
        <v>4000</v>
      </c>
      <c r="U114" s="7">
        <v>4000</v>
      </c>
      <c r="V114" s="23">
        <f t="shared" si="4"/>
        <v>1000</v>
      </c>
      <c r="W114" s="7">
        <v>2000</v>
      </c>
      <c r="X114" s="7">
        <v>2000</v>
      </c>
      <c r="Y114" s="7">
        <v>8000</v>
      </c>
      <c r="Z114" s="7">
        <v>8000</v>
      </c>
      <c r="AA114" s="23">
        <f t="shared" si="5"/>
        <v>2000</v>
      </c>
    </row>
    <row r="115" customHeight="1" spans="2:27">
      <c r="B115" s="6"/>
      <c r="C115" s="6"/>
      <c r="D115" s="6"/>
      <c r="E115" s="6"/>
      <c r="F115" s="6" t="s">
        <v>41</v>
      </c>
      <c r="G115" s="7" t="s">
        <v>139</v>
      </c>
      <c r="H115" s="7"/>
      <c r="I115" s="7">
        <v>1</v>
      </c>
      <c r="J115" s="7">
        <v>0</v>
      </c>
      <c r="K115" s="7">
        <v>0</v>
      </c>
      <c r="L115" s="7">
        <v>0</v>
      </c>
      <c r="M115" s="7">
        <v>300</v>
      </c>
      <c r="N115" s="7">
        <v>300</v>
      </c>
      <c r="O115" s="7">
        <v>1200</v>
      </c>
      <c r="P115" s="7">
        <v>1200</v>
      </c>
      <c r="Q115" s="23">
        <f t="shared" si="3"/>
        <v>300</v>
      </c>
      <c r="R115" s="7">
        <v>1000</v>
      </c>
      <c r="S115" s="7">
        <v>1000</v>
      </c>
      <c r="T115" s="7">
        <v>4000</v>
      </c>
      <c r="U115" s="7">
        <v>4000</v>
      </c>
      <c r="V115" s="23">
        <f t="shared" si="4"/>
        <v>1000</v>
      </c>
      <c r="W115" s="7">
        <v>2000</v>
      </c>
      <c r="X115" s="7">
        <v>2000</v>
      </c>
      <c r="Y115" s="7">
        <v>8000</v>
      </c>
      <c r="Z115" s="7">
        <v>8000</v>
      </c>
      <c r="AA115" s="23">
        <f t="shared" si="5"/>
        <v>2000</v>
      </c>
    </row>
    <row r="116" customHeight="1" spans="2:27">
      <c r="B116" s="6"/>
      <c r="C116" s="6"/>
      <c r="D116" s="6"/>
      <c r="E116" s="6"/>
      <c r="F116" s="6" t="s">
        <v>43</v>
      </c>
      <c r="G116" s="7" t="s">
        <v>32</v>
      </c>
      <c r="H116" s="7"/>
      <c r="I116" s="7">
        <v>1</v>
      </c>
      <c r="J116" s="7">
        <v>0</v>
      </c>
      <c r="K116" s="7">
        <v>0</v>
      </c>
      <c r="L116" s="7">
        <v>0</v>
      </c>
      <c r="M116" s="7">
        <v>300</v>
      </c>
      <c r="N116" s="7">
        <v>300</v>
      </c>
      <c r="O116" s="7">
        <v>1200</v>
      </c>
      <c r="P116" s="7">
        <v>1200</v>
      </c>
      <c r="Q116" s="23">
        <f t="shared" si="3"/>
        <v>300</v>
      </c>
      <c r="R116" s="7">
        <v>1000</v>
      </c>
      <c r="S116" s="7">
        <v>1000</v>
      </c>
      <c r="T116" s="7">
        <v>4000</v>
      </c>
      <c r="U116" s="7">
        <v>4000</v>
      </c>
      <c r="V116" s="23">
        <f t="shared" si="4"/>
        <v>1000</v>
      </c>
      <c r="W116" s="7">
        <v>2000</v>
      </c>
      <c r="X116" s="7">
        <v>2000</v>
      </c>
      <c r="Y116" s="7">
        <v>8000</v>
      </c>
      <c r="Z116" s="7">
        <v>8000</v>
      </c>
      <c r="AA116" s="23">
        <f t="shared" si="5"/>
        <v>2000</v>
      </c>
    </row>
    <row r="117" customHeight="1" spans="2:27">
      <c r="B117" s="6"/>
      <c r="C117" s="6"/>
      <c r="D117" s="6"/>
      <c r="E117" s="6"/>
      <c r="F117" s="6" t="s">
        <v>44</v>
      </c>
      <c r="G117" s="7" t="s">
        <v>140</v>
      </c>
      <c r="H117" s="7"/>
      <c r="I117" s="7">
        <v>1</v>
      </c>
      <c r="J117" s="7">
        <v>0</v>
      </c>
      <c r="K117" s="7">
        <v>0</v>
      </c>
      <c r="L117" s="7">
        <v>0</v>
      </c>
      <c r="M117" s="7">
        <v>300</v>
      </c>
      <c r="N117" s="7">
        <v>300</v>
      </c>
      <c r="O117" s="7">
        <v>1200</v>
      </c>
      <c r="P117" s="7">
        <v>1200</v>
      </c>
      <c r="Q117" s="23">
        <f t="shared" si="3"/>
        <v>300</v>
      </c>
      <c r="R117" s="7">
        <v>1000</v>
      </c>
      <c r="S117" s="7">
        <v>1000</v>
      </c>
      <c r="T117" s="7">
        <v>4000</v>
      </c>
      <c r="U117" s="7">
        <v>4000</v>
      </c>
      <c r="V117" s="23">
        <f t="shared" si="4"/>
        <v>1000</v>
      </c>
      <c r="W117" s="7">
        <v>2000</v>
      </c>
      <c r="X117" s="7">
        <v>2000</v>
      </c>
      <c r="Y117" s="7">
        <v>8000</v>
      </c>
      <c r="Z117" s="7">
        <v>8000</v>
      </c>
      <c r="AA117" s="23">
        <f t="shared" si="5"/>
        <v>2000</v>
      </c>
    </row>
    <row r="118" customHeight="1" spans="2:27">
      <c r="B118" s="6"/>
      <c r="C118" s="6"/>
      <c r="D118" s="6"/>
      <c r="E118" s="6"/>
      <c r="F118" s="6" t="s">
        <v>46</v>
      </c>
      <c r="G118" s="7" t="s">
        <v>59</v>
      </c>
      <c r="H118" s="7"/>
      <c r="I118" s="7">
        <v>1</v>
      </c>
      <c r="J118" s="7">
        <v>0</v>
      </c>
      <c r="K118" s="7">
        <v>0</v>
      </c>
      <c r="L118" s="7">
        <v>0</v>
      </c>
      <c r="M118" s="7">
        <v>300</v>
      </c>
      <c r="N118" s="7">
        <v>300</v>
      </c>
      <c r="O118" s="7">
        <v>1200</v>
      </c>
      <c r="P118" s="7">
        <v>1200</v>
      </c>
      <c r="Q118" s="23">
        <f t="shared" si="3"/>
        <v>300</v>
      </c>
      <c r="R118" s="7">
        <v>1000</v>
      </c>
      <c r="S118" s="7">
        <v>1000</v>
      </c>
      <c r="T118" s="7">
        <v>4000</v>
      </c>
      <c r="U118" s="7">
        <v>4000</v>
      </c>
      <c r="V118" s="23">
        <f t="shared" si="4"/>
        <v>1000</v>
      </c>
      <c r="W118" s="7">
        <v>2000</v>
      </c>
      <c r="X118" s="7">
        <v>2000</v>
      </c>
      <c r="Y118" s="7">
        <v>8000</v>
      </c>
      <c r="Z118" s="7">
        <v>8000</v>
      </c>
      <c r="AA118" s="23">
        <f t="shared" si="5"/>
        <v>2000</v>
      </c>
    </row>
    <row r="119" customHeight="1" spans="2:27">
      <c r="B119" s="6">
        <v>31</v>
      </c>
      <c r="C119" s="6" t="s">
        <v>141</v>
      </c>
      <c r="D119" s="6" t="s">
        <v>142</v>
      </c>
      <c r="E119" s="6" t="s">
        <v>39</v>
      </c>
      <c r="F119" s="6" t="s">
        <v>31</v>
      </c>
      <c r="G119" s="7" t="s">
        <v>32</v>
      </c>
      <c r="H119" s="7"/>
      <c r="I119" s="7">
        <v>1</v>
      </c>
      <c r="J119" s="7">
        <v>0</v>
      </c>
      <c r="K119" s="7">
        <v>0</v>
      </c>
      <c r="L119" s="7">
        <v>0</v>
      </c>
      <c r="M119" s="7">
        <v>300</v>
      </c>
      <c r="N119" s="7">
        <v>300</v>
      </c>
      <c r="O119" s="7">
        <v>1200</v>
      </c>
      <c r="P119" s="7">
        <v>1200</v>
      </c>
      <c r="Q119" s="23">
        <f t="shared" si="3"/>
        <v>300</v>
      </c>
      <c r="R119" s="7">
        <v>1000</v>
      </c>
      <c r="S119" s="7">
        <v>1000</v>
      </c>
      <c r="T119" s="7">
        <v>4000</v>
      </c>
      <c r="U119" s="7">
        <v>4000</v>
      </c>
      <c r="V119" s="23">
        <f t="shared" si="4"/>
        <v>1000</v>
      </c>
      <c r="W119" s="7">
        <v>2000</v>
      </c>
      <c r="X119" s="7">
        <v>2000</v>
      </c>
      <c r="Y119" s="7">
        <v>8000</v>
      </c>
      <c r="Z119" s="7">
        <v>8000</v>
      </c>
      <c r="AA119" s="23">
        <f t="shared" si="5"/>
        <v>2000</v>
      </c>
    </row>
    <row r="120" customHeight="1" spans="2:27">
      <c r="B120" s="6"/>
      <c r="C120" s="6"/>
      <c r="D120" s="6"/>
      <c r="E120" s="6"/>
      <c r="F120" s="6" t="s">
        <v>33</v>
      </c>
      <c r="G120" s="7" t="s">
        <v>138</v>
      </c>
      <c r="H120" s="7"/>
      <c r="I120" s="7">
        <v>1</v>
      </c>
      <c r="J120" s="7">
        <v>0</v>
      </c>
      <c r="K120" s="7">
        <v>0</v>
      </c>
      <c r="L120" s="7">
        <v>0</v>
      </c>
      <c r="M120" s="7">
        <v>300</v>
      </c>
      <c r="N120" s="7">
        <v>300</v>
      </c>
      <c r="O120" s="7">
        <v>1200</v>
      </c>
      <c r="P120" s="7">
        <v>1200</v>
      </c>
      <c r="Q120" s="23">
        <f t="shared" si="3"/>
        <v>300</v>
      </c>
      <c r="R120" s="7">
        <v>1000</v>
      </c>
      <c r="S120" s="7">
        <v>1000</v>
      </c>
      <c r="T120" s="7">
        <v>4000</v>
      </c>
      <c r="U120" s="7">
        <v>4000</v>
      </c>
      <c r="V120" s="23">
        <f t="shared" si="4"/>
        <v>1000</v>
      </c>
      <c r="W120" s="7">
        <v>2000</v>
      </c>
      <c r="X120" s="7">
        <v>2000</v>
      </c>
      <c r="Y120" s="7">
        <v>8000</v>
      </c>
      <c r="Z120" s="7">
        <v>8000</v>
      </c>
      <c r="AA120" s="23">
        <f t="shared" si="5"/>
        <v>2000</v>
      </c>
    </row>
    <row r="121" customHeight="1" spans="2:27">
      <c r="B121" s="6"/>
      <c r="C121" s="6"/>
      <c r="D121" s="6"/>
      <c r="E121" s="6"/>
      <c r="F121" s="6" t="s">
        <v>41</v>
      </c>
      <c r="G121" s="7" t="s">
        <v>139</v>
      </c>
      <c r="H121" s="7"/>
      <c r="I121" s="7">
        <v>1</v>
      </c>
      <c r="J121" s="7">
        <v>0</v>
      </c>
      <c r="K121" s="7">
        <v>0</v>
      </c>
      <c r="L121" s="7">
        <v>0</v>
      </c>
      <c r="M121" s="7">
        <v>300</v>
      </c>
      <c r="N121" s="7">
        <v>300</v>
      </c>
      <c r="O121" s="7">
        <v>1200</v>
      </c>
      <c r="P121" s="7">
        <v>1200</v>
      </c>
      <c r="Q121" s="23">
        <f t="shared" si="3"/>
        <v>300</v>
      </c>
      <c r="R121" s="7">
        <v>1000</v>
      </c>
      <c r="S121" s="7">
        <v>1000</v>
      </c>
      <c r="T121" s="7">
        <v>4000</v>
      </c>
      <c r="U121" s="7">
        <v>4000</v>
      </c>
      <c r="V121" s="23">
        <f t="shared" si="4"/>
        <v>1000</v>
      </c>
      <c r="W121" s="7">
        <v>2000</v>
      </c>
      <c r="X121" s="7">
        <v>2000</v>
      </c>
      <c r="Y121" s="7">
        <v>8000</v>
      </c>
      <c r="Z121" s="7">
        <v>8000</v>
      </c>
      <c r="AA121" s="23">
        <f t="shared" si="5"/>
        <v>2000</v>
      </c>
    </row>
    <row r="122" customHeight="1" spans="2:27">
      <c r="B122" s="6"/>
      <c r="C122" s="6"/>
      <c r="D122" s="6"/>
      <c r="E122" s="6"/>
      <c r="F122" s="6" t="s">
        <v>43</v>
      </c>
      <c r="G122" s="7" t="s">
        <v>45</v>
      </c>
      <c r="H122" s="7"/>
      <c r="I122" s="7">
        <v>1</v>
      </c>
      <c r="J122" s="7">
        <v>0</v>
      </c>
      <c r="K122" s="7">
        <v>0</v>
      </c>
      <c r="L122" s="7">
        <v>0</v>
      </c>
      <c r="M122" s="7">
        <v>300</v>
      </c>
      <c r="N122" s="7">
        <v>300</v>
      </c>
      <c r="O122" s="7">
        <v>1200</v>
      </c>
      <c r="P122" s="7">
        <v>1200</v>
      </c>
      <c r="Q122" s="23">
        <f t="shared" si="3"/>
        <v>300</v>
      </c>
      <c r="R122" s="7">
        <v>1000</v>
      </c>
      <c r="S122" s="7">
        <v>1000</v>
      </c>
      <c r="T122" s="7">
        <v>4000</v>
      </c>
      <c r="U122" s="7">
        <v>4000</v>
      </c>
      <c r="V122" s="23">
        <f t="shared" si="4"/>
        <v>1000</v>
      </c>
      <c r="W122" s="7">
        <v>2000</v>
      </c>
      <c r="X122" s="7">
        <v>2000</v>
      </c>
      <c r="Y122" s="7">
        <v>8000</v>
      </c>
      <c r="Z122" s="7">
        <v>8000</v>
      </c>
      <c r="AA122" s="23">
        <f t="shared" si="5"/>
        <v>2000</v>
      </c>
    </row>
    <row r="123" customHeight="1" spans="2:27">
      <c r="B123" s="6"/>
      <c r="C123" s="6"/>
      <c r="D123" s="6"/>
      <c r="E123" s="6"/>
      <c r="F123" s="6" t="s">
        <v>44</v>
      </c>
      <c r="G123" s="7" t="s">
        <v>36</v>
      </c>
      <c r="H123" s="7"/>
      <c r="I123" s="7">
        <v>1</v>
      </c>
      <c r="J123" s="7">
        <v>0</v>
      </c>
      <c r="K123" s="7">
        <v>0</v>
      </c>
      <c r="L123" s="7">
        <v>0</v>
      </c>
      <c r="M123" s="7">
        <v>300</v>
      </c>
      <c r="N123" s="7">
        <v>300</v>
      </c>
      <c r="O123" s="7">
        <v>1200</v>
      </c>
      <c r="P123" s="7">
        <v>1200</v>
      </c>
      <c r="Q123" s="23">
        <f t="shared" si="3"/>
        <v>300</v>
      </c>
      <c r="R123" s="7">
        <v>1000</v>
      </c>
      <c r="S123" s="7">
        <v>1000</v>
      </c>
      <c r="T123" s="7">
        <v>4000</v>
      </c>
      <c r="U123" s="7">
        <v>4000</v>
      </c>
      <c r="V123" s="23">
        <f t="shared" si="4"/>
        <v>1000</v>
      </c>
      <c r="W123" s="7">
        <v>2000</v>
      </c>
      <c r="X123" s="7">
        <v>2000</v>
      </c>
      <c r="Y123" s="7">
        <v>8000</v>
      </c>
      <c r="Z123" s="7">
        <v>8000</v>
      </c>
      <c r="AA123" s="23">
        <f t="shared" si="5"/>
        <v>2000</v>
      </c>
    </row>
    <row r="124" customHeight="1" spans="2:27">
      <c r="B124" s="6"/>
      <c r="C124" s="6"/>
      <c r="D124" s="6"/>
      <c r="E124" s="6"/>
      <c r="F124" s="6" t="s">
        <v>46</v>
      </c>
      <c r="G124" s="7" t="s">
        <v>139</v>
      </c>
      <c r="H124" s="7"/>
      <c r="I124" s="7">
        <v>1</v>
      </c>
      <c r="J124" s="7">
        <v>0</v>
      </c>
      <c r="K124" s="7">
        <v>0</v>
      </c>
      <c r="L124" s="7">
        <v>0</v>
      </c>
      <c r="M124" s="7">
        <v>300</v>
      </c>
      <c r="N124" s="7">
        <v>300</v>
      </c>
      <c r="O124" s="7">
        <v>1200</v>
      </c>
      <c r="P124" s="7">
        <v>1200</v>
      </c>
      <c r="Q124" s="23">
        <f t="shared" si="3"/>
        <v>300</v>
      </c>
      <c r="R124" s="7">
        <v>1000</v>
      </c>
      <c r="S124" s="7">
        <v>1000</v>
      </c>
      <c r="T124" s="7">
        <v>4000</v>
      </c>
      <c r="U124" s="7">
        <v>4000</v>
      </c>
      <c r="V124" s="23">
        <f t="shared" si="4"/>
        <v>1000</v>
      </c>
      <c r="W124" s="7">
        <v>2000</v>
      </c>
      <c r="X124" s="7">
        <v>2000</v>
      </c>
      <c r="Y124" s="7">
        <v>8000</v>
      </c>
      <c r="Z124" s="7">
        <v>8000</v>
      </c>
      <c r="AA124" s="23">
        <f t="shared" si="5"/>
        <v>2000</v>
      </c>
    </row>
    <row r="125" customHeight="1" spans="2:27">
      <c r="B125" s="6">
        <v>32</v>
      </c>
      <c r="C125" s="6" t="s">
        <v>143</v>
      </c>
      <c r="D125" s="6" t="s">
        <v>144</v>
      </c>
      <c r="E125" s="6" t="s">
        <v>39</v>
      </c>
      <c r="F125" s="6" t="s">
        <v>31</v>
      </c>
      <c r="G125" s="7" t="s">
        <v>34</v>
      </c>
      <c r="H125" s="7"/>
      <c r="I125" s="7">
        <v>1</v>
      </c>
      <c r="J125" s="7">
        <v>1</v>
      </c>
      <c r="K125" s="7">
        <v>1</v>
      </c>
      <c r="L125" s="7">
        <v>1</v>
      </c>
      <c r="M125" s="7">
        <v>300</v>
      </c>
      <c r="N125" s="7">
        <v>300</v>
      </c>
      <c r="O125" s="7">
        <v>1200</v>
      </c>
      <c r="P125" s="7">
        <v>1200</v>
      </c>
      <c r="Q125" s="23">
        <f t="shared" si="3"/>
        <v>3000</v>
      </c>
      <c r="R125" s="7">
        <v>1000</v>
      </c>
      <c r="S125" s="7">
        <v>1000</v>
      </c>
      <c r="T125" s="7">
        <v>4000</v>
      </c>
      <c r="U125" s="7">
        <v>4000</v>
      </c>
      <c r="V125" s="23">
        <f t="shared" si="4"/>
        <v>10000</v>
      </c>
      <c r="W125" s="7">
        <v>2000</v>
      </c>
      <c r="X125" s="7">
        <v>2000</v>
      </c>
      <c r="Y125" s="7">
        <v>8000</v>
      </c>
      <c r="Z125" s="7">
        <v>8000</v>
      </c>
      <c r="AA125" s="23">
        <f t="shared" si="5"/>
        <v>20000</v>
      </c>
    </row>
    <row r="126" customHeight="1" spans="2:27">
      <c r="B126" s="6"/>
      <c r="C126" s="6"/>
      <c r="D126" s="6"/>
      <c r="E126" s="6"/>
      <c r="F126" s="6" t="s">
        <v>145</v>
      </c>
      <c r="G126" s="7" t="s">
        <v>146</v>
      </c>
      <c r="H126" s="7"/>
      <c r="I126" s="7">
        <v>1</v>
      </c>
      <c r="J126" s="7">
        <v>1</v>
      </c>
      <c r="K126" s="7">
        <v>1</v>
      </c>
      <c r="L126" s="7">
        <v>1</v>
      </c>
      <c r="M126" s="7">
        <v>300</v>
      </c>
      <c r="N126" s="7">
        <v>300</v>
      </c>
      <c r="O126" s="7">
        <v>1200</v>
      </c>
      <c r="P126" s="7">
        <v>1200</v>
      </c>
      <c r="Q126" s="23">
        <f t="shared" si="3"/>
        <v>3000</v>
      </c>
      <c r="R126" s="7">
        <v>1000</v>
      </c>
      <c r="S126" s="7">
        <v>1000</v>
      </c>
      <c r="T126" s="7">
        <v>4000</v>
      </c>
      <c r="U126" s="7">
        <v>4000</v>
      </c>
      <c r="V126" s="23">
        <f t="shared" si="4"/>
        <v>10000</v>
      </c>
      <c r="W126" s="7">
        <v>2000</v>
      </c>
      <c r="X126" s="7">
        <v>2000</v>
      </c>
      <c r="Y126" s="7">
        <v>8000</v>
      </c>
      <c r="Z126" s="7">
        <v>8000</v>
      </c>
      <c r="AA126" s="23">
        <f t="shared" si="5"/>
        <v>20000</v>
      </c>
    </row>
    <row r="127" customHeight="1" spans="2:27">
      <c r="B127" s="6"/>
      <c r="C127" s="6"/>
      <c r="D127" s="6"/>
      <c r="E127" s="6"/>
      <c r="F127" s="6" t="s">
        <v>33</v>
      </c>
      <c r="G127" s="7" t="s">
        <v>52</v>
      </c>
      <c r="H127" s="7"/>
      <c r="I127" s="7">
        <v>1</v>
      </c>
      <c r="J127" s="7">
        <v>1</v>
      </c>
      <c r="K127" s="7">
        <v>1</v>
      </c>
      <c r="L127" s="7">
        <v>1</v>
      </c>
      <c r="M127" s="7">
        <v>300</v>
      </c>
      <c r="N127" s="7">
        <v>300</v>
      </c>
      <c r="O127" s="7">
        <v>1200</v>
      </c>
      <c r="P127" s="7">
        <v>1200</v>
      </c>
      <c r="Q127" s="23">
        <f t="shared" si="3"/>
        <v>3000</v>
      </c>
      <c r="R127" s="7">
        <v>1000</v>
      </c>
      <c r="S127" s="7">
        <v>1000</v>
      </c>
      <c r="T127" s="7">
        <v>4000</v>
      </c>
      <c r="U127" s="7">
        <v>4000</v>
      </c>
      <c r="V127" s="23">
        <f t="shared" si="4"/>
        <v>10000</v>
      </c>
      <c r="W127" s="7">
        <v>2000</v>
      </c>
      <c r="X127" s="7">
        <v>2000</v>
      </c>
      <c r="Y127" s="7">
        <v>8000</v>
      </c>
      <c r="Z127" s="7">
        <v>8000</v>
      </c>
      <c r="AA127" s="23">
        <f t="shared" si="5"/>
        <v>20000</v>
      </c>
    </row>
    <row r="128" customHeight="1" spans="2:27">
      <c r="B128" s="6"/>
      <c r="C128" s="6"/>
      <c r="D128" s="6"/>
      <c r="E128" s="6"/>
      <c r="F128" s="6" t="s">
        <v>41</v>
      </c>
      <c r="G128" s="7" t="s">
        <v>125</v>
      </c>
      <c r="H128" s="7"/>
      <c r="I128" s="7">
        <v>1</v>
      </c>
      <c r="J128" s="7">
        <v>1</v>
      </c>
      <c r="K128" s="7">
        <v>1</v>
      </c>
      <c r="L128" s="7">
        <v>1</v>
      </c>
      <c r="M128" s="7">
        <v>300</v>
      </c>
      <c r="N128" s="7">
        <v>300</v>
      </c>
      <c r="O128" s="7">
        <v>1200</v>
      </c>
      <c r="P128" s="7">
        <v>1200</v>
      </c>
      <c r="Q128" s="23">
        <f t="shared" si="3"/>
        <v>3000</v>
      </c>
      <c r="R128" s="7">
        <v>1000</v>
      </c>
      <c r="S128" s="7">
        <v>1000</v>
      </c>
      <c r="T128" s="7">
        <v>4000</v>
      </c>
      <c r="U128" s="7">
        <v>4000</v>
      </c>
      <c r="V128" s="23">
        <f t="shared" si="4"/>
        <v>10000</v>
      </c>
      <c r="W128" s="7">
        <v>2000</v>
      </c>
      <c r="X128" s="7">
        <v>2000</v>
      </c>
      <c r="Y128" s="7">
        <v>8000</v>
      </c>
      <c r="Z128" s="7">
        <v>8000</v>
      </c>
      <c r="AA128" s="23">
        <f t="shared" si="5"/>
        <v>20000</v>
      </c>
    </row>
    <row r="129" customHeight="1" spans="2:27">
      <c r="B129" s="6"/>
      <c r="C129" s="6"/>
      <c r="D129" s="6"/>
      <c r="E129" s="6"/>
      <c r="F129" s="6" t="s">
        <v>43</v>
      </c>
      <c r="G129" s="7" t="s">
        <v>139</v>
      </c>
      <c r="H129" s="7"/>
      <c r="I129" s="7">
        <v>1</v>
      </c>
      <c r="J129" s="7">
        <v>1</v>
      </c>
      <c r="K129" s="7">
        <v>1</v>
      </c>
      <c r="L129" s="7">
        <v>1</v>
      </c>
      <c r="M129" s="7">
        <v>300</v>
      </c>
      <c r="N129" s="7">
        <v>300</v>
      </c>
      <c r="O129" s="7">
        <v>1200</v>
      </c>
      <c r="P129" s="7">
        <v>1200</v>
      </c>
      <c r="Q129" s="23">
        <f t="shared" si="3"/>
        <v>3000</v>
      </c>
      <c r="R129" s="7">
        <v>1000</v>
      </c>
      <c r="S129" s="7">
        <v>1000</v>
      </c>
      <c r="T129" s="7">
        <v>4000</v>
      </c>
      <c r="U129" s="7">
        <v>4000</v>
      </c>
      <c r="V129" s="23">
        <f t="shared" si="4"/>
        <v>10000</v>
      </c>
      <c r="W129" s="7">
        <v>2000</v>
      </c>
      <c r="X129" s="7">
        <v>2000</v>
      </c>
      <c r="Y129" s="7">
        <v>8000</v>
      </c>
      <c r="Z129" s="7">
        <v>8000</v>
      </c>
      <c r="AA129" s="23">
        <f t="shared" si="5"/>
        <v>20000</v>
      </c>
    </row>
    <row r="130" customHeight="1" spans="2:27">
      <c r="B130" s="6"/>
      <c r="C130" s="6"/>
      <c r="D130" s="6"/>
      <c r="E130" s="6"/>
      <c r="F130" s="6" t="s">
        <v>44</v>
      </c>
      <c r="G130" s="7" t="s">
        <v>127</v>
      </c>
      <c r="H130" s="7"/>
      <c r="I130" s="7">
        <v>1</v>
      </c>
      <c r="J130" s="7">
        <v>1</v>
      </c>
      <c r="K130" s="7">
        <v>1</v>
      </c>
      <c r="L130" s="7">
        <v>1</v>
      </c>
      <c r="M130" s="7">
        <v>300</v>
      </c>
      <c r="N130" s="7">
        <v>300</v>
      </c>
      <c r="O130" s="7">
        <v>1200</v>
      </c>
      <c r="P130" s="7">
        <v>1200</v>
      </c>
      <c r="Q130" s="23">
        <f t="shared" si="3"/>
        <v>3000</v>
      </c>
      <c r="R130" s="7">
        <v>1000</v>
      </c>
      <c r="S130" s="7">
        <v>1000</v>
      </c>
      <c r="T130" s="7">
        <v>4000</v>
      </c>
      <c r="U130" s="7">
        <v>4000</v>
      </c>
      <c r="V130" s="23">
        <f t="shared" si="4"/>
        <v>10000</v>
      </c>
      <c r="W130" s="7">
        <v>2000</v>
      </c>
      <c r="X130" s="7">
        <v>2000</v>
      </c>
      <c r="Y130" s="7">
        <v>8000</v>
      </c>
      <c r="Z130" s="7">
        <v>8000</v>
      </c>
      <c r="AA130" s="23">
        <f t="shared" si="5"/>
        <v>20000</v>
      </c>
    </row>
    <row r="131" customHeight="1" spans="2:27">
      <c r="B131" s="6"/>
      <c r="C131" s="6"/>
      <c r="D131" s="6"/>
      <c r="E131" s="6"/>
      <c r="F131" s="6" t="s">
        <v>46</v>
      </c>
      <c r="G131" s="7" t="s">
        <v>36</v>
      </c>
      <c r="H131" s="7"/>
      <c r="I131" s="7">
        <v>1</v>
      </c>
      <c r="J131" s="7">
        <v>1</v>
      </c>
      <c r="K131" s="7">
        <v>1</v>
      </c>
      <c r="L131" s="7">
        <v>1</v>
      </c>
      <c r="M131" s="7">
        <v>300</v>
      </c>
      <c r="N131" s="7">
        <v>300</v>
      </c>
      <c r="O131" s="7">
        <v>1200</v>
      </c>
      <c r="P131" s="7">
        <v>1200</v>
      </c>
      <c r="Q131" s="23">
        <f t="shared" si="3"/>
        <v>3000</v>
      </c>
      <c r="R131" s="7">
        <v>1000</v>
      </c>
      <c r="S131" s="7">
        <v>1000</v>
      </c>
      <c r="T131" s="7">
        <v>4000</v>
      </c>
      <c r="U131" s="7">
        <v>4000</v>
      </c>
      <c r="V131" s="23">
        <f t="shared" si="4"/>
        <v>10000</v>
      </c>
      <c r="W131" s="7">
        <v>2000</v>
      </c>
      <c r="X131" s="7">
        <v>2000</v>
      </c>
      <c r="Y131" s="7">
        <v>8000</v>
      </c>
      <c r="Z131" s="7">
        <v>8000</v>
      </c>
      <c r="AA131" s="23">
        <f t="shared" si="5"/>
        <v>20000</v>
      </c>
    </row>
    <row r="132" customHeight="1" spans="2:27">
      <c r="B132" s="6"/>
      <c r="C132" s="6"/>
      <c r="D132" s="6"/>
      <c r="E132" s="6"/>
      <c r="F132" s="6" t="s">
        <v>55</v>
      </c>
      <c r="G132" s="7" t="s">
        <v>36</v>
      </c>
      <c r="H132" s="7"/>
      <c r="I132" s="7">
        <v>1</v>
      </c>
      <c r="J132" s="7">
        <v>1</v>
      </c>
      <c r="K132" s="7">
        <v>1</v>
      </c>
      <c r="L132" s="7">
        <v>1</v>
      </c>
      <c r="M132" s="7">
        <v>300</v>
      </c>
      <c r="N132" s="7">
        <v>300</v>
      </c>
      <c r="O132" s="7">
        <v>1200</v>
      </c>
      <c r="P132" s="7">
        <v>1200</v>
      </c>
      <c r="Q132" s="23">
        <f t="shared" si="3"/>
        <v>3000</v>
      </c>
      <c r="R132" s="7">
        <v>1000</v>
      </c>
      <c r="S132" s="7">
        <v>1000</v>
      </c>
      <c r="T132" s="7">
        <v>4000</v>
      </c>
      <c r="U132" s="7">
        <v>4000</v>
      </c>
      <c r="V132" s="23">
        <f t="shared" si="4"/>
        <v>10000</v>
      </c>
      <c r="W132" s="7">
        <v>2000</v>
      </c>
      <c r="X132" s="7">
        <v>2000</v>
      </c>
      <c r="Y132" s="7">
        <v>8000</v>
      </c>
      <c r="Z132" s="7">
        <v>8000</v>
      </c>
      <c r="AA132" s="23">
        <f t="shared" si="5"/>
        <v>20000</v>
      </c>
    </row>
    <row r="133" customHeight="1" spans="2:27">
      <c r="B133" s="6">
        <v>33</v>
      </c>
      <c r="C133" s="6" t="s">
        <v>147</v>
      </c>
      <c r="D133" s="6" t="s">
        <v>148</v>
      </c>
      <c r="E133" s="6" t="s">
        <v>39</v>
      </c>
      <c r="F133" s="6" t="s">
        <v>31</v>
      </c>
      <c r="G133" s="7" t="s">
        <v>34</v>
      </c>
      <c r="H133" s="7"/>
      <c r="I133" s="7">
        <v>1</v>
      </c>
      <c r="J133" s="7">
        <v>1</v>
      </c>
      <c r="K133" s="7">
        <v>1</v>
      </c>
      <c r="L133" s="7">
        <v>1</v>
      </c>
      <c r="M133" s="7">
        <v>300</v>
      </c>
      <c r="N133" s="7">
        <v>300</v>
      </c>
      <c r="O133" s="7">
        <v>1200</v>
      </c>
      <c r="P133" s="7">
        <v>1200</v>
      </c>
      <c r="Q133" s="23">
        <f t="shared" ref="Q133:Q196" si="6">I133*M133+J133*N133+K133*O133+L133*P133</f>
        <v>3000</v>
      </c>
      <c r="R133" s="7">
        <v>1000</v>
      </c>
      <c r="S133" s="7">
        <v>1000</v>
      </c>
      <c r="T133" s="7">
        <v>4000</v>
      </c>
      <c r="U133" s="7">
        <v>4000</v>
      </c>
      <c r="V133" s="23">
        <f t="shared" ref="V133:V196" si="7">I133*R133+J133*S133+K133*T133+L133*U133</f>
        <v>10000</v>
      </c>
      <c r="W133" s="7">
        <v>2000</v>
      </c>
      <c r="X133" s="7">
        <v>2000</v>
      </c>
      <c r="Y133" s="7">
        <v>8000</v>
      </c>
      <c r="Z133" s="7">
        <v>8000</v>
      </c>
      <c r="AA133" s="23">
        <f t="shared" ref="AA133:AA196" si="8">I133*W133+J133*X133+K133*Y133+L133*Z133</f>
        <v>20000</v>
      </c>
    </row>
    <row r="134" customHeight="1" spans="2:27">
      <c r="B134" s="6"/>
      <c r="C134" s="6"/>
      <c r="D134" s="6"/>
      <c r="E134" s="6"/>
      <c r="F134" s="6" t="s">
        <v>145</v>
      </c>
      <c r="G134" s="7" t="s">
        <v>146</v>
      </c>
      <c r="H134" s="7"/>
      <c r="I134" s="7">
        <v>1</v>
      </c>
      <c r="J134" s="7">
        <v>1</v>
      </c>
      <c r="K134" s="7">
        <v>1</v>
      </c>
      <c r="L134" s="7">
        <v>1</v>
      </c>
      <c r="M134" s="7">
        <v>300</v>
      </c>
      <c r="N134" s="7">
        <v>300</v>
      </c>
      <c r="O134" s="7">
        <v>1200</v>
      </c>
      <c r="P134" s="7">
        <v>1200</v>
      </c>
      <c r="Q134" s="23">
        <f t="shared" si="6"/>
        <v>3000</v>
      </c>
      <c r="R134" s="7">
        <v>1000</v>
      </c>
      <c r="S134" s="7">
        <v>1000</v>
      </c>
      <c r="T134" s="7">
        <v>4000</v>
      </c>
      <c r="U134" s="7">
        <v>4000</v>
      </c>
      <c r="V134" s="23">
        <f t="shared" si="7"/>
        <v>10000</v>
      </c>
      <c r="W134" s="7">
        <v>2000</v>
      </c>
      <c r="X134" s="7">
        <v>2000</v>
      </c>
      <c r="Y134" s="7">
        <v>8000</v>
      </c>
      <c r="Z134" s="7">
        <v>8000</v>
      </c>
      <c r="AA134" s="23">
        <f t="shared" si="8"/>
        <v>20000</v>
      </c>
    </row>
    <row r="135" customHeight="1" spans="2:27">
      <c r="B135" s="6"/>
      <c r="C135" s="6"/>
      <c r="D135" s="6"/>
      <c r="E135" s="6"/>
      <c r="F135" s="6" t="s">
        <v>33</v>
      </c>
      <c r="G135" s="7" t="s">
        <v>52</v>
      </c>
      <c r="H135" s="7"/>
      <c r="I135" s="7">
        <v>1</v>
      </c>
      <c r="J135" s="7">
        <v>1</v>
      </c>
      <c r="K135" s="7">
        <v>1</v>
      </c>
      <c r="L135" s="7">
        <v>1</v>
      </c>
      <c r="M135" s="7">
        <v>300</v>
      </c>
      <c r="N135" s="7">
        <v>300</v>
      </c>
      <c r="O135" s="7">
        <v>1200</v>
      </c>
      <c r="P135" s="7">
        <v>1200</v>
      </c>
      <c r="Q135" s="23">
        <f t="shared" si="6"/>
        <v>3000</v>
      </c>
      <c r="R135" s="7">
        <v>1000</v>
      </c>
      <c r="S135" s="7">
        <v>1000</v>
      </c>
      <c r="T135" s="7">
        <v>4000</v>
      </c>
      <c r="U135" s="7">
        <v>4000</v>
      </c>
      <c r="V135" s="23">
        <f t="shared" si="7"/>
        <v>10000</v>
      </c>
      <c r="W135" s="7">
        <v>2000</v>
      </c>
      <c r="X135" s="7">
        <v>2000</v>
      </c>
      <c r="Y135" s="7">
        <v>8000</v>
      </c>
      <c r="Z135" s="7">
        <v>8000</v>
      </c>
      <c r="AA135" s="23">
        <f t="shared" si="8"/>
        <v>20000</v>
      </c>
    </row>
    <row r="136" customHeight="1" spans="2:27">
      <c r="B136" s="6"/>
      <c r="C136" s="6"/>
      <c r="D136" s="6"/>
      <c r="E136" s="6"/>
      <c r="F136" s="6" t="s">
        <v>41</v>
      </c>
      <c r="G136" s="7" t="s">
        <v>125</v>
      </c>
      <c r="H136" s="7"/>
      <c r="I136" s="7">
        <v>1</v>
      </c>
      <c r="J136" s="7">
        <v>1</v>
      </c>
      <c r="K136" s="7">
        <v>1</v>
      </c>
      <c r="L136" s="7">
        <v>1</v>
      </c>
      <c r="M136" s="7">
        <v>300</v>
      </c>
      <c r="N136" s="7">
        <v>300</v>
      </c>
      <c r="O136" s="7">
        <v>1200</v>
      </c>
      <c r="P136" s="7">
        <v>1200</v>
      </c>
      <c r="Q136" s="23">
        <f t="shared" si="6"/>
        <v>3000</v>
      </c>
      <c r="R136" s="7">
        <v>1000</v>
      </c>
      <c r="S136" s="7">
        <v>1000</v>
      </c>
      <c r="T136" s="7">
        <v>4000</v>
      </c>
      <c r="U136" s="7">
        <v>4000</v>
      </c>
      <c r="V136" s="23">
        <f t="shared" si="7"/>
        <v>10000</v>
      </c>
      <c r="W136" s="7">
        <v>2000</v>
      </c>
      <c r="X136" s="7">
        <v>2000</v>
      </c>
      <c r="Y136" s="7">
        <v>8000</v>
      </c>
      <c r="Z136" s="7">
        <v>8000</v>
      </c>
      <c r="AA136" s="23">
        <f t="shared" si="8"/>
        <v>20000</v>
      </c>
    </row>
    <row r="137" customHeight="1" spans="2:27">
      <c r="B137" s="6"/>
      <c r="C137" s="6"/>
      <c r="D137" s="6"/>
      <c r="E137" s="6"/>
      <c r="F137" s="6" t="s">
        <v>43</v>
      </c>
      <c r="G137" s="7" t="s">
        <v>139</v>
      </c>
      <c r="H137" s="7"/>
      <c r="I137" s="7">
        <v>1</v>
      </c>
      <c r="J137" s="7">
        <v>1</v>
      </c>
      <c r="K137" s="7">
        <v>1</v>
      </c>
      <c r="L137" s="7">
        <v>1</v>
      </c>
      <c r="M137" s="7">
        <v>300</v>
      </c>
      <c r="N137" s="7">
        <v>300</v>
      </c>
      <c r="O137" s="7">
        <v>1200</v>
      </c>
      <c r="P137" s="7">
        <v>1200</v>
      </c>
      <c r="Q137" s="23">
        <f t="shared" si="6"/>
        <v>3000</v>
      </c>
      <c r="R137" s="7">
        <v>1000</v>
      </c>
      <c r="S137" s="7">
        <v>1000</v>
      </c>
      <c r="T137" s="7">
        <v>4000</v>
      </c>
      <c r="U137" s="7">
        <v>4000</v>
      </c>
      <c r="V137" s="23">
        <f t="shared" si="7"/>
        <v>10000</v>
      </c>
      <c r="W137" s="7">
        <v>2000</v>
      </c>
      <c r="X137" s="7">
        <v>2000</v>
      </c>
      <c r="Y137" s="7">
        <v>8000</v>
      </c>
      <c r="Z137" s="7">
        <v>8000</v>
      </c>
      <c r="AA137" s="23">
        <f t="shared" si="8"/>
        <v>20000</v>
      </c>
    </row>
    <row r="138" customHeight="1" spans="2:27">
      <c r="B138" s="6"/>
      <c r="C138" s="6"/>
      <c r="D138" s="6"/>
      <c r="E138" s="6"/>
      <c r="F138" s="6" t="s">
        <v>44</v>
      </c>
      <c r="G138" s="7" t="s">
        <v>127</v>
      </c>
      <c r="H138" s="7"/>
      <c r="I138" s="7">
        <v>1</v>
      </c>
      <c r="J138" s="7">
        <v>1</v>
      </c>
      <c r="K138" s="7">
        <v>1</v>
      </c>
      <c r="L138" s="7">
        <v>1</v>
      </c>
      <c r="M138" s="7">
        <v>300</v>
      </c>
      <c r="N138" s="7">
        <v>300</v>
      </c>
      <c r="O138" s="7">
        <v>1200</v>
      </c>
      <c r="P138" s="7">
        <v>1200</v>
      </c>
      <c r="Q138" s="23">
        <f t="shared" si="6"/>
        <v>3000</v>
      </c>
      <c r="R138" s="7">
        <v>1000</v>
      </c>
      <c r="S138" s="7">
        <v>1000</v>
      </c>
      <c r="T138" s="7">
        <v>4000</v>
      </c>
      <c r="U138" s="7">
        <v>4000</v>
      </c>
      <c r="V138" s="23">
        <f t="shared" si="7"/>
        <v>10000</v>
      </c>
      <c r="W138" s="7">
        <v>2000</v>
      </c>
      <c r="X138" s="7">
        <v>2000</v>
      </c>
      <c r="Y138" s="7">
        <v>8000</v>
      </c>
      <c r="Z138" s="7">
        <v>8000</v>
      </c>
      <c r="AA138" s="23">
        <f t="shared" si="8"/>
        <v>20000</v>
      </c>
    </row>
    <row r="139" customHeight="1" spans="2:27">
      <c r="B139" s="6"/>
      <c r="C139" s="6"/>
      <c r="D139" s="6"/>
      <c r="E139" s="6"/>
      <c r="F139" s="6" t="s">
        <v>46</v>
      </c>
      <c r="G139" s="7" t="s">
        <v>36</v>
      </c>
      <c r="H139" s="7"/>
      <c r="I139" s="7">
        <v>1</v>
      </c>
      <c r="J139" s="7">
        <v>1</v>
      </c>
      <c r="K139" s="7">
        <v>1</v>
      </c>
      <c r="L139" s="7">
        <v>1</v>
      </c>
      <c r="M139" s="7">
        <v>300</v>
      </c>
      <c r="N139" s="7">
        <v>300</v>
      </c>
      <c r="O139" s="7">
        <v>1200</v>
      </c>
      <c r="P139" s="7">
        <v>1200</v>
      </c>
      <c r="Q139" s="23">
        <f t="shared" si="6"/>
        <v>3000</v>
      </c>
      <c r="R139" s="7">
        <v>1000</v>
      </c>
      <c r="S139" s="7">
        <v>1000</v>
      </c>
      <c r="T139" s="7">
        <v>4000</v>
      </c>
      <c r="U139" s="7">
        <v>4000</v>
      </c>
      <c r="V139" s="23">
        <f t="shared" si="7"/>
        <v>10000</v>
      </c>
      <c r="W139" s="7">
        <v>2000</v>
      </c>
      <c r="X139" s="7">
        <v>2000</v>
      </c>
      <c r="Y139" s="7">
        <v>8000</v>
      </c>
      <c r="Z139" s="7">
        <v>8000</v>
      </c>
      <c r="AA139" s="23">
        <f t="shared" si="8"/>
        <v>20000</v>
      </c>
    </row>
    <row r="140" customHeight="1" spans="2:27">
      <c r="B140" s="6"/>
      <c r="C140" s="6"/>
      <c r="D140" s="6"/>
      <c r="E140" s="6"/>
      <c r="F140" s="6" t="s">
        <v>55</v>
      </c>
      <c r="G140" s="7" t="s">
        <v>36</v>
      </c>
      <c r="H140" s="7"/>
      <c r="I140" s="7">
        <v>1</v>
      </c>
      <c r="J140" s="7">
        <v>1</v>
      </c>
      <c r="K140" s="7">
        <v>1</v>
      </c>
      <c r="L140" s="7">
        <v>1</v>
      </c>
      <c r="M140" s="7">
        <v>300</v>
      </c>
      <c r="N140" s="7">
        <v>300</v>
      </c>
      <c r="O140" s="7">
        <v>1200</v>
      </c>
      <c r="P140" s="7">
        <v>1200</v>
      </c>
      <c r="Q140" s="23">
        <f t="shared" si="6"/>
        <v>3000</v>
      </c>
      <c r="R140" s="7">
        <v>1000</v>
      </c>
      <c r="S140" s="7">
        <v>1000</v>
      </c>
      <c r="T140" s="7">
        <v>4000</v>
      </c>
      <c r="U140" s="7">
        <v>4000</v>
      </c>
      <c r="V140" s="23">
        <f t="shared" si="7"/>
        <v>10000</v>
      </c>
      <c r="W140" s="7">
        <v>2000</v>
      </c>
      <c r="X140" s="7">
        <v>2000</v>
      </c>
      <c r="Y140" s="7">
        <v>8000</v>
      </c>
      <c r="Z140" s="7">
        <v>8000</v>
      </c>
      <c r="AA140" s="23">
        <f t="shared" si="8"/>
        <v>20000</v>
      </c>
    </row>
    <row r="141" customHeight="1" spans="2:27">
      <c r="B141" s="22">
        <v>34</v>
      </c>
      <c r="C141" s="22" t="s">
        <v>149</v>
      </c>
      <c r="D141" s="22" t="s">
        <v>150</v>
      </c>
      <c r="E141" s="22" t="s">
        <v>39</v>
      </c>
      <c r="F141" s="23" t="s">
        <v>31</v>
      </c>
      <c r="G141" s="23" t="s">
        <v>32</v>
      </c>
      <c r="H141" s="23"/>
      <c r="I141" s="7">
        <v>1</v>
      </c>
      <c r="J141" s="7">
        <v>1</v>
      </c>
      <c r="K141" s="7">
        <v>1</v>
      </c>
      <c r="L141" s="7">
        <v>1</v>
      </c>
      <c r="M141" s="7">
        <v>300</v>
      </c>
      <c r="N141" s="7">
        <v>300</v>
      </c>
      <c r="O141" s="7">
        <v>1200</v>
      </c>
      <c r="P141" s="7">
        <v>1200</v>
      </c>
      <c r="Q141" s="23">
        <f t="shared" si="6"/>
        <v>3000</v>
      </c>
      <c r="R141" s="7">
        <v>1000</v>
      </c>
      <c r="S141" s="7">
        <v>1000</v>
      </c>
      <c r="T141" s="7">
        <v>4000</v>
      </c>
      <c r="U141" s="7">
        <v>4000</v>
      </c>
      <c r="V141" s="23">
        <f t="shared" si="7"/>
        <v>10000</v>
      </c>
      <c r="W141" s="7">
        <v>2000</v>
      </c>
      <c r="X141" s="7">
        <v>2000</v>
      </c>
      <c r="Y141" s="7">
        <v>8000</v>
      </c>
      <c r="Z141" s="7">
        <v>8000</v>
      </c>
      <c r="AA141" s="23">
        <f t="shared" si="8"/>
        <v>20000</v>
      </c>
    </row>
    <row r="142" customHeight="1" spans="2:27">
      <c r="B142" s="24"/>
      <c r="C142" s="24"/>
      <c r="D142" s="24"/>
      <c r="E142" s="24"/>
      <c r="F142" s="23" t="s">
        <v>33</v>
      </c>
      <c r="G142" s="23" t="s">
        <v>125</v>
      </c>
      <c r="H142" s="23"/>
      <c r="I142" s="7">
        <v>1</v>
      </c>
      <c r="J142" s="7">
        <v>1</v>
      </c>
      <c r="K142" s="7">
        <v>1</v>
      </c>
      <c r="L142" s="7">
        <v>1</v>
      </c>
      <c r="M142" s="7">
        <v>300</v>
      </c>
      <c r="N142" s="7">
        <v>300</v>
      </c>
      <c r="O142" s="7">
        <v>1200</v>
      </c>
      <c r="P142" s="7">
        <v>1200</v>
      </c>
      <c r="Q142" s="23">
        <f t="shared" si="6"/>
        <v>3000</v>
      </c>
      <c r="R142" s="7">
        <v>1000</v>
      </c>
      <c r="S142" s="7">
        <v>1000</v>
      </c>
      <c r="T142" s="7">
        <v>4000</v>
      </c>
      <c r="U142" s="7">
        <v>4000</v>
      </c>
      <c r="V142" s="23">
        <f t="shared" si="7"/>
        <v>10000</v>
      </c>
      <c r="W142" s="7">
        <v>2000</v>
      </c>
      <c r="X142" s="7">
        <v>2000</v>
      </c>
      <c r="Y142" s="7">
        <v>8000</v>
      </c>
      <c r="Z142" s="7">
        <v>8000</v>
      </c>
      <c r="AA142" s="23">
        <f t="shared" si="8"/>
        <v>20000</v>
      </c>
    </row>
    <row r="143" customHeight="1" spans="2:27">
      <c r="B143" s="25"/>
      <c r="C143" s="25"/>
      <c r="D143" s="25"/>
      <c r="E143" s="25"/>
      <c r="F143" s="23" t="s">
        <v>41</v>
      </c>
      <c r="G143" s="23" t="s">
        <v>139</v>
      </c>
      <c r="H143" s="23"/>
      <c r="I143" s="7">
        <v>1</v>
      </c>
      <c r="J143" s="7">
        <v>1</v>
      </c>
      <c r="K143" s="7">
        <v>1</v>
      </c>
      <c r="L143" s="7">
        <v>1</v>
      </c>
      <c r="M143" s="7">
        <v>300</v>
      </c>
      <c r="N143" s="7">
        <v>300</v>
      </c>
      <c r="O143" s="7">
        <v>1200</v>
      </c>
      <c r="P143" s="7">
        <v>1200</v>
      </c>
      <c r="Q143" s="23">
        <f t="shared" si="6"/>
        <v>3000</v>
      </c>
      <c r="R143" s="7">
        <v>1000</v>
      </c>
      <c r="S143" s="7">
        <v>1000</v>
      </c>
      <c r="T143" s="7">
        <v>4000</v>
      </c>
      <c r="U143" s="7">
        <v>4000</v>
      </c>
      <c r="V143" s="23">
        <f t="shared" si="7"/>
        <v>10000</v>
      </c>
      <c r="W143" s="7">
        <v>2000</v>
      </c>
      <c r="X143" s="7">
        <v>2000</v>
      </c>
      <c r="Y143" s="7">
        <v>8000</v>
      </c>
      <c r="Z143" s="7">
        <v>8000</v>
      </c>
      <c r="AA143" s="23">
        <f t="shared" si="8"/>
        <v>20000</v>
      </c>
    </row>
    <row r="144" customHeight="1" spans="2:27">
      <c r="B144" s="22">
        <v>35</v>
      </c>
      <c r="C144" s="22" t="s">
        <v>151</v>
      </c>
      <c r="D144" s="22" t="s">
        <v>152</v>
      </c>
      <c r="E144" s="22" t="s">
        <v>39</v>
      </c>
      <c r="F144" s="23" t="s">
        <v>43</v>
      </c>
      <c r="G144" s="23" t="s">
        <v>127</v>
      </c>
      <c r="H144" s="23"/>
      <c r="I144" s="7">
        <v>1</v>
      </c>
      <c r="J144" s="7">
        <v>1</v>
      </c>
      <c r="K144" s="7">
        <v>1</v>
      </c>
      <c r="L144" s="7">
        <v>1</v>
      </c>
      <c r="M144" s="7">
        <v>300</v>
      </c>
      <c r="N144" s="7">
        <v>300</v>
      </c>
      <c r="O144" s="7">
        <v>1200</v>
      </c>
      <c r="P144" s="7">
        <v>1200</v>
      </c>
      <c r="Q144" s="23">
        <f t="shared" si="6"/>
        <v>3000</v>
      </c>
      <c r="R144" s="7">
        <v>1000</v>
      </c>
      <c r="S144" s="7">
        <v>1000</v>
      </c>
      <c r="T144" s="7">
        <v>4000</v>
      </c>
      <c r="U144" s="7">
        <v>4000</v>
      </c>
      <c r="V144" s="23">
        <f t="shared" si="7"/>
        <v>10000</v>
      </c>
      <c r="W144" s="7">
        <v>2000</v>
      </c>
      <c r="X144" s="7">
        <v>2000</v>
      </c>
      <c r="Y144" s="7">
        <v>8000</v>
      </c>
      <c r="Z144" s="7">
        <v>8000</v>
      </c>
      <c r="AA144" s="23">
        <f t="shared" si="8"/>
        <v>20000</v>
      </c>
    </row>
    <row r="145" customHeight="1" spans="2:27">
      <c r="B145" s="24"/>
      <c r="C145" s="24"/>
      <c r="D145" s="24"/>
      <c r="E145" s="24"/>
      <c r="F145" s="23" t="s">
        <v>44</v>
      </c>
      <c r="G145" s="23" t="s">
        <v>36</v>
      </c>
      <c r="H145" s="23"/>
      <c r="I145" s="7">
        <v>1</v>
      </c>
      <c r="J145" s="7">
        <v>1</v>
      </c>
      <c r="K145" s="7">
        <v>1</v>
      </c>
      <c r="L145" s="7">
        <v>1</v>
      </c>
      <c r="M145" s="7">
        <v>300</v>
      </c>
      <c r="N145" s="7">
        <v>300</v>
      </c>
      <c r="O145" s="7">
        <v>1200</v>
      </c>
      <c r="P145" s="7">
        <v>1200</v>
      </c>
      <c r="Q145" s="23">
        <f t="shared" si="6"/>
        <v>3000</v>
      </c>
      <c r="R145" s="7">
        <v>1000</v>
      </c>
      <c r="S145" s="7">
        <v>1000</v>
      </c>
      <c r="T145" s="7">
        <v>4000</v>
      </c>
      <c r="U145" s="7">
        <v>4000</v>
      </c>
      <c r="V145" s="23">
        <f t="shared" si="7"/>
        <v>10000</v>
      </c>
      <c r="W145" s="7">
        <v>2000</v>
      </c>
      <c r="X145" s="7">
        <v>2000</v>
      </c>
      <c r="Y145" s="7">
        <v>8000</v>
      </c>
      <c r="Z145" s="7">
        <v>8000</v>
      </c>
      <c r="AA145" s="23">
        <f t="shared" si="8"/>
        <v>20000</v>
      </c>
    </row>
    <row r="146" customHeight="1" spans="2:27">
      <c r="B146" s="25"/>
      <c r="C146" s="25"/>
      <c r="D146" s="25"/>
      <c r="E146" s="25"/>
      <c r="F146" s="23" t="s">
        <v>46</v>
      </c>
      <c r="G146" s="23" t="s">
        <v>153</v>
      </c>
      <c r="H146" s="23"/>
      <c r="I146" s="7">
        <v>1</v>
      </c>
      <c r="J146" s="7">
        <v>1</v>
      </c>
      <c r="K146" s="7">
        <v>1</v>
      </c>
      <c r="L146" s="7">
        <v>1</v>
      </c>
      <c r="M146" s="7">
        <v>300</v>
      </c>
      <c r="N146" s="7">
        <v>300</v>
      </c>
      <c r="O146" s="7">
        <v>1200</v>
      </c>
      <c r="P146" s="7">
        <v>1200</v>
      </c>
      <c r="Q146" s="23">
        <f t="shared" si="6"/>
        <v>3000</v>
      </c>
      <c r="R146" s="7">
        <v>1000</v>
      </c>
      <c r="S146" s="7">
        <v>1000</v>
      </c>
      <c r="T146" s="7">
        <v>4000</v>
      </c>
      <c r="U146" s="7">
        <v>4000</v>
      </c>
      <c r="V146" s="23">
        <f t="shared" si="7"/>
        <v>10000</v>
      </c>
      <c r="W146" s="7">
        <v>2000</v>
      </c>
      <c r="X146" s="7">
        <v>2000</v>
      </c>
      <c r="Y146" s="7">
        <v>8000</v>
      </c>
      <c r="Z146" s="7">
        <v>8000</v>
      </c>
      <c r="AA146" s="23">
        <f t="shared" si="8"/>
        <v>20000</v>
      </c>
    </row>
    <row r="147" customHeight="1" spans="2:27">
      <c r="B147" s="23">
        <v>36</v>
      </c>
      <c r="C147" s="23" t="s">
        <v>154</v>
      </c>
      <c r="D147" s="23" t="s">
        <v>155</v>
      </c>
      <c r="E147" s="23" t="s">
        <v>39</v>
      </c>
      <c r="F147" s="23" t="s">
        <v>31</v>
      </c>
      <c r="G147" s="23" t="s">
        <v>32</v>
      </c>
      <c r="H147" s="23"/>
      <c r="I147" s="7">
        <v>1</v>
      </c>
      <c r="J147" s="7">
        <v>1</v>
      </c>
      <c r="K147" s="7">
        <v>1</v>
      </c>
      <c r="L147" s="7">
        <v>1</v>
      </c>
      <c r="M147" s="7">
        <v>300</v>
      </c>
      <c r="N147" s="7">
        <v>300</v>
      </c>
      <c r="O147" s="7">
        <v>1200</v>
      </c>
      <c r="P147" s="7">
        <v>1200</v>
      </c>
      <c r="Q147" s="23">
        <f t="shared" si="6"/>
        <v>3000</v>
      </c>
      <c r="R147" s="7">
        <v>1000</v>
      </c>
      <c r="S147" s="7">
        <v>1000</v>
      </c>
      <c r="T147" s="7">
        <v>4000</v>
      </c>
      <c r="U147" s="7">
        <v>4000</v>
      </c>
      <c r="V147" s="23">
        <f t="shared" si="7"/>
        <v>10000</v>
      </c>
      <c r="W147" s="7">
        <v>2000</v>
      </c>
      <c r="X147" s="7">
        <v>2000</v>
      </c>
      <c r="Y147" s="7">
        <v>8000</v>
      </c>
      <c r="Z147" s="7">
        <v>8000</v>
      </c>
      <c r="AA147" s="23">
        <f t="shared" si="8"/>
        <v>20000</v>
      </c>
    </row>
    <row r="148" customHeight="1" spans="2:27">
      <c r="B148" s="23"/>
      <c r="C148" s="23"/>
      <c r="D148" s="23"/>
      <c r="E148" s="23"/>
      <c r="F148" s="23" t="s">
        <v>33</v>
      </c>
      <c r="G148" s="23" t="s">
        <v>125</v>
      </c>
      <c r="H148" s="23"/>
      <c r="I148" s="7">
        <v>1</v>
      </c>
      <c r="J148" s="7">
        <v>1</v>
      </c>
      <c r="K148" s="7">
        <v>1</v>
      </c>
      <c r="L148" s="7">
        <v>1</v>
      </c>
      <c r="M148" s="7">
        <v>300</v>
      </c>
      <c r="N148" s="7">
        <v>300</v>
      </c>
      <c r="O148" s="7">
        <v>1200</v>
      </c>
      <c r="P148" s="7">
        <v>1200</v>
      </c>
      <c r="Q148" s="23">
        <f t="shared" si="6"/>
        <v>3000</v>
      </c>
      <c r="R148" s="7">
        <v>1000</v>
      </c>
      <c r="S148" s="7">
        <v>1000</v>
      </c>
      <c r="T148" s="7">
        <v>4000</v>
      </c>
      <c r="U148" s="7">
        <v>4000</v>
      </c>
      <c r="V148" s="23">
        <f t="shared" si="7"/>
        <v>10000</v>
      </c>
      <c r="W148" s="7">
        <v>2000</v>
      </c>
      <c r="X148" s="7">
        <v>2000</v>
      </c>
      <c r="Y148" s="7">
        <v>8000</v>
      </c>
      <c r="Z148" s="7">
        <v>8000</v>
      </c>
      <c r="AA148" s="23">
        <f t="shared" si="8"/>
        <v>20000</v>
      </c>
    </row>
    <row r="149" customHeight="1" spans="2:27">
      <c r="B149" s="23"/>
      <c r="C149" s="23"/>
      <c r="D149" s="23"/>
      <c r="E149" s="23"/>
      <c r="F149" s="23" t="s">
        <v>41</v>
      </c>
      <c r="G149" s="23" t="s">
        <v>139</v>
      </c>
      <c r="H149" s="23"/>
      <c r="I149" s="7">
        <v>1</v>
      </c>
      <c r="J149" s="7">
        <v>1</v>
      </c>
      <c r="K149" s="7">
        <v>1</v>
      </c>
      <c r="L149" s="7">
        <v>1</v>
      </c>
      <c r="M149" s="7">
        <v>300</v>
      </c>
      <c r="N149" s="7">
        <v>300</v>
      </c>
      <c r="O149" s="7">
        <v>1200</v>
      </c>
      <c r="P149" s="7">
        <v>1200</v>
      </c>
      <c r="Q149" s="23">
        <f t="shared" si="6"/>
        <v>3000</v>
      </c>
      <c r="R149" s="7">
        <v>1000</v>
      </c>
      <c r="S149" s="7">
        <v>1000</v>
      </c>
      <c r="T149" s="7">
        <v>4000</v>
      </c>
      <c r="U149" s="7">
        <v>4000</v>
      </c>
      <c r="V149" s="23">
        <f t="shared" si="7"/>
        <v>10000</v>
      </c>
      <c r="W149" s="7">
        <v>2000</v>
      </c>
      <c r="X149" s="7">
        <v>2000</v>
      </c>
      <c r="Y149" s="7">
        <v>8000</v>
      </c>
      <c r="Z149" s="7">
        <v>8000</v>
      </c>
      <c r="AA149" s="23">
        <f t="shared" si="8"/>
        <v>20000</v>
      </c>
    </row>
    <row r="150" customHeight="1" spans="2:27">
      <c r="B150" s="23"/>
      <c r="C150" s="23"/>
      <c r="D150" s="23"/>
      <c r="E150" s="23"/>
      <c r="F150" s="23" t="s">
        <v>43</v>
      </c>
      <c r="G150" s="23" t="s">
        <v>156</v>
      </c>
      <c r="H150" s="23"/>
      <c r="I150" s="7">
        <v>1</v>
      </c>
      <c r="J150" s="7">
        <v>1</v>
      </c>
      <c r="K150" s="7">
        <v>1</v>
      </c>
      <c r="L150" s="7">
        <v>1</v>
      </c>
      <c r="M150" s="7">
        <v>300</v>
      </c>
      <c r="N150" s="7">
        <v>300</v>
      </c>
      <c r="O150" s="7">
        <v>1200</v>
      </c>
      <c r="P150" s="7">
        <v>1200</v>
      </c>
      <c r="Q150" s="23">
        <f t="shared" si="6"/>
        <v>3000</v>
      </c>
      <c r="R150" s="7">
        <v>1000</v>
      </c>
      <c r="S150" s="7">
        <v>1000</v>
      </c>
      <c r="T150" s="7">
        <v>4000</v>
      </c>
      <c r="U150" s="7">
        <v>4000</v>
      </c>
      <c r="V150" s="23">
        <f t="shared" si="7"/>
        <v>10000</v>
      </c>
      <c r="W150" s="7">
        <v>2000</v>
      </c>
      <c r="X150" s="7">
        <v>2000</v>
      </c>
      <c r="Y150" s="7">
        <v>8000</v>
      </c>
      <c r="Z150" s="7">
        <v>8000</v>
      </c>
      <c r="AA150" s="23">
        <f t="shared" si="8"/>
        <v>20000</v>
      </c>
    </row>
    <row r="151" customHeight="1" spans="2:27">
      <c r="B151" s="23"/>
      <c r="C151" s="23"/>
      <c r="D151" s="23"/>
      <c r="E151" s="23"/>
      <c r="F151" s="23" t="s">
        <v>44</v>
      </c>
      <c r="G151" s="23" t="s">
        <v>127</v>
      </c>
      <c r="H151" s="23"/>
      <c r="I151" s="7">
        <v>1</v>
      </c>
      <c r="J151" s="7">
        <v>1</v>
      </c>
      <c r="K151" s="7">
        <v>1</v>
      </c>
      <c r="L151" s="7">
        <v>1</v>
      </c>
      <c r="M151" s="7">
        <v>300</v>
      </c>
      <c r="N151" s="7">
        <v>300</v>
      </c>
      <c r="O151" s="7">
        <v>1200</v>
      </c>
      <c r="P151" s="7">
        <v>1200</v>
      </c>
      <c r="Q151" s="23">
        <f t="shared" si="6"/>
        <v>3000</v>
      </c>
      <c r="R151" s="7">
        <v>1000</v>
      </c>
      <c r="S151" s="7">
        <v>1000</v>
      </c>
      <c r="T151" s="7">
        <v>4000</v>
      </c>
      <c r="U151" s="7">
        <v>4000</v>
      </c>
      <c r="V151" s="23">
        <f t="shared" si="7"/>
        <v>10000</v>
      </c>
      <c r="W151" s="7">
        <v>2000</v>
      </c>
      <c r="X151" s="7">
        <v>2000</v>
      </c>
      <c r="Y151" s="7">
        <v>8000</v>
      </c>
      <c r="Z151" s="7">
        <v>8000</v>
      </c>
      <c r="AA151" s="23">
        <f t="shared" si="8"/>
        <v>20000</v>
      </c>
    </row>
    <row r="152" customHeight="1" spans="2:27">
      <c r="B152" s="23">
        <v>37</v>
      </c>
      <c r="C152" s="23" t="s">
        <v>157</v>
      </c>
      <c r="D152" s="23" t="s">
        <v>158</v>
      </c>
      <c r="E152" s="23" t="s">
        <v>39</v>
      </c>
      <c r="F152" s="23" t="s">
        <v>31</v>
      </c>
      <c r="G152" s="23" t="s">
        <v>32</v>
      </c>
      <c r="H152" s="23"/>
      <c r="I152" s="7">
        <v>1</v>
      </c>
      <c r="J152" s="7">
        <v>1</v>
      </c>
      <c r="K152" s="7">
        <v>1</v>
      </c>
      <c r="L152" s="7">
        <v>1</v>
      </c>
      <c r="M152" s="7">
        <v>300</v>
      </c>
      <c r="N152" s="7">
        <v>300</v>
      </c>
      <c r="O152" s="7">
        <v>1200</v>
      </c>
      <c r="P152" s="7">
        <v>1200</v>
      </c>
      <c r="Q152" s="23">
        <f t="shared" si="6"/>
        <v>3000</v>
      </c>
      <c r="R152" s="7">
        <v>1000</v>
      </c>
      <c r="S152" s="7">
        <v>1000</v>
      </c>
      <c r="T152" s="7">
        <v>4000</v>
      </c>
      <c r="U152" s="7">
        <v>4000</v>
      </c>
      <c r="V152" s="23">
        <f t="shared" si="7"/>
        <v>10000</v>
      </c>
      <c r="W152" s="7">
        <v>2000</v>
      </c>
      <c r="X152" s="7">
        <v>2000</v>
      </c>
      <c r="Y152" s="7">
        <v>8000</v>
      </c>
      <c r="Z152" s="7">
        <v>8000</v>
      </c>
      <c r="AA152" s="23">
        <f t="shared" si="8"/>
        <v>20000</v>
      </c>
    </row>
    <row r="153" customHeight="1" spans="2:27">
      <c r="B153" s="23"/>
      <c r="C153" s="23"/>
      <c r="D153" s="23"/>
      <c r="E153" s="23"/>
      <c r="F153" s="23" t="s">
        <v>33</v>
      </c>
      <c r="G153" s="23" t="s">
        <v>125</v>
      </c>
      <c r="H153" s="23"/>
      <c r="I153" s="7">
        <v>1</v>
      </c>
      <c r="J153" s="7">
        <v>1</v>
      </c>
      <c r="K153" s="7">
        <v>1</v>
      </c>
      <c r="L153" s="7">
        <v>1</v>
      </c>
      <c r="M153" s="7">
        <v>300</v>
      </c>
      <c r="N153" s="7">
        <v>300</v>
      </c>
      <c r="O153" s="7">
        <v>1200</v>
      </c>
      <c r="P153" s="7">
        <v>1200</v>
      </c>
      <c r="Q153" s="23">
        <f t="shared" si="6"/>
        <v>3000</v>
      </c>
      <c r="R153" s="7">
        <v>1000</v>
      </c>
      <c r="S153" s="7">
        <v>1000</v>
      </c>
      <c r="T153" s="7">
        <v>4000</v>
      </c>
      <c r="U153" s="7">
        <v>4000</v>
      </c>
      <c r="V153" s="23">
        <f t="shared" si="7"/>
        <v>10000</v>
      </c>
      <c r="W153" s="7">
        <v>2000</v>
      </c>
      <c r="X153" s="7">
        <v>2000</v>
      </c>
      <c r="Y153" s="7">
        <v>8000</v>
      </c>
      <c r="Z153" s="7">
        <v>8000</v>
      </c>
      <c r="AA153" s="23">
        <f t="shared" si="8"/>
        <v>20000</v>
      </c>
    </row>
    <row r="154" customHeight="1" spans="2:27">
      <c r="B154" s="23"/>
      <c r="C154" s="23"/>
      <c r="D154" s="23"/>
      <c r="E154" s="23"/>
      <c r="F154" s="23" t="s">
        <v>41</v>
      </c>
      <c r="G154" s="23" t="s">
        <v>139</v>
      </c>
      <c r="H154" s="23"/>
      <c r="I154" s="7">
        <v>1</v>
      </c>
      <c r="J154" s="7">
        <v>1</v>
      </c>
      <c r="K154" s="7">
        <v>1</v>
      </c>
      <c r="L154" s="7">
        <v>1</v>
      </c>
      <c r="M154" s="7">
        <v>300</v>
      </c>
      <c r="N154" s="7">
        <v>300</v>
      </c>
      <c r="O154" s="7">
        <v>1200</v>
      </c>
      <c r="P154" s="7">
        <v>1200</v>
      </c>
      <c r="Q154" s="23">
        <f t="shared" si="6"/>
        <v>3000</v>
      </c>
      <c r="R154" s="7">
        <v>1000</v>
      </c>
      <c r="S154" s="7">
        <v>1000</v>
      </c>
      <c r="T154" s="7">
        <v>4000</v>
      </c>
      <c r="U154" s="7">
        <v>4000</v>
      </c>
      <c r="V154" s="23">
        <f t="shared" si="7"/>
        <v>10000</v>
      </c>
      <c r="W154" s="7">
        <v>2000</v>
      </c>
      <c r="X154" s="7">
        <v>2000</v>
      </c>
      <c r="Y154" s="7">
        <v>8000</v>
      </c>
      <c r="Z154" s="7">
        <v>8000</v>
      </c>
      <c r="AA154" s="23">
        <f t="shared" si="8"/>
        <v>20000</v>
      </c>
    </row>
    <row r="155" customHeight="1" spans="2:27">
      <c r="B155" s="23"/>
      <c r="C155" s="23"/>
      <c r="D155" s="23"/>
      <c r="E155" s="23"/>
      <c r="F155" s="23" t="s">
        <v>43</v>
      </c>
      <c r="G155" s="23" t="s">
        <v>156</v>
      </c>
      <c r="H155" s="23"/>
      <c r="I155" s="7">
        <v>1</v>
      </c>
      <c r="J155" s="7">
        <v>1</v>
      </c>
      <c r="K155" s="7">
        <v>1</v>
      </c>
      <c r="L155" s="7">
        <v>1</v>
      </c>
      <c r="M155" s="7">
        <v>300</v>
      </c>
      <c r="N155" s="7">
        <v>300</v>
      </c>
      <c r="O155" s="7">
        <v>1200</v>
      </c>
      <c r="P155" s="7">
        <v>1200</v>
      </c>
      <c r="Q155" s="23">
        <f t="shared" si="6"/>
        <v>3000</v>
      </c>
      <c r="R155" s="7">
        <v>1000</v>
      </c>
      <c r="S155" s="7">
        <v>1000</v>
      </c>
      <c r="T155" s="7">
        <v>4000</v>
      </c>
      <c r="U155" s="7">
        <v>4000</v>
      </c>
      <c r="V155" s="23">
        <f t="shared" si="7"/>
        <v>10000</v>
      </c>
      <c r="W155" s="7">
        <v>2000</v>
      </c>
      <c r="X155" s="7">
        <v>2000</v>
      </c>
      <c r="Y155" s="7">
        <v>8000</v>
      </c>
      <c r="Z155" s="7">
        <v>8000</v>
      </c>
      <c r="AA155" s="23">
        <f t="shared" si="8"/>
        <v>20000</v>
      </c>
    </row>
    <row r="156" customHeight="1" spans="2:27">
      <c r="B156" s="23"/>
      <c r="C156" s="23"/>
      <c r="D156" s="23"/>
      <c r="E156" s="23"/>
      <c r="F156" s="23" t="s">
        <v>44</v>
      </c>
      <c r="G156" s="23" t="s">
        <v>127</v>
      </c>
      <c r="H156" s="23"/>
      <c r="I156" s="7">
        <v>1</v>
      </c>
      <c r="J156" s="7">
        <v>1</v>
      </c>
      <c r="K156" s="7">
        <v>1</v>
      </c>
      <c r="L156" s="7">
        <v>1</v>
      </c>
      <c r="M156" s="7">
        <v>300</v>
      </c>
      <c r="N156" s="7">
        <v>300</v>
      </c>
      <c r="O156" s="7">
        <v>1200</v>
      </c>
      <c r="P156" s="7">
        <v>1200</v>
      </c>
      <c r="Q156" s="23">
        <f t="shared" si="6"/>
        <v>3000</v>
      </c>
      <c r="R156" s="7">
        <v>1000</v>
      </c>
      <c r="S156" s="7">
        <v>1000</v>
      </c>
      <c r="T156" s="7">
        <v>4000</v>
      </c>
      <c r="U156" s="7">
        <v>4000</v>
      </c>
      <c r="V156" s="23">
        <f t="shared" si="7"/>
        <v>10000</v>
      </c>
      <c r="W156" s="7">
        <v>2000</v>
      </c>
      <c r="X156" s="7">
        <v>2000</v>
      </c>
      <c r="Y156" s="7">
        <v>8000</v>
      </c>
      <c r="Z156" s="7">
        <v>8000</v>
      </c>
      <c r="AA156" s="23">
        <f t="shared" si="8"/>
        <v>20000</v>
      </c>
    </row>
    <row r="157" customHeight="1" spans="2:27">
      <c r="B157" s="6">
        <v>38</v>
      </c>
      <c r="C157" s="6" t="s">
        <v>159</v>
      </c>
      <c r="D157" s="6" t="s">
        <v>160</v>
      </c>
      <c r="E157" s="6" t="s">
        <v>161</v>
      </c>
      <c r="F157" s="6" t="s">
        <v>31</v>
      </c>
      <c r="G157" s="7" t="s">
        <v>32</v>
      </c>
      <c r="H157" s="7"/>
      <c r="I157" s="7">
        <v>2</v>
      </c>
      <c r="J157" s="7">
        <v>2</v>
      </c>
      <c r="K157" s="7">
        <v>2</v>
      </c>
      <c r="L157" s="7">
        <v>0</v>
      </c>
      <c r="M157" s="7">
        <v>300</v>
      </c>
      <c r="N157" s="7">
        <v>300</v>
      </c>
      <c r="O157" s="7">
        <v>1200</v>
      </c>
      <c r="P157" s="7">
        <v>1200</v>
      </c>
      <c r="Q157" s="23">
        <f t="shared" si="6"/>
        <v>3600</v>
      </c>
      <c r="R157" s="7">
        <v>1000</v>
      </c>
      <c r="S157" s="7">
        <v>1000</v>
      </c>
      <c r="T157" s="7">
        <v>4000</v>
      </c>
      <c r="U157" s="7">
        <v>4000</v>
      </c>
      <c r="V157" s="23">
        <f t="shared" si="7"/>
        <v>12000</v>
      </c>
      <c r="W157" s="7">
        <v>2000</v>
      </c>
      <c r="X157" s="7">
        <v>2000</v>
      </c>
      <c r="Y157" s="7">
        <v>8000</v>
      </c>
      <c r="Z157" s="7">
        <v>8000</v>
      </c>
      <c r="AA157" s="23">
        <f t="shared" si="8"/>
        <v>24000</v>
      </c>
    </row>
    <row r="158" customHeight="1" spans="2:27">
      <c r="B158" s="6"/>
      <c r="C158" s="6"/>
      <c r="D158" s="6"/>
      <c r="E158" s="6"/>
      <c r="F158" s="6" t="s">
        <v>33</v>
      </c>
      <c r="G158" s="7" t="s">
        <v>138</v>
      </c>
      <c r="H158" s="7"/>
      <c r="I158" s="7">
        <v>2</v>
      </c>
      <c r="J158" s="7">
        <v>2</v>
      </c>
      <c r="K158" s="7">
        <v>2</v>
      </c>
      <c r="L158" s="7">
        <v>0</v>
      </c>
      <c r="M158" s="7">
        <v>300</v>
      </c>
      <c r="N158" s="7">
        <v>300</v>
      </c>
      <c r="O158" s="7">
        <v>1200</v>
      </c>
      <c r="P158" s="7">
        <v>1200</v>
      </c>
      <c r="Q158" s="23">
        <f t="shared" si="6"/>
        <v>3600</v>
      </c>
      <c r="R158" s="7">
        <v>1000</v>
      </c>
      <c r="S158" s="7">
        <v>1000</v>
      </c>
      <c r="T158" s="7">
        <v>4000</v>
      </c>
      <c r="U158" s="7">
        <v>4000</v>
      </c>
      <c r="V158" s="23">
        <f t="shared" si="7"/>
        <v>12000</v>
      </c>
      <c r="W158" s="7">
        <v>2000</v>
      </c>
      <c r="X158" s="7">
        <v>2000</v>
      </c>
      <c r="Y158" s="7">
        <v>8000</v>
      </c>
      <c r="Z158" s="7">
        <v>8000</v>
      </c>
      <c r="AA158" s="23">
        <f t="shared" si="8"/>
        <v>24000</v>
      </c>
    </row>
    <row r="159" customHeight="1" spans="2:27">
      <c r="B159" s="6"/>
      <c r="C159" s="6"/>
      <c r="D159" s="6"/>
      <c r="E159" s="6"/>
      <c r="F159" s="6" t="s">
        <v>41</v>
      </c>
      <c r="G159" s="7" t="s">
        <v>127</v>
      </c>
      <c r="H159" s="7"/>
      <c r="I159" s="7">
        <v>2</v>
      </c>
      <c r="J159" s="7">
        <v>2</v>
      </c>
      <c r="K159" s="7">
        <v>2</v>
      </c>
      <c r="L159" s="7">
        <v>0</v>
      </c>
      <c r="M159" s="7">
        <v>300</v>
      </c>
      <c r="N159" s="7">
        <v>300</v>
      </c>
      <c r="O159" s="7">
        <v>1200</v>
      </c>
      <c r="P159" s="7">
        <v>1200</v>
      </c>
      <c r="Q159" s="23">
        <f t="shared" si="6"/>
        <v>3600</v>
      </c>
      <c r="R159" s="7">
        <v>1000</v>
      </c>
      <c r="S159" s="7">
        <v>1000</v>
      </c>
      <c r="T159" s="7">
        <v>4000</v>
      </c>
      <c r="U159" s="7">
        <v>4000</v>
      </c>
      <c r="V159" s="23">
        <f t="shared" si="7"/>
        <v>12000</v>
      </c>
      <c r="W159" s="7">
        <v>2000</v>
      </c>
      <c r="X159" s="7">
        <v>2000</v>
      </c>
      <c r="Y159" s="7">
        <v>8000</v>
      </c>
      <c r="Z159" s="7">
        <v>8000</v>
      </c>
      <c r="AA159" s="23">
        <f t="shared" si="8"/>
        <v>24000</v>
      </c>
    </row>
    <row r="160" customHeight="1" spans="2:27">
      <c r="B160" s="6"/>
      <c r="C160" s="6"/>
      <c r="D160" s="6"/>
      <c r="E160" s="6"/>
      <c r="F160" s="6" t="s">
        <v>43</v>
      </c>
      <c r="G160" s="7" t="s">
        <v>36</v>
      </c>
      <c r="H160" s="7"/>
      <c r="I160" s="7">
        <v>2</v>
      </c>
      <c r="J160" s="7">
        <v>2</v>
      </c>
      <c r="K160" s="7">
        <v>2</v>
      </c>
      <c r="L160" s="7">
        <v>0</v>
      </c>
      <c r="M160" s="7">
        <v>300</v>
      </c>
      <c r="N160" s="7">
        <v>300</v>
      </c>
      <c r="O160" s="7">
        <v>1200</v>
      </c>
      <c r="P160" s="7">
        <v>1200</v>
      </c>
      <c r="Q160" s="23">
        <f t="shared" si="6"/>
        <v>3600</v>
      </c>
      <c r="R160" s="7">
        <v>1000</v>
      </c>
      <c r="S160" s="7">
        <v>1000</v>
      </c>
      <c r="T160" s="7">
        <v>4000</v>
      </c>
      <c r="U160" s="7">
        <v>4000</v>
      </c>
      <c r="V160" s="23">
        <f t="shared" si="7"/>
        <v>12000</v>
      </c>
      <c r="W160" s="7">
        <v>2000</v>
      </c>
      <c r="X160" s="7">
        <v>2000</v>
      </c>
      <c r="Y160" s="7">
        <v>8000</v>
      </c>
      <c r="Z160" s="7">
        <v>8000</v>
      </c>
      <c r="AA160" s="23">
        <f t="shared" si="8"/>
        <v>24000</v>
      </c>
    </row>
    <row r="161" customHeight="1" spans="2:27">
      <c r="B161" s="6">
        <v>39</v>
      </c>
      <c r="C161" s="6" t="s">
        <v>162</v>
      </c>
      <c r="D161" s="6" t="s">
        <v>163</v>
      </c>
      <c r="E161" s="6" t="s">
        <v>164</v>
      </c>
      <c r="F161" s="6" t="s">
        <v>31</v>
      </c>
      <c r="G161" s="7" t="s">
        <v>32</v>
      </c>
      <c r="H161" s="7"/>
      <c r="I161" s="7">
        <v>2</v>
      </c>
      <c r="J161" s="7">
        <v>2</v>
      </c>
      <c r="K161" s="7">
        <v>2</v>
      </c>
      <c r="L161" s="7">
        <v>0</v>
      </c>
      <c r="M161" s="7">
        <v>300</v>
      </c>
      <c r="N161" s="7">
        <v>300</v>
      </c>
      <c r="O161" s="7">
        <v>1200</v>
      </c>
      <c r="P161" s="7">
        <v>1200</v>
      </c>
      <c r="Q161" s="23">
        <f t="shared" si="6"/>
        <v>3600</v>
      </c>
      <c r="R161" s="7">
        <v>1000</v>
      </c>
      <c r="S161" s="7">
        <v>1000</v>
      </c>
      <c r="T161" s="7">
        <v>4000</v>
      </c>
      <c r="U161" s="7">
        <v>4000</v>
      </c>
      <c r="V161" s="23">
        <f t="shared" si="7"/>
        <v>12000</v>
      </c>
      <c r="W161" s="7">
        <v>2000</v>
      </c>
      <c r="X161" s="7">
        <v>2000</v>
      </c>
      <c r="Y161" s="7">
        <v>8000</v>
      </c>
      <c r="Z161" s="7">
        <v>8000</v>
      </c>
      <c r="AA161" s="23">
        <f t="shared" si="8"/>
        <v>24000</v>
      </c>
    </row>
    <row r="162" customHeight="1" spans="2:27">
      <c r="B162" s="6"/>
      <c r="C162" s="6"/>
      <c r="D162" s="6"/>
      <c r="E162" s="6"/>
      <c r="F162" s="6" t="s">
        <v>33</v>
      </c>
      <c r="G162" s="7" t="s">
        <v>138</v>
      </c>
      <c r="H162" s="7"/>
      <c r="I162" s="7">
        <v>2</v>
      </c>
      <c r="J162" s="7">
        <v>2</v>
      </c>
      <c r="K162" s="7">
        <v>2</v>
      </c>
      <c r="L162" s="7">
        <v>0</v>
      </c>
      <c r="M162" s="7">
        <v>300</v>
      </c>
      <c r="N162" s="7">
        <v>300</v>
      </c>
      <c r="O162" s="7">
        <v>1200</v>
      </c>
      <c r="P162" s="7">
        <v>1200</v>
      </c>
      <c r="Q162" s="23">
        <f t="shared" si="6"/>
        <v>3600</v>
      </c>
      <c r="R162" s="7">
        <v>1000</v>
      </c>
      <c r="S162" s="7">
        <v>1000</v>
      </c>
      <c r="T162" s="7">
        <v>4000</v>
      </c>
      <c r="U162" s="7">
        <v>4000</v>
      </c>
      <c r="V162" s="23">
        <f t="shared" si="7"/>
        <v>12000</v>
      </c>
      <c r="W162" s="7">
        <v>2000</v>
      </c>
      <c r="X162" s="7">
        <v>2000</v>
      </c>
      <c r="Y162" s="7">
        <v>8000</v>
      </c>
      <c r="Z162" s="7">
        <v>8000</v>
      </c>
      <c r="AA162" s="23">
        <f t="shared" si="8"/>
        <v>24000</v>
      </c>
    </row>
    <row r="163" customHeight="1" spans="2:27">
      <c r="B163" s="6"/>
      <c r="C163" s="6"/>
      <c r="D163" s="6"/>
      <c r="E163" s="6"/>
      <c r="F163" s="6" t="s">
        <v>41</v>
      </c>
      <c r="G163" s="7" t="s">
        <v>127</v>
      </c>
      <c r="H163" s="7"/>
      <c r="I163" s="7">
        <v>2</v>
      </c>
      <c r="J163" s="7">
        <v>2</v>
      </c>
      <c r="K163" s="7">
        <v>2</v>
      </c>
      <c r="L163" s="7">
        <v>0</v>
      </c>
      <c r="M163" s="7">
        <v>300</v>
      </c>
      <c r="N163" s="7">
        <v>300</v>
      </c>
      <c r="O163" s="7">
        <v>1200</v>
      </c>
      <c r="P163" s="7">
        <v>1200</v>
      </c>
      <c r="Q163" s="23">
        <f t="shared" si="6"/>
        <v>3600</v>
      </c>
      <c r="R163" s="7">
        <v>1000</v>
      </c>
      <c r="S163" s="7">
        <v>1000</v>
      </c>
      <c r="T163" s="7">
        <v>4000</v>
      </c>
      <c r="U163" s="7">
        <v>4000</v>
      </c>
      <c r="V163" s="23">
        <f t="shared" si="7"/>
        <v>12000</v>
      </c>
      <c r="W163" s="7">
        <v>2000</v>
      </c>
      <c r="X163" s="7">
        <v>2000</v>
      </c>
      <c r="Y163" s="7">
        <v>8000</v>
      </c>
      <c r="Z163" s="7">
        <v>8000</v>
      </c>
      <c r="AA163" s="23">
        <f t="shared" si="8"/>
        <v>24000</v>
      </c>
    </row>
    <row r="164" customHeight="1" spans="2:27">
      <c r="B164" s="6"/>
      <c r="C164" s="6"/>
      <c r="D164" s="6"/>
      <c r="E164" s="6"/>
      <c r="F164" s="6" t="s">
        <v>43</v>
      </c>
      <c r="G164" s="7" t="s">
        <v>36</v>
      </c>
      <c r="H164" s="7"/>
      <c r="I164" s="7">
        <v>2</v>
      </c>
      <c r="J164" s="7">
        <v>2</v>
      </c>
      <c r="K164" s="7">
        <v>2</v>
      </c>
      <c r="L164" s="7">
        <v>0</v>
      </c>
      <c r="M164" s="7">
        <v>300</v>
      </c>
      <c r="N164" s="7">
        <v>300</v>
      </c>
      <c r="O164" s="7">
        <v>1200</v>
      </c>
      <c r="P164" s="7">
        <v>1200</v>
      </c>
      <c r="Q164" s="23">
        <f t="shared" si="6"/>
        <v>3600</v>
      </c>
      <c r="R164" s="7">
        <v>1000</v>
      </c>
      <c r="S164" s="7">
        <v>1000</v>
      </c>
      <c r="T164" s="7">
        <v>4000</v>
      </c>
      <c r="U164" s="7">
        <v>4000</v>
      </c>
      <c r="V164" s="23">
        <f t="shared" si="7"/>
        <v>12000</v>
      </c>
      <c r="W164" s="7">
        <v>2000</v>
      </c>
      <c r="X164" s="7">
        <v>2000</v>
      </c>
      <c r="Y164" s="7">
        <v>8000</v>
      </c>
      <c r="Z164" s="7">
        <v>8000</v>
      </c>
      <c r="AA164" s="23">
        <f t="shared" si="8"/>
        <v>24000</v>
      </c>
    </row>
    <row r="165" customHeight="1" spans="2:27">
      <c r="B165" s="6">
        <v>40</v>
      </c>
      <c r="C165" s="6" t="s">
        <v>165</v>
      </c>
      <c r="D165" s="6" t="s">
        <v>166</v>
      </c>
      <c r="E165" s="6" t="s">
        <v>95</v>
      </c>
      <c r="F165" s="6" t="s">
        <v>31</v>
      </c>
      <c r="G165" s="7" t="s">
        <v>32</v>
      </c>
      <c r="H165" s="7"/>
      <c r="I165" s="7">
        <v>1</v>
      </c>
      <c r="J165" s="7">
        <v>1</v>
      </c>
      <c r="K165" s="7">
        <v>1</v>
      </c>
      <c r="L165" s="7">
        <v>0</v>
      </c>
      <c r="M165" s="7">
        <v>300</v>
      </c>
      <c r="N165" s="7">
        <v>300</v>
      </c>
      <c r="O165" s="7">
        <v>1200</v>
      </c>
      <c r="P165" s="7">
        <v>1200</v>
      </c>
      <c r="Q165" s="23">
        <f t="shared" si="6"/>
        <v>1800</v>
      </c>
      <c r="R165" s="7">
        <v>1000</v>
      </c>
      <c r="S165" s="7">
        <v>1000</v>
      </c>
      <c r="T165" s="7">
        <v>4000</v>
      </c>
      <c r="U165" s="7">
        <v>4000</v>
      </c>
      <c r="V165" s="23">
        <f t="shared" si="7"/>
        <v>6000</v>
      </c>
      <c r="W165" s="7">
        <v>2000</v>
      </c>
      <c r="X165" s="7">
        <v>2000</v>
      </c>
      <c r="Y165" s="7">
        <v>8000</v>
      </c>
      <c r="Z165" s="7">
        <v>8000</v>
      </c>
      <c r="AA165" s="23">
        <f t="shared" si="8"/>
        <v>12000</v>
      </c>
    </row>
    <row r="166" customHeight="1" spans="2:27">
      <c r="B166" s="6"/>
      <c r="C166" s="6"/>
      <c r="D166" s="6"/>
      <c r="E166" s="6"/>
      <c r="F166" s="6" t="s">
        <v>33</v>
      </c>
      <c r="G166" s="7" t="s">
        <v>125</v>
      </c>
      <c r="H166" s="7"/>
      <c r="I166" s="7">
        <v>1</v>
      </c>
      <c r="J166" s="7">
        <v>1</v>
      </c>
      <c r="K166" s="7">
        <v>1</v>
      </c>
      <c r="L166" s="7">
        <v>0</v>
      </c>
      <c r="M166" s="7">
        <v>300</v>
      </c>
      <c r="N166" s="7">
        <v>300</v>
      </c>
      <c r="O166" s="7">
        <v>1200</v>
      </c>
      <c r="P166" s="7">
        <v>1200</v>
      </c>
      <c r="Q166" s="23">
        <f t="shared" si="6"/>
        <v>1800</v>
      </c>
      <c r="R166" s="7">
        <v>1000</v>
      </c>
      <c r="S166" s="7">
        <v>1000</v>
      </c>
      <c r="T166" s="7">
        <v>4000</v>
      </c>
      <c r="U166" s="7">
        <v>4000</v>
      </c>
      <c r="V166" s="23">
        <f t="shared" si="7"/>
        <v>6000</v>
      </c>
      <c r="W166" s="7">
        <v>2000</v>
      </c>
      <c r="X166" s="7">
        <v>2000</v>
      </c>
      <c r="Y166" s="7">
        <v>8000</v>
      </c>
      <c r="Z166" s="7">
        <v>8000</v>
      </c>
      <c r="AA166" s="23">
        <f t="shared" si="8"/>
        <v>12000</v>
      </c>
    </row>
    <row r="167" customHeight="1" spans="2:27">
      <c r="B167" s="6"/>
      <c r="C167" s="6"/>
      <c r="D167" s="6"/>
      <c r="E167" s="6"/>
      <c r="F167" s="6" t="s">
        <v>41</v>
      </c>
      <c r="G167" s="7" t="s">
        <v>139</v>
      </c>
      <c r="H167" s="7"/>
      <c r="I167" s="7">
        <v>1</v>
      </c>
      <c r="J167" s="7">
        <v>1</v>
      </c>
      <c r="K167" s="7">
        <v>1</v>
      </c>
      <c r="L167" s="7">
        <v>0</v>
      </c>
      <c r="M167" s="7">
        <v>300</v>
      </c>
      <c r="N167" s="7">
        <v>300</v>
      </c>
      <c r="O167" s="7">
        <v>1200</v>
      </c>
      <c r="P167" s="7">
        <v>1200</v>
      </c>
      <c r="Q167" s="23">
        <f t="shared" si="6"/>
        <v>1800</v>
      </c>
      <c r="R167" s="7">
        <v>1000</v>
      </c>
      <c r="S167" s="7">
        <v>1000</v>
      </c>
      <c r="T167" s="7">
        <v>4000</v>
      </c>
      <c r="U167" s="7">
        <v>4000</v>
      </c>
      <c r="V167" s="23">
        <f t="shared" si="7"/>
        <v>6000</v>
      </c>
      <c r="W167" s="7">
        <v>2000</v>
      </c>
      <c r="X167" s="7">
        <v>2000</v>
      </c>
      <c r="Y167" s="7">
        <v>8000</v>
      </c>
      <c r="Z167" s="7">
        <v>8000</v>
      </c>
      <c r="AA167" s="23">
        <f t="shared" si="8"/>
        <v>12000</v>
      </c>
    </row>
    <row r="168" customHeight="1" spans="2:27">
      <c r="B168" s="6"/>
      <c r="C168" s="6"/>
      <c r="D168" s="6"/>
      <c r="E168" s="6"/>
      <c r="F168" s="6" t="s">
        <v>43</v>
      </c>
      <c r="G168" s="7" t="s">
        <v>139</v>
      </c>
      <c r="H168" s="7"/>
      <c r="I168" s="7">
        <v>1</v>
      </c>
      <c r="J168" s="7">
        <v>1</v>
      </c>
      <c r="K168" s="7">
        <v>1</v>
      </c>
      <c r="L168" s="7">
        <v>0</v>
      </c>
      <c r="M168" s="7">
        <v>300</v>
      </c>
      <c r="N168" s="7">
        <v>300</v>
      </c>
      <c r="O168" s="7">
        <v>1200</v>
      </c>
      <c r="P168" s="7">
        <v>1200</v>
      </c>
      <c r="Q168" s="23">
        <f t="shared" si="6"/>
        <v>1800</v>
      </c>
      <c r="R168" s="7">
        <v>1000</v>
      </c>
      <c r="S168" s="7">
        <v>1000</v>
      </c>
      <c r="T168" s="7">
        <v>4000</v>
      </c>
      <c r="U168" s="7">
        <v>4000</v>
      </c>
      <c r="V168" s="23">
        <f t="shared" si="7"/>
        <v>6000</v>
      </c>
      <c r="W168" s="7">
        <v>2000</v>
      </c>
      <c r="X168" s="7">
        <v>2000</v>
      </c>
      <c r="Y168" s="7">
        <v>8000</v>
      </c>
      <c r="Z168" s="7">
        <v>8000</v>
      </c>
      <c r="AA168" s="23">
        <f t="shared" si="8"/>
        <v>12000</v>
      </c>
    </row>
    <row r="169" customHeight="1" spans="2:27">
      <c r="B169" s="6"/>
      <c r="C169" s="6"/>
      <c r="D169" s="6"/>
      <c r="E169" s="6"/>
      <c r="F169" s="6" t="s">
        <v>44</v>
      </c>
      <c r="G169" s="7" t="s">
        <v>167</v>
      </c>
      <c r="H169" s="7"/>
      <c r="I169" s="7">
        <v>1</v>
      </c>
      <c r="J169" s="7">
        <v>1</v>
      </c>
      <c r="K169" s="7">
        <v>1</v>
      </c>
      <c r="L169" s="7">
        <v>0</v>
      </c>
      <c r="M169" s="7">
        <v>300</v>
      </c>
      <c r="N169" s="7">
        <v>300</v>
      </c>
      <c r="O169" s="7">
        <v>1200</v>
      </c>
      <c r="P169" s="7">
        <v>1200</v>
      </c>
      <c r="Q169" s="23">
        <f t="shared" si="6"/>
        <v>1800</v>
      </c>
      <c r="R169" s="7">
        <v>1000</v>
      </c>
      <c r="S169" s="7">
        <v>1000</v>
      </c>
      <c r="T169" s="7">
        <v>4000</v>
      </c>
      <c r="U169" s="7">
        <v>4000</v>
      </c>
      <c r="V169" s="23">
        <f t="shared" si="7"/>
        <v>6000</v>
      </c>
      <c r="W169" s="7">
        <v>2000</v>
      </c>
      <c r="X169" s="7">
        <v>2000</v>
      </c>
      <c r="Y169" s="7">
        <v>8000</v>
      </c>
      <c r="Z169" s="7">
        <v>8000</v>
      </c>
      <c r="AA169" s="23">
        <f t="shared" si="8"/>
        <v>12000</v>
      </c>
    </row>
    <row r="170" customHeight="1" spans="2:27">
      <c r="B170" s="6"/>
      <c r="C170" s="6"/>
      <c r="D170" s="6"/>
      <c r="E170" s="6"/>
      <c r="F170" s="6" t="s">
        <v>168</v>
      </c>
      <c r="G170" s="7" t="s">
        <v>169</v>
      </c>
      <c r="H170" s="7"/>
      <c r="I170" s="7">
        <v>1</v>
      </c>
      <c r="J170" s="7">
        <v>1</v>
      </c>
      <c r="K170" s="7">
        <v>1</v>
      </c>
      <c r="L170" s="7">
        <v>0</v>
      </c>
      <c r="M170" s="7">
        <v>300</v>
      </c>
      <c r="N170" s="7">
        <v>300</v>
      </c>
      <c r="O170" s="7">
        <v>1200</v>
      </c>
      <c r="P170" s="7">
        <v>1200</v>
      </c>
      <c r="Q170" s="23">
        <f t="shared" si="6"/>
        <v>1800</v>
      </c>
      <c r="R170" s="7">
        <v>1000</v>
      </c>
      <c r="S170" s="7">
        <v>1000</v>
      </c>
      <c r="T170" s="7">
        <v>4000</v>
      </c>
      <c r="U170" s="7">
        <v>4000</v>
      </c>
      <c r="V170" s="23">
        <f t="shared" si="7"/>
        <v>6000</v>
      </c>
      <c r="W170" s="7">
        <v>2000</v>
      </c>
      <c r="X170" s="7">
        <v>2000</v>
      </c>
      <c r="Y170" s="7">
        <v>8000</v>
      </c>
      <c r="Z170" s="7">
        <v>8000</v>
      </c>
      <c r="AA170" s="23">
        <f t="shared" si="8"/>
        <v>12000</v>
      </c>
    </row>
    <row r="171" customHeight="1" spans="2:27">
      <c r="B171" s="6">
        <v>41</v>
      </c>
      <c r="C171" s="6" t="s">
        <v>170</v>
      </c>
      <c r="D171" s="6" t="s">
        <v>171</v>
      </c>
      <c r="E171" s="6" t="s">
        <v>95</v>
      </c>
      <c r="F171" s="6" t="s">
        <v>31</v>
      </c>
      <c r="G171" s="7" t="s">
        <v>32</v>
      </c>
      <c r="H171" s="7"/>
      <c r="I171" s="7">
        <v>1</v>
      </c>
      <c r="J171" s="7">
        <v>1</v>
      </c>
      <c r="K171" s="7">
        <v>1</v>
      </c>
      <c r="L171" s="7">
        <v>0</v>
      </c>
      <c r="M171" s="7">
        <v>300</v>
      </c>
      <c r="N171" s="7">
        <v>300</v>
      </c>
      <c r="O171" s="7">
        <v>1200</v>
      </c>
      <c r="P171" s="7">
        <v>1200</v>
      </c>
      <c r="Q171" s="23">
        <f t="shared" si="6"/>
        <v>1800</v>
      </c>
      <c r="R171" s="7">
        <v>1000</v>
      </c>
      <c r="S171" s="7">
        <v>1000</v>
      </c>
      <c r="T171" s="7">
        <v>4000</v>
      </c>
      <c r="U171" s="7">
        <v>4000</v>
      </c>
      <c r="V171" s="23">
        <f t="shared" si="7"/>
        <v>6000</v>
      </c>
      <c r="W171" s="7">
        <v>2000</v>
      </c>
      <c r="X171" s="7">
        <v>2000</v>
      </c>
      <c r="Y171" s="7">
        <v>8000</v>
      </c>
      <c r="Z171" s="7">
        <v>8000</v>
      </c>
      <c r="AA171" s="23">
        <f t="shared" si="8"/>
        <v>12000</v>
      </c>
    </row>
    <row r="172" customHeight="1" spans="2:27">
      <c r="B172" s="6"/>
      <c r="C172" s="6"/>
      <c r="D172" s="6"/>
      <c r="E172" s="6"/>
      <c r="F172" s="6" t="s">
        <v>33</v>
      </c>
      <c r="G172" s="7" t="s">
        <v>125</v>
      </c>
      <c r="H172" s="7"/>
      <c r="I172" s="7">
        <v>1</v>
      </c>
      <c r="J172" s="7">
        <v>1</v>
      </c>
      <c r="K172" s="7">
        <v>1</v>
      </c>
      <c r="L172" s="7">
        <v>0</v>
      </c>
      <c r="M172" s="7">
        <v>300</v>
      </c>
      <c r="N172" s="7">
        <v>300</v>
      </c>
      <c r="O172" s="7">
        <v>1200</v>
      </c>
      <c r="P172" s="7">
        <v>1200</v>
      </c>
      <c r="Q172" s="23">
        <f t="shared" si="6"/>
        <v>1800</v>
      </c>
      <c r="R172" s="7">
        <v>1000</v>
      </c>
      <c r="S172" s="7">
        <v>1000</v>
      </c>
      <c r="T172" s="7">
        <v>4000</v>
      </c>
      <c r="U172" s="7">
        <v>4000</v>
      </c>
      <c r="V172" s="23">
        <f t="shared" si="7"/>
        <v>6000</v>
      </c>
      <c r="W172" s="7">
        <v>2000</v>
      </c>
      <c r="X172" s="7">
        <v>2000</v>
      </c>
      <c r="Y172" s="7">
        <v>8000</v>
      </c>
      <c r="Z172" s="7">
        <v>8000</v>
      </c>
      <c r="AA172" s="23">
        <f t="shared" si="8"/>
        <v>12000</v>
      </c>
    </row>
    <row r="173" customHeight="1" spans="2:27">
      <c r="B173" s="6"/>
      <c r="C173" s="6"/>
      <c r="D173" s="6"/>
      <c r="E173" s="6"/>
      <c r="F173" s="6" t="s">
        <v>41</v>
      </c>
      <c r="G173" s="7" t="s">
        <v>139</v>
      </c>
      <c r="H173" s="7"/>
      <c r="I173" s="7">
        <v>1</v>
      </c>
      <c r="J173" s="7">
        <v>1</v>
      </c>
      <c r="K173" s="7">
        <v>1</v>
      </c>
      <c r="L173" s="7">
        <v>0</v>
      </c>
      <c r="M173" s="7">
        <v>300</v>
      </c>
      <c r="N173" s="7">
        <v>300</v>
      </c>
      <c r="O173" s="7">
        <v>1200</v>
      </c>
      <c r="P173" s="7">
        <v>1200</v>
      </c>
      <c r="Q173" s="23">
        <f t="shared" si="6"/>
        <v>1800</v>
      </c>
      <c r="R173" s="7">
        <v>1000</v>
      </c>
      <c r="S173" s="7">
        <v>1000</v>
      </c>
      <c r="T173" s="7">
        <v>4000</v>
      </c>
      <c r="U173" s="7">
        <v>4000</v>
      </c>
      <c r="V173" s="23">
        <f t="shared" si="7"/>
        <v>6000</v>
      </c>
      <c r="W173" s="7">
        <v>2000</v>
      </c>
      <c r="X173" s="7">
        <v>2000</v>
      </c>
      <c r="Y173" s="7">
        <v>8000</v>
      </c>
      <c r="Z173" s="7">
        <v>8000</v>
      </c>
      <c r="AA173" s="23">
        <f t="shared" si="8"/>
        <v>12000</v>
      </c>
    </row>
    <row r="174" customHeight="1" spans="2:27">
      <c r="B174" s="6"/>
      <c r="C174" s="6"/>
      <c r="D174" s="6"/>
      <c r="E174" s="6"/>
      <c r="F174" s="6" t="s">
        <v>43</v>
      </c>
      <c r="G174" s="7" t="s">
        <v>139</v>
      </c>
      <c r="H174" s="7"/>
      <c r="I174" s="7">
        <v>1</v>
      </c>
      <c r="J174" s="7">
        <v>1</v>
      </c>
      <c r="K174" s="7">
        <v>1</v>
      </c>
      <c r="L174" s="7">
        <v>0</v>
      </c>
      <c r="M174" s="7">
        <v>300</v>
      </c>
      <c r="N174" s="7">
        <v>300</v>
      </c>
      <c r="O174" s="7">
        <v>1200</v>
      </c>
      <c r="P174" s="7">
        <v>1200</v>
      </c>
      <c r="Q174" s="23">
        <f t="shared" si="6"/>
        <v>1800</v>
      </c>
      <c r="R174" s="7">
        <v>1000</v>
      </c>
      <c r="S174" s="7">
        <v>1000</v>
      </c>
      <c r="T174" s="7">
        <v>4000</v>
      </c>
      <c r="U174" s="7">
        <v>4000</v>
      </c>
      <c r="V174" s="23">
        <f t="shared" si="7"/>
        <v>6000</v>
      </c>
      <c r="W174" s="7">
        <v>2000</v>
      </c>
      <c r="X174" s="7">
        <v>2000</v>
      </c>
      <c r="Y174" s="7">
        <v>8000</v>
      </c>
      <c r="Z174" s="7">
        <v>8000</v>
      </c>
      <c r="AA174" s="23">
        <f t="shared" si="8"/>
        <v>12000</v>
      </c>
    </row>
    <row r="175" customHeight="1" spans="2:27">
      <c r="B175" s="6"/>
      <c r="C175" s="6"/>
      <c r="D175" s="6"/>
      <c r="E175" s="6"/>
      <c r="F175" s="6" t="s">
        <v>44</v>
      </c>
      <c r="G175" s="7" t="s">
        <v>167</v>
      </c>
      <c r="H175" s="7"/>
      <c r="I175" s="7">
        <v>1</v>
      </c>
      <c r="J175" s="7">
        <v>1</v>
      </c>
      <c r="K175" s="7">
        <v>1</v>
      </c>
      <c r="L175" s="7">
        <v>0</v>
      </c>
      <c r="M175" s="7">
        <v>300</v>
      </c>
      <c r="N175" s="7">
        <v>300</v>
      </c>
      <c r="O175" s="7">
        <v>1200</v>
      </c>
      <c r="P175" s="7">
        <v>1200</v>
      </c>
      <c r="Q175" s="23">
        <f t="shared" si="6"/>
        <v>1800</v>
      </c>
      <c r="R175" s="7">
        <v>1000</v>
      </c>
      <c r="S175" s="7">
        <v>1000</v>
      </c>
      <c r="T175" s="7">
        <v>4000</v>
      </c>
      <c r="U175" s="7">
        <v>4000</v>
      </c>
      <c r="V175" s="23">
        <f t="shared" si="7"/>
        <v>6000</v>
      </c>
      <c r="W175" s="7">
        <v>2000</v>
      </c>
      <c r="X175" s="7">
        <v>2000</v>
      </c>
      <c r="Y175" s="7">
        <v>8000</v>
      </c>
      <c r="Z175" s="7">
        <v>8000</v>
      </c>
      <c r="AA175" s="23">
        <f t="shared" si="8"/>
        <v>12000</v>
      </c>
    </row>
    <row r="176" customHeight="1" spans="2:27">
      <c r="B176" s="6"/>
      <c r="C176" s="6"/>
      <c r="D176" s="6"/>
      <c r="E176" s="6"/>
      <c r="F176" s="6" t="s">
        <v>168</v>
      </c>
      <c r="G176" s="7" t="s">
        <v>169</v>
      </c>
      <c r="H176" s="7"/>
      <c r="I176" s="7">
        <v>1</v>
      </c>
      <c r="J176" s="7">
        <v>1</v>
      </c>
      <c r="K176" s="7">
        <v>1</v>
      </c>
      <c r="L176" s="7">
        <v>0</v>
      </c>
      <c r="M176" s="7">
        <v>300</v>
      </c>
      <c r="N176" s="7">
        <v>300</v>
      </c>
      <c r="O176" s="7">
        <v>1200</v>
      </c>
      <c r="P176" s="7">
        <v>1200</v>
      </c>
      <c r="Q176" s="23">
        <f t="shared" si="6"/>
        <v>1800</v>
      </c>
      <c r="R176" s="7">
        <v>1000</v>
      </c>
      <c r="S176" s="7">
        <v>1000</v>
      </c>
      <c r="T176" s="7">
        <v>4000</v>
      </c>
      <c r="U176" s="7">
        <v>4000</v>
      </c>
      <c r="V176" s="23">
        <f t="shared" si="7"/>
        <v>6000</v>
      </c>
      <c r="W176" s="7">
        <v>2000</v>
      </c>
      <c r="X176" s="7">
        <v>2000</v>
      </c>
      <c r="Y176" s="7">
        <v>8000</v>
      </c>
      <c r="Z176" s="7">
        <v>8000</v>
      </c>
      <c r="AA176" s="23">
        <f t="shared" si="8"/>
        <v>12000</v>
      </c>
    </row>
    <row r="177" customHeight="1" spans="2:27">
      <c r="B177" s="6">
        <v>42</v>
      </c>
      <c r="C177" s="6" t="s">
        <v>172</v>
      </c>
      <c r="D177" s="6" t="s">
        <v>173</v>
      </c>
      <c r="E177" s="6" t="s">
        <v>95</v>
      </c>
      <c r="F177" s="6" t="s">
        <v>31</v>
      </c>
      <c r="G177" s="7" t="s">
        <v>32</v>
      </c>
      <c r="H177" s="7"/>
      <c r="I177" s="7">
        <v>1</v>
      </c>
      <c r="J177" s="7">
        <v>1</v>
      </c>
      <c r="K177" s="7">
        <v>1</v>
      </c>
      <c r="L177" s="7">
        <v>0</v>
      </c>
      <c r="M177" s="7">
        <v>300</v>
      </c>
      <c r="N177" s="7">
        <v>300</v>
      </c>
      <c r="O177" s="7">
        <v>1200</v>
      </c>
      <c r="P177" s="7">
        <v>1200</v>
      </c>
      <c r="Q177" s="23">
        <f t="shared" si="6"/>
        <v>1800</v>
      </c>
      <c r="R177" s="7">
        <v>1000</v>
      </c>
      <c r="S177" s="7">
        <v>1000</v>
      </c>
      <c r="T177" s="7">
        <v>4000</v>
      </c>
      <c r="U177" s="7">
        <v>4000</v>
      </c>
      <c r="V177" s="23">
        <f t="shared" si="7"/>
        <v>6000</v>
      </c>
      <c r="W177" s="7">
        <v>2000</v>
      </c>
      <c r="X177" s="7">
        <v>2000</v>
      </c>
      <c r="Y177" s="7">
        <v>8000</v>
      </c>
      <c r="Z177" s="7">
        <v>8000</v>
      </c>
      <c r="AA177" s="23">
        <f t="shared" si="8"/>
        <v>12000</v>
      </c>
    </row>
    <row r="178" customHeight="1" spans="2:27">
      <c r="B178" s="6"/>
      <c r="C178" s="6"/>
      <c r="D178" s="6"/>
      <c r="E178" s="6"/>
      <c r="F178" s="6" t="s">
        <v>33</v>
      </c>
      <c r="G178" s="7" t="s">
        <v>125</v>
      </c>
      <c r="H178" s="7"/>
      <c r="I178" s="7">
        <v>1</v>
      </c>
      <c r="J178" s="7">
        <v>1</v>
      </c>
      <c r="K178" s="7">
        <v>1</v>
      </c>
      <c r="L178" s="7">
        <v>0</v>
      </c>
      <c r="M178" s="7">
        <v>300</v>
      </c>
      <c r="N178" s="7">
        <v>300</v>
      </c>
      <c r="O178" s="7">
        <v>1200</v>
      </c>
      <c r="P178" s="7">
        <v>1200</v>
      </c>
      <c r="Q178" s="23">
        <f t="shared" si="6"/>
        <v>1800</v>
      </c>
      <c r="R178" s="7">
        <v>1000</v>
      </c>
      <c r="S178" s="7">
        <v>1000</v>
      </c>
      <c r="T178" s="7">
        <v>4000</v>
      </c>
      <c r="U178" s="7">
        <v>4000</v>
      </c>
      <c r="V178" s="23">
        <f t="shared" si="7"/>
        <v>6000</v>
      </c>
      <c r="W178" s="7">
        <v>2000</v>
      </c>
      <c r="X178" s="7">
        <v>2000</v>
      </c>
      <c r="Y178" s="7">
        <v>8000</v>
      </c>
      <c r="Z178" s="7">
        <v>8000</v>
      </c>
      <c r="AA178" s="23">
        <f t="shared" si="8"/>
        <v>12000</v>
      </c>
    </row>
    <row r="179" customHeight="1" spans="2:27">
      <c r="B179" s="6"/>
      <c r="C179" s="6"/>
      <c r="D179" s="6"/>
      <c r="E179" s="6"/>
      <c r="F179" s="6" t="s">
        <v>41</v>
      </c>
      <c r="G179" s="7" t="s">
        <v>139</v>
      </c>
      <c r="H179" s="7"/>
      <c r="I179" s="7">
        <v>1</v>
      </c>
      <c r="J179" s="7">
        <v>1</v>
      </c>
      <c r="K179" s="7">
        <v>1</v>
      </c>
      <c r="L179" s="7">
        <v>0</v>
      </c>
      <c r="M179" s="7">
        <v>300</v>
      </c>
      <c r="N179" s="7">
        <v>300</v>
      </c>
      <c r="O179" s="7">
        <v>1200</v>
      </c>
      <c r="P179" s="7">
        <v>1200</v>
      </c>
      <c r="Q179" s="23">
        <f t="shared" si="6"/>
        <v>1800</v>
      </c>
      <c r="R179" s="7">
        <v>1000</v>
      </c>
      <c r="S179" s="7">
        <v>1000</v>
      </c>
      <c r="T179" s="7">
        <v>4000</v>
      </c>
      <c r="U179" s="7">
        <v>4000</v>
      </c>
      <c r="V179" s="23">
        <f t="shared" si="7"/>
        <v>6000</v>
      </c>
      <c r="W179" s="7">
        <v>2000</v>
      </c>
      <c r="X179" s="7">
        <v>2000</v>
      </c>
      <c r="Y179" s="7">
        <v>8000</v>
      </c>
      <c r="Z179" s="7">
        <v>8000</v>
      </c>
      <c r="AA179" s="23">
        <f t="shared" si="8"/>
        <v>12000</v>
      </c>
    </row>
    <row r="180" customHeight="1" spans="2:27">
      <c r="B180" s="6"/>
      <c r="C180" s="6"/>
      <c r="D180" s="6"/>
      <c r="E180" s="6"/>
      <c r="F180" s="6" t="s">
        <v>43</v>
      </c>
      <c r="G180" s="7" t="s">
        <v>139</v>
      </c>
      <c r="H180" s="7"/>
      <c r="I180" s="7">
        <v>1</v>
      </c>
      <c r="J180" s="7">
        <v>1</v>
      </c>
      <c r="K180" s="7">
        <v>1</v>
      </c>
      <c r="L180" s="7">
        <v>0</v>
      </c>
      <c r="M180" s="7">
        <v>300</v>
      </c>
      <c r="N180" s="7">
        <v>300</v>
      </c>
      <c r="O180" s="7">
        <v>1200</v>
      </c>
      <c r="P180" s="7">
        <v>1200</v>
      </c>
      <c r="Q180" s="23">
        <f t="shared" si="6"/>
        <v>1800</v>
      </c>
      <c r="R180" s="7">
        <v>1000</v>
      </c>
      <c r="S180" s="7">
        <v>1000</v>
      </c>
      <c r="T180" s="7">
        <v>4000</v>
      </c>
      <c r="U180" s="7">
        <v>4000</v>
      </c>
      <c r="V180" s="23">
        <f t="shared" si="7"/>
        <v>6000</v>
      </c>
      <c r="W180" s="7">
        <v>2000</v>
      </c>
      <c r="X180" s="7">
        <v>2000</v>
      </c>
      <c r="Y180" s="7">
        <v>8000</v>
      </c>
      <c r="Z180" s="7">
        <v>8000</v>
      </c>
      <c r="AA180" s="23">
        <f t="shared" si="8"/>
        <v>12000</v>
      </c>
    </row>
    <row r="181" customHeight="1" spans="2:27">
      <c r="B181" s="23">
        <v>43</v>
      </c>
      <c r="C181" s="23" t="s">
        <v>174</v>
      </c>
      <c r="D181" s="23" t="s">
        <v>175</v>
      </c>
      <c r="E181" s="23" t="s">
        <v>176</v>
      </c>
      <c r="F181" s="23" t="s">
        <v>31</v>
      </c>
      <c r="G181" s="23" t="s">
        <v>177</v>
      </c>
      <c r="H181" s="23"/>
      <c r="I181" s="7">
        <v>0</v>
      </c>
      <c r="J181" s="7">
        <v>0</v>
      </c>
      <c r="K181" s="7">
        <v>0</v>
      </c>
      <c r="L181" s="7">
        <v>1</v>
      </c>
      <c r="M181" s="7">
        <v>300</v>
      </c>
      <c r="N181" s="7">
        <v>300</v>
      </c>
      <c r="O181" s="7">
        <v>1200</v>
      </c>
      <c r="P181" s="7">
        <v>1200</v>
      </c>
      <c r="Q181" s="23">
        <f t="shared" si="6"/>
        <v>1200</v>
      </c>
      <c r="R181" s="7">
        <v>1000</v>
      </c>
      <c r="S181" s="7">
        <v>1000</v>
      </c>
      <c r="T181" s="7">
        <v>4000</v>
      </c>
      <c r="U181" s="7">
        <v>4000</v>
      </c>
      <c r="V181" s="23">
        <f t="shared" si="7"/>
        <v>4000</v>
      </c>
      <c r="W181" s="7">
        <v>2000</v>
      </c>
      <c r="X181" s="7">
        <v>2000</v>
      </c>
      <c r="Y181" s="7">
        <v>8000</v>
      </c>
      <c r="Z181" s="7">
        <v>8000</v>
      </c>
      <c r="AA181" s="23">
        <f t="shared" si="8"/>
        <v>8000</v>
      </c>
    </row>
    <row r="182" customHeight="1" spans="2:27">
      <c r="B182" s="23"/>
      <c r="C182" s="23"/>
      <c r="D182" s="23"/>
      <c r="E182" s="23"/>
      <c r="F182" s="23" t="s">
        <v>33</v>
      </c>
      <c r="G182" s="23" t="s">
        <v>125</v>
      </c>
      <c r="H182" s="23"/>
      <c r="I182" s="7">
        <v>0</v>
      </c>
      <c r="J182" s="7">
        <v>0</v>
      </c>
      <c r="K182" s="7">
        <v>0</v>
      </c>
      <c r="L182" s="7">
        <v>1</v>
      </c>
      <c r="M182" s="7">
        <v>300</v>
      </c>
      <c r="N182" s="7">
        <v>300</v>
      </c>
      <c r="O182" s="7">
        <v>1200</v>
      </c>
      <c r="P182" s="7">
        <v>1200</v>
      </c>
      <c r="Q182" s="23">
        <f t="shared" si="6"/>
        <v>1200</v>
      </c>
      <c r="R182" s="7">
        <v>1000</v>
      </c>
      <c r="S182" s="7">
        <v>1000</v>
      </c>
      <c r="T182" s="7">
        <v>4000</v>
      </c>
      <c r="U182" s="7">
        <v>4000</v>
      </c>
      <c r="V182" s="23">
        <f t="shared" si="7"/>
        <v>4000</v>
      </c>
      <c r="W182" s="7">
        <v>2000</v>
      </c>
      <c r="X182" s="7">
        <v>2000</v>
      </c>
      <c r="Y182" s="7">
        <v>8000</v>
      </c>
      <c r="Z182" s="7">
        <v>8000</v>
      </c>
      <c r="AA182" s="23">
        <f t="shared" si="8"/>
        <v>8000</v>
      </c>
    </row>
    <row r="183" customHeight="1" spans="2:27">
      <c r="B183" s="23"/>
      <c r="C183" s="23"/>
      <c r="D183" s="23"/>
      <c r="E183" s="23"/>
      <c r="F183" s="23" t="s">
        <v>41</v>
      </c>
      <c r="G183" s="23" t="s">
        <v>178</v>
      </c>
      <c r="H183" s="23"/>
      <c r="I183" s="7">
        <v>0</v>
      </c>
      <c r="J183" s="7">
        <v>0</v>
      </c>
      <c r="K183" s="7">
        <v>0</v>
      </c>
      <c r="L183" s="7">
        <v>1</v>
      </c>
      <c r="M183" s="7">
        <v>300</v>
      </c>
      <c r="N183" s="7">
        <v>300</v>
      </c>
      <c r="O183" s="7">
        <v>1200</v>
      </c>
      <c r="P183" s="7">
        <v>1200</v>
      </c>
      <c r="Q183" s="23">
        <f t="shared" si="6"/>
        <v>1200</v>
      </c>
      <c r="R183" s="7">
        <v>1000</v>
      </c>
      <c r="S183" s="7">
        <v>1000</v>
      </c>
      <c r="T183" s="7">
        <v>4000</v>
      </c>
      <c r="U183" s="7">
        <v>4000</v>
      </c>
      <c r="V183" s="23">
        <f t="shared" si="7"/>
        <v>4000</v>
      </c>
      <c r="W183" s="7">
        <v>2000</v>
      </c>
      <c r="X183" s="7">
        <v>2000</v>
      </c>
      <c r="Y183" s="7">
        <v>8000</v>
      </c>
      <c r="Z183" s="7">
        <v>8000</v>
      </c>
      <c r="AA183" s="23">
        <f t="shared" si="8"/>
        <v>8000</v>
      </c>
    </row>
    <row r="184" customHeight="1" spans="2:27">
      <c r="B184" s="23"/>
      <c r="C184" s="23"/>
      <c r="D184" s="23"/>
      <c r="E184" s="23"/>
      <c r="F184" s="23" t="s">
        <v>43</v>
      </c>
      <c r="G184" s="23" t="s">
        <v>53</v>
      </c>
      <c r="H184" s="23"/>
      <c r="I184" s="7">
        <v>0</v>
      </c>
      <c r="J184" s="7">
        <v>0</v>
      </c>
      <c r="K184" s="7">
        <v>0</v>
      </c>
      <c r="L184" s="7">
        <v>1</v>
      </c>
      <c r="M184" s="7">
        <v>300</v>
      </c>
      <c r="N184" s="7">
        <v>300</v>
      </c>
      <c r="O184" s="7">
        <v>1200</v>
      </c>
      <c r="P184" s="7">
        <v>1200</v>
      </c>
      <c r="Q184" s="23">
        <f t="shared" si="6"/>
        <v>1200</v>
      </c>
      <c r="R184" s="7">
        <v>1000</v>
      </c>
      <c r="S184" s="7">
        <v>1000</v>
      </c>
      <c r="T184" s="7">
        <v>4000</v>
      </c>
      <c r="U184" s="7">
        <v>4000</v>
      </c>
      <c r="V184" s="23">
        <f t="shared" si="7"/>
        <v>4000</v>
      </c>
      <c r="W184" s="7">
        <v>2000</v>
      </c>
      <c r="X184" s="7">
        <v>2000</v>
      </c>
      <c r="Y184" s="7">
        <v>8000</v>
      </c>
      <c r="Z184" s="7">
        <v>8000</v>
      </c>
      <c r="AA184" s="23">
        <f t="shared" si="8"/>
        <v>8000</v>
      </c>
    </row>
    <row r="185" customHeight="1" spans="2:27">
      <c r="B185" s="23"/>
      <c r="C185" s="23"/>
      <c r="D185" s="23"/>
      <c r="E185" s="23"/>
      <c r="F185" s="23" t="s">
        <v>44</v>
      </c>
      <c r="G185" s="23" t="s">
        <v>36</v>
      </c>
      <c r="H185" s="23"/>
      <c r="I185" s="7">
        <v>0</v>
      </c>
      <c r="J185" s="7">
        <v>0</v>
      </c>
      <c r="K185" s="7">
        <v>0</v>
      </c>
      <c r="L185" s="7">
        <v>1</v>
      </c>
      <c r="M185" s="7">
        <v>300</v>
      </c>
      <c r="N185" s="7">
        <v>300</v>
      </c>
      <c r="O185" s="7">
        <v>1200</v>
      </c>
      <c r="P185" s="7">
        <v>1200</v>
      </c>
      <c r="Q185" s="23">
        <f t="shared" si="6"/>
        <v>1200</v>
      </c>
      <c r="R185" s="7">
        <v>1000</v>
      </c>
      <c r="S185" s="7">
        <v>1000</v>
      </c>
      <c r="T185" s="7">
        <v>4000</v>
      </c>
      <c r="U185" s="7">
        <v>4000</v>
      </c>
      <c r="V185" s="23">
        <f t="shared" si="7"/>
        <v>4000</v>
      </c>
      <c r="W185" s="7">
        <v>2000</v>
      </c>
      <c r="X185" s="7">
        <v>2000</v>
      </c>
      <c r="Y185" s="7">
        <v>8000</v>
      </c>
      <c r="Z185" s="7">
        <v>8000</v>
      </c>
      <c r="AA185" s="23">
        <f t="shared" si="8"/>
        <v>8000</v>
      </c>
    </row>
    <row r="186" customHeight="1" spans="2:27">
      <c r="B186" s="23"/>
      <c r="C186" s="23"/>
      <c r="D186" s="23"/>
      <c r="E186" s="23"/>
      <c r="F186" s="23" t="s">
        <v>46</v>
      </c>
      <c r="G186" s="23" t="s">
        <v>139</v>
      </c>
      <c r="H186" s="23"/>
      <c r="I186" s="7">
        <v>0</v>
      </c>
      <c r="J186" s="7">
        <v>0</v>
      </c>
      <c r="K186" s="7">
        <v>0</v>
      </c>
      <c r="L186" s="7">
        <v>1</v>
      </c>
      <c r="M186" s="7">
        <v>300</v>
      </c>
      <c r="N186" s="7">
        <v>300</v>
      </c>
      <c r="O186" s="7">
        <v>1200</v>
      </c>
      <c r="P186" s="7">
        <v>1200</v>
      </c>
      <c r="Q186" s="23">
        <f t="shared" si="6"/>
        <v>1200</v>
      </c>
      <c r="R186" s="7">
        <v>1000</v>
      </c>
      <c r="S186" s="7">
        <v>1000</v>
      </c>
      <c r="T186" s="7">
        <v>4000</v>
      </c>
      <c r="U186" s="7">
        <v>4000</v>
      </c>
      <c r="V186" s="23">
        <f t="shared" si="7"/>
        <v>4000</v>
      </c>
      <c r="W186" s="7">
        <v>2000</v>
      </c>
      <c r="X186" s="7">
        <v>2000</v>
      </c>
      <c r="Y186" s="7">
        <v>8000</v>
      </c>
      <c r="Z186" s="7">
        <v>8000</v>
      </c>
      <c r="AA186" s="23">
        <f t="shared" si="8"/>
        <v>8000</v>
      </c>
    </row>
    <row r="187" customHeight="1" spans="2:27">
      <c r="B187" s="19">
        <v>44</v>
      </c>
      <c r="C187" s="19" t="s">
        <v>179</v>
      </c>
      <c r="D187" s="19" t="s">
        <v>180</v>
      </c>
      <c r="E187" s="19" t="s">
        <v>181</v>
      </c>
      <c r="F187" s="6" t="s">
        <v>31</v>
      </c>
      <c r="G187" s="7" t="s">
        <v>42</v>
      </c>
      <c r="H187" s="7"/>
      <c r="I187" s="7">
        <v>0</v>
      </c>
      <c r="J187" s="7">
        <v>0</v>
      </c>
      <c r="K187" s="7">
        <v>0</v>
      </c>
      <c r="L187" s="7">
        <v>1</v>
      </c>
      <c r="M187" s="7">
        <v>300</v>
      </c>
      <c r="N187" s="7">
        <v>300</v>
      </c>
      <c r="O187" s="7">
        <v>1200</v>
      </c>
      <c r="P187" s="7">
        <v>1200</v>
      </c>
      <c r="Q187" s="23">
        <f t="shared" si="6"/>
        <v>1200</v>
      </c>
      <c r="R187" s="7">
        <v>1000</v>
      </c>
      <c r="S187" s="7">
        <v>1000</v>
      </c>
      <c r="T187" s="7">
        <v>4000</v>
      </c>
      <c r="U187" s="7">
        <v>4000</v>
      </c>
      <c r="V187" s="23">
        <f t="shared" si="7"/>
        <v>4000</v>
      </c>
      <c r="W187" s="7">
        <v>2000</v>
      </c>
      <c r="X187" s="7">
        <v>2000</v>
      </c>
      <c r="Y187" s="7">
        <v>8000</v>
      </c>
      <c r="Z187" s="7">
        <v>8000</v>
      </c>
      <c r="AA187" s="23">
        <f t="shared" si="8"/>
        <v>8000</v>
      </c>
    </row>
    <row r="188" customHeight="1" spans="2:27">
      <c r="B188" s="21"/>
      <c r="C188" s="21"/>
      <c r="D188" s="21"/>
      <c r="E188" s="21"/>
      <c r="F188" s="6" t="s">
        <v>33</v>
      </c>
      <c r="G188" s="7" t="s">
        <v>65</v>
      </c>
      <c r="H188" s="7"/>
      <c r="I188" s="7">
        <v>0</v>
      </c>
      <c r="J188" s="7">
        <v>0</v>
      </c>
      <c r="K188" s="7">
        <v>0</v>
      </c>
      <c r="L188" s="7">
        <v>1</v>
      </c>
      <c r="M188" s="7">
        <v>300</v>
      </c>
      <c r="N188" s="7">
        <v>300</v>
      </c>
      <c r="O188" s="7">
        <v>1200</v>
      </c>
      <c r="P188" s="7">
        <v>1200</v>
      </c>
      <c r="Q188" s="23">
        <f t="shared" si="6"/>
        <v>1200</v>
      </c>
      <c r="R188" s="7">
        <v>1000</v>
      </c>
      <c r="S188" s="7">
        <v>1000</v>
      </c>
      <c r="T188" s="7">
        <v>4000</v>
      </c>
      <c r="U188" s="7">
        <v>4000</v>
      </c>
      <c r="V188" s="23">
        <f t="shared" si="7"/>
        <v>4000</v>
      </c>
      <c r="W188" s="7">
        <v>2000</v>
      </c>
      <c r="X188" s="7">
        <v>2000</v>
      </c>
      <c r="Y188" s="7">
        <v>8000</v>
      </c>
      <c r="Z188" s="7">
        <v>8000</v>
      </c>
      <c r="AA188" s="23">
        <f t="shared" si="8"/>
        <v>8000</v>
      </c>
    </row>
    <row r="189" customHeight="1" spans="2:27">
      <c r="B189" s="6">
        <v>45</v>
      </c>
      <c r="C189" s="6" t="s">
        <v>182</v>
      </c>
      <c r="D189" s="6" t="s">
        <v>183</v>
      </c>
      <c r="E189" s="6" t="s">
        <v>181</v>
      </c>
      <c r="F189" s="6" t="s">
        <v>41</v>
      </c>
      <c r="G189" s="7" t="s">
        <v>153</v>
      </c>
      <c r="H189" s="7"/>
      <c r="I189" s="7">
        <v>0</v>
      </c>
      <c r="J189" s="7">
        <v>0</v>
      </c>
      <c r="K189" s="7">
        <v>0</v>
      </c>
      <c r="L189" s="7">
        <v>1</v>
      </c>
      <c r="M189" s="7">
        <v>300</v>
      </c>
      <c r="N189" s="7">
        <v>300</v>
      </c>
      <c r="O189" s="7">
        <v>1200</v>
      </c>
      <c r="P189" s="7">
        <v>1200</v>
      </c>
      <c r="Q189" s="23">
        <f t="shared" si="6"/>
        <v>1200</v>
      </c>
      <c r="R189" s="7">
        <v>1000</v>
      </c>
      <c r="S189" s="7">
        <v>1000</v>
      </c>
      <c r="T189" s="7">
        <v>4000</v>
      </c>
      <c r="U189" s="7">
        <v>4000</v>
      </c>
      <c r="V189" s="23">
        <f t="shared" si="7"/>
        <v>4000</v>
      </c>
      <c r="W189" s="7">
        <v>2000</v>
      </c>
      <c r="X189" s="7">
        <v>2000</v>
      </c>
      <c r="Y189" s="7">
        <v>8000</v>
      </c>
      <c r="Z189" s="7">
        <v>8000</v>
      </c>
      <c r="AA189" s="23">
        <f t="shared" si="8"/>
        <v>8000</v>
      </c>
    </row>
    <row r="190" customHeight="1" spans="2:27">
      <c r="B190" s="6">
        <v>47</v>
      </c>
      <c r="C190" s="6" t="s">
        <v>184</v>
      </c>
      <c r="D190" s="6" t="s">
        <v>185</v>
      </c>
      <c r="E190" s="6" t="s">
        <v>39</v>
      </c>
      <c r="F190" s="6" t="s">
        <v>31</v>
      </c>
      <c r="G190" s="7" t="s">
        <v>34</v>
      </c>
      <c r="H190" s="7"/>
      <c r="I190" s="7">
        <v>1</v>
      </c>
      <c r="J190" s="7">
        <v>0</v>
      </c>
      <c r="K190" s="7">
        <v>1</v>
      </c>
      <c r="L190" s="7">
        <v>0</v>
      </c>
      <c r="M190" s="7">
        <v>300</v>
      </c>
      <c r="N190" s="7">
        <v>300</v>
      </c>
      <c r="O190" s="7">
        <v>1200</v>
      </c>
      <c r="P190" s="7">
        <v>1200</v>
      </c>
      <c r="Q190" s="23">
        <f t="shared" si="6"/>
        <v>1500</v>
      </c>
      <c r="R190" s="7">
        <v>1000</v>
      </c>
      <c r="S190" s="7">
        <v>1000</v>
      </c>
      <c r="T190" s="7">
        <v>4000</v>
      </c>
      <c r="U190" s="7">
        <v>4000</v>
      </c>
      <c r="V190" s="23">
        <f t="shared" si="7"/>
        <v>5000</v>
      </c>
      <c r="W190" s="7">
        <v>2000</v>
      </c>
      <c r="X190" s="7">
        <v>2000</v>
      </c>
      <c r="Y190" s="7">
        <v>8000</v>
      </c>
      <c r="Z190" s="7">
        <v>8000</v>
      </c>
      <c r="AA190" s="23">
        <f t="shared" si="8"/>
        <v>10000</v>
      </c>
    </row>
    <row r="191" customHeight="1" spans="2:27">
      <c r="B191" s="6"/>
      <c r="C191" s="6"/>
      <c r="D191" s="6"/>
      <c r="E191" s="6"/>
      <c r="F191" s="6" t="s">
        <v>33</v>
      </c>
      <c r="G191" s="7" t="s">
        <v>32</v>
      </c>
      <c r="H191" s="7"/>
      <c r="I191" s="7">
        <v>1</v>
      </c>
      <c r="J191" s="7">
        <v>0</v>
      </c>
      <c r="K191" s="7">
        <v>1</v>
      </c>
      <c r="L191" s="7">
        <v>0</v>
      </c>
      <c r="M191" s="7">
        <v>300</v>
      </c>
      <c r="N191" s="7">
        <v>300</v>
      </c>
      <c r="O191" s="7">
        <v>1200</v>
      </c>
      <c r="P191" s="7">
        <v>1200</v>
      </c>
      <c r="Q191" s="23">
        <f t="shared" si="6"/>
        <v>1500</v>
      </c>
      <c r="R191" s="7">
        <v>1000</v>
      </c>
      <c r="S191" s="7">
        <v>1000</v>
      </c>
      <c r="T191" s="7">
        <v>4000</v>
      </c>
      <c r="U191" s="7">
        <v>4000</v>
      </c>
      <c r="V191" s="23">
        <f t="shared" si="7"/>
        <v>5000</v>
      </c>
      <c r="W191" s="7">
        <v>2000</v>
      </c>
      <c r="X191" s="7">
        <v>2000</v>
      </c>
      <c r="Y191" s="7">
        <v>8000</v>
      </c>
      <c r="Z191" s="7">
        <v>8000</v>
      </c>
      <c r="AA191" s="23">
        <f t="shared" si="8"/>
        <v>10000</v>
      </c>
    </row>
    <row r="192" customHeight="1" spans="2:27">
      <c r="B192" s="6"/>
      <c r="C192" s="6"/>
      <c r="D192" s="6"/>
      <c r="E192" s="6"/>
      <c r="F192" s="6" t="s">
        <v>41</v>
      </c>
      <c r="G192" s="7" t="s">
        <v>36</v>
      </c>
      <c r="H192" s="7"/>
      <c r="I192" s="7">
        <v>1</v>
      </c>
      <c r="J192" s="7">
        <v>0</v>
      </c>
      <c r="K192" s="7">
        <v>1</v>
      </c>
      <c r="L192" s="7">
        <v>0</v>
      </c>
      <c r="M192" s="7">
        <v>300</v>
      </c>
      <c r="N192" s="7">
        <v>300</v>
      </c>
      <c r="O192" s="7">
        <v>1200</v>
      </c>
      <c r="P192" s="7">
        <v>1200</v>
      </c>
      <c r="Q192" s="23">
        <f t="shared" si="6"/>
        <v>1500</v>
      </c>
      <c r="R192" s="7">
        <v>1000</v>
      </c>
      <c r="S192" s="7">
        <v>1000</v>
      </c>
      <c r="T192" s="7">
        <v>4000</v>
      </c>
      <c r="U192" s="7">
        <v>4000</v>
      </c>
      <c r="V192" s="23">
        <f t="shared" si="7"/>
        <v>5000</v>
      </c>
      <c r="W192" s="7">
        <v>2000</v>
      </c>
      <c r="X192" s="7">
        <v>2000</v>
      </c>
      <c r="Y192" s="7">
        <v>8000</v>
      </c>
      <c r="Z192" s="7">
        <v>8000</v>
      </c>
      <c r="AA192" s="23">
        <f t="shared" si="8"/>
        <v>10000</v>
      </c>
    </row>
    <row r="193" customHeight="1" spans="2:27">
      <c r="B193" s="6">
        <v>48</v>
      </c>
      <c r="C193" s="6" t="s">
        <v>186</v>
      </c>
      <c r="D193" s="6" t="s">
        <v>187</v>
      </c>
      <c r="E193" s="6" t="s">
        <v>39</v>
      </c>
      <c r="F193" s="6" t="s">
        <v>31</v>
      </c>
      <c r="G193" s="7" t="s">
        <v>34</v>
      </c>
      <c r="H193" s="7"/>
      <c r="I193" s="7">
        <v>0</v>
      </c>
      <c r="J193" s="7">
        <v>1</v>
      </c>
      <c r="K193" s="7">
        <v>0</v>
      </c>
      <c r="L193" s="7">
        <v>0</v>
      </c>
      <c r="M193" s="7">
        <v>300</v>
      </c>
      <c r="N193" s="7">
        <v>300</v>
      </c>
      <c r="O193" s="7">
        <v>1200</v>
      </c>
      <c r="P193" s="7">
        <v>1200</v>
      </c>
      <c r="Q193" s="23">
        <f t="shared" si="6"/>
        <v>300</v>
      </c>
      <c r="R193" s="7">
        <v>1000</v>
      </c>
      <c r="S193" s="7">
        <v>1000</v>
      </c>
      <c r="T193" s="7">
        <v>4000</v>
      </c>
      <c r="U193" s="7">
        <v>4000</v>
      </c>
      <c r="V193" s="23">
        <f t="shared" si="7"/>
        <v>1000</v>
      </c>
      <c r="W193" s="7">
        <v>2000</v>
      </c>
      <c r="X193" s="7">
        <v>2000</v>
      </c>
      <c r="Y193" s="7">
        <v>8000</v>
      </c>
      <c r="Z193" s="7">
        <v>8000</v>
      </c>
      <c r="AA193" s="23">
        <f t="shared" si="8"/>
        <v>2000</v>
      </c>
    </row>
    <row r="194" customHeight="1" spans="2:27">
      <c r="B194" s="6"/>
      <c r="C194" s="6"/>
      <c r="D194" s="6"/>
      <c r="E194" s="6"/>
      <c r="F194" s="6" t="s">
        <v>33</v>
      </c>
      <c r="G194" s="7" t="s">
        <v>32</v>
      </c>
      <c r="H194" s="7"/>
      <c r="I194" s="7">
        <v>0</v>
      </c>
      <c r="J194" s="7">
        <v>1</v>
      </c>
      <c r="K194" s="7">
        <v>0</v>
      </c>
      <c r="L194" s="7">
        <v>0</v>
      </c>
      <c r="M194" s="7">
        <v>300</v>
      </c>
      <c r="N194" s="7">
        <v>300</v>
      </c>
      <c r="O194" s="7">
        <v>1200</v>
      </c>
      <c r="P194" s="7">
        <v>1200</v>
      </c>
      <c r="Q194" s="23">
        <f t="shared" si="6"/>
        <v>300</v>
      </c>
      <c r="R194" s="7">
        <v>1000</v>
      </c>
      <c r="S194" s="7">
        <v>1000</v>
      </c>
      <c r="T194" s="7">
        <v>4000</v>
      </c>
      <c r="U194" s="7">
        <v>4000</v>
      </c>
      <c r="V194" s="23">
        <f t="shared" si="7"/>
        <v>1000</v>
      </c>
      <c r="W194" s="7">
        <v>2000</v>
      </c>
      <c r="X194" s="7">
        <v>2000</v>
      </c>
      <c r="Y194" s="7">
        <v>8000</v>
      </c>
      <c r="Z194" s="7">
        <v>8000</v>
      </c>
      <c r="AA194" s="23">
        <f t="shared" si="8"/>
        <v>2000</v>
      </c>
    </row>
    <row r="195" customHeight="1" spans="2:27">
      <c r="B195" s="6"/>
      <c r="C195" s="6"/>
      <c r="D195" s="6"/>
      <c r="E195" s="6"/>
      <c r="F195" s="6" t="s">
        <v>41</v>
      </c>
      <c r="G195" s="7" t="s">
        <v>36</v>
      </c>
      <c r="H195" s="7"/>
      <c r="I195" s="7">
        <v>0</v>
      </c>
      <c r="J195" s="7">
        <v>1</v>
      </c>
      <c r="K195" s="7">
        <v>0</v>
      </c>
      <c r="L195" s="7">
        <v>0</v>
      </c>
      <c r="M195" s="7">
        <v>300</v>
      </c>
      <c r="N195" s="7">
        <v>300</v>
      </c>
      <c r="O195" s="7">
        <v>1200</v>
      </c>
      <c r="P195" s="7">
        <v>1200</v>
      </c>
      <c r="Q195" s="23">
        <f t="shared" si="6"/>
        <v>300</v>
      </c>
      <c r="R195" s="7">
        <v>1000</v>
      </c>
      <c r="S195" s="7">
        <v>1000</v>
      </c>
      <c r="T195" s="7">
        <v>4000</v>
      </c>
      <c r="U195" s="7">
        <v>4000</v>
      </c>
      <c r="V195" s="23">
        <f t="shared" si="7"/>
        <v>1000</v>
      </c>
      <c r="W195" s="7">
        <v>2000</v>
      </c>
      <c r="X195" s="7">
        <v>2000</v>
      </c>
      <c r="Y195" s="7">
        <v>8000</v>
      </c>
      <c r="Z195" s="7">
        <v>8000</v>
      </c>
      <c r="AA195" s="23">
        <f t="shared" si="8"/>
        <v>2000</v>
      </c>
    </row>
    <row r="196" customHeight="1" spans="2:27">
      <c r="B196" s="6">
        <v>49</v>
      </c>
      <c r="C196" s="6" t="s">
        <v>188</v>
      </c>
      <c r="D196" s="6" t="s">
        <v>189</v>
      </c>
      <c r="E196" s="6" t="s">
        <v>190</v>
      </c>
      <c r="F196" s="6" t="s">
        <v>31</v>
      </c>
      <c r="G196" s="7" t="s">
        <v>34</v>
      </c>
      <c r="H196" s="7"/>
      <c r="I196" s="7">
        <v>0</v>
      </c>
      <c r="J196" s="7">
        <v>0</v>
      </c>
      <c r="K196" s="7">
        <v>0</v>
      </c>
      <c r="L196" s="7">
        <v>1</v>
      </c>
      <c r="M196" s="7">
        <v>300</v>
      </c>
      <c r="N196" s="7">
        <v>300</v>
      </c>
      <c r="O196" s="7">
        <v>1200</v>
      </c>
      <c r="P196" s="7">
        <v>1200</v>
      </c>
      <c r="Q196" s="23">
        <f t="shared" si="6"/>
        <v>1200</v>
      </c>
      <c r="R196" s="7">
        <v>1000</v>
      </c>
      <c r="S196" s="7">
        <v>1000</v>
      </c>
      <c r="T196" s="7">
        <v>4000</v>
      </c>
      <c r="U196" s="7">
        <v>4000</v>
      </c>
      <c r="V196" s="23">
        <f t="shared" si="7"/>
        <v>4000</v>
      </c>
      <c r="W196" s="7">
        <v>2000</v>
      </c>
      <c r="X196" s="7">
        <v>2000</v>
      </c>
      <c r="Y196" s="7">
        <v>8000</v>
      </c>
      <c r="Z196" s="7">
        <v>8000</v>
      </c>
      <c r="AA196" s="23">
        <f t="shared" si="8"/>
        <v>8000</v>
      </c>
    </row>
    <row r="197" customHeight="1" spans="2:27">
      <c r="B197" s="6"/>
      <c r="C197" s="6"/>
      <c r="D197" s="6"/>
      <c r="E197" s="6"/>
      <c r="F197" s="6" t="s">
        <v>33</v>
      </c>
      <c r="G197" s="7" t="s">
        <v>126</v>
      </c>
      <c r="H197" s="7"/>
      <c r="I197" s="7">
        <v>0</v>
      </c>
      <c r="J197" s="7">
        <v>0</v>
      </c>
      <c r="K197" s="7">
        <v>0</v>
      </c>
      <c r="L197" s="7">
        <v>1</v>
      </c>
      <c r="M197" s="7">
        <v>300</v>
      </c>
      <c r="N197" s="7">
        <v>300</v>
      </c>
      <c r="O197" s="7">
        <v>1200</v>
      </c>
      <c r="P197" s="7">
        <v>1200</v>
      </c>
      <c r="Q197" s="23">
        <f t="shared" ref="Q197:Q247" si="9">I197*M197+J197*N197+K197*O197+L197*P197</f>
        <v>1200</v>
      </c>
      <c r="R197" s="7">
        <v>1000</v>
      </c>
      <c r="S197" s="7">
        <v>1000</v>
      </c>
      <c r="T197" s="7">
        <v>4000</v>
      </c>
      <c r="U197" s="7">
        <v>4000</v>
      </c>
      <c r="V197" s="23">
        <f t="shared" ref="V197:V247" si="10">I197*R197+J197*S197+K197*T197+L197*U197</f>
        <v>4000</v>
      </c>
      <c r="W197" s="7">
        <v>2000</v>
      </c>
      <c r="X197" s="7">
        <v>2000</v>
      </c>
      <c r="Y197" s="7">
        <v>8000</v>
      </c>
      <c r="Z197" s="7">
        <v>8000</v>
      </c>
      <c r="AA197" s="23">
        <f t="shared" ref="AA197:AA247" si="11">I197*W197+J197*X197+K197*Y197+L197*Z197</f>
        <v>8000</v>
      </c>
    </row>
    <row r="198" customHeight="1" spans="2:27">
      <c r="B198" s="6"/>
      <c r="C198" s="6"/>
      <c r="D198" s="6"/>
      <c r="E198" s="6"/>
      <c r="F198" s="6" t="s">
        <v>41</v>
      </c>
      <c r="G198" s="7" t="s">
        <v>36</v>
      </c>
      <c r="H198" s="7"/>
      <c r="I198" s="7">
        <v>0</v>
      </c>
      <c r="J198" s="7">
        <v>0</v>
      </c>
      <c r="K198" s="7">
        <v>0</v>
      </c>
      <c r="L198" s="7">
        <v>1</v>
      </c>
      <c r="M198" s="7">
        <v>300</v>
      </c>
      <c r="N198" s="7">
        <v>300</v>
      </c>
      <c r="O198" s="7">
        <v>1200</v>
      </c>
      <c r="P198" s="7">
        <v>1200</v>
      </c>
      <c r="Q198" s="23">
        <f t="shared" si="9"/>
        <v>1200</v>
      </c>
      <c r="R198" s="7">
        <v>1000</v>
      </c>
      <c r="S198" s="7">
        <v>1000</v>
      </c>
      <c r="T198" s="7">
        <v>4000</v>
      </c>
      <c r="U198" s="7">
        <v>4000</v>
      </c>
      <c r="V198" s="23">
        <f t="shared" si="10"/>
        <v>4000</v>
      </c>
      <c r="W198" s="7">
        <v>2000</v>
      </c>
      <c r="X198" s="7">
        <v>2000</v>
      </c>
      <c r="Y198" s="7">
        <v>8000</v>
      </c>
      <c r="Z198" s="7">
        <v>8000</v>
      </c>
      <c r="AA198" s="23">
        <f t="shared" si="11"/>
        <v>8000</v>
      </c>
    </row>
    <row r="199" customHeight="1" spans="2:27">
      <c r="B199" s="6">
        <v>50</v>
      </c>
      <c r="C199" s="6" t="s">
        <v>191</v>
      </c>
      <c r="D199" s="6" t="s">
        <v>192</v>
      </c>
      <c r="E199" s="6" t="s">
        <v>190</v>
      </c>
      <c r="F199" s="6" t="s">
        <v>31</v>
      </c>
      <c r="G199" s="7" t="s">
        <v>34</v>
      </c>
      <c r="H199" s="7"/>
      <c r="I199" s="7">
        <v>0</v>
      </c>
      <c r="J199" s="7">
        <v>0</v>
      </c>
      <c r="K199" s="7">
        <v>0</v>
      </c>
      <c r="L199" s="7">
        <v>1</v>
      </c>
      <c r="M199" s="7">
        <v>300</v>
      </c>
      <c r="N199" s="7">
        <v>300</v>
      </c>
      <c r="O199" s="7">
        <v>1200</v>
      </c>
      <c r="P199" s="7">
        <v>1200</v>
      </c>
      <c r="Q199" s="23">
        <f t="shared" si="9"/>
        <v>1200</v>
      </c>
      <c r="R199" s="7">
        <v>1000</v>
      </c>
      <c r="S199" s="7">
        <v>1000</v>
      </c>
      <c r="T199" s="7">
        <v>4000</v>
      </c>
      <c r="U199" s="7">
        <v>4000</v>
      </c>
      <c r="V199" s="23">
        <f t="shared" si="10"/>
        <v>4000</v>
      </c>
      <c r="W199" s="7">
        <v>2000</v>
      </c>
      <c r="X199" s="7">
        <v>2000</v>
      </c>
      <c r="Y199" s="7">
        <v>8000</v>
      </c>
      <c r="Z199" s="7">
        <v>8000</v>
      </c>
      <c r="AA199" s="23">
        <f t="shared" si="11"/>
        <v>8000</v>
      </c>
    </row>
    <row r="200" customHeight="1" spans="2:27">
      <c r="B200" s="6"/>
      <c r="C200" s="6"/>
      <c r="D200" s="6"/>
      <c r="E200" s="6"/>
      <c r="F200" s="6" t="s">
        <v>33</v>
      </c>
      <c r="G200" s="7" t="s">
        <v>32</v>
      </c>
      <c r="H200" s="7"/>
      <c r="I200" s="7">
        <v>0</v>
      </c>
      <c r="J200" s="7">
        <v>0</v>
      </c>
      <c r="K200" s="7">
        <v>0</v>
      </c>
      <c r="L200" s="7">
        <v>1</v>
      </c>
      <c r="M200" s="7">
        <v>300</v>
      </c>
      <c r="N200" s="7">
        <v>300</v>
      </c>
      <c r="O200" s="7">
        <v>1200</v>
      </c>
      <c r="P200" s="7">
        <v>1200</v>
      </c>
      <c r="Q200" s="23">
        <f t="shared" si="9"/>
        <v>1200</v>
      </c>
      <c r="R200" s="7">
        <v>1000</v>
      </c>
      <c r="S200" s="7">
        <v>1000</v>
      </c>
      <c r="T200" s="7">
        <v>4000</v>
      </c>
      <c r="U200" s="7">
        <v>4000</v>
      </c>
      <c r="V200" s="23">
        <f t="shared" si="10"/>
        <v>4000</v>
      </c>
      <c r="W200" s="7">
        <v>2000</v>
      </c>
      <c r="X200" s="7">
        <v>2000</v>
      </c>
      <c r="Y200" s="7">
        <v>8000</v>
      </c>
      <c r="Z200" s="7">
        <v>8000</v>
      </c>
      <c r="AA200" s="23">
        <f t="shared" si="11"/>
        <v>8000</v>
      </c>
    </row>
    <row r="201" customHeight="1" spans="2:27">
      <c r="B201" s="6"/>
      <c r="C201" s="6"/>
      <c r="D201" s="6"/>
      <c r="E201" s="6"/>
      <c r="F201" s="6" t="s">
        <v>41</v>
      </c>
      <c r="G201" s="7" t="s">
        <v>139</v>
      </c>
      <c r="H201" s="7"/>
      <c r="I201" s="7">
        <v>0</v>
      </c>
      <c r="J201" s="7">
        <v>0</v>
      </c>
      <c r="K201" s="7">
        <v>0</v>
      </c>
      <c r="L201" s="7">
        <v>1</v>
      </c>
      <c r="M201" s="7">
        <v>300</v>
      </c>
      <c r="N201" s="7">
        <v>300</v>
      </c>
      <c r="O201" s="7">
        <v>1200</v>
      </c>
      <c r="P201" s="7">
        <v>1200</v>
      </c>
      <c r="Q201" s="23">
        <f t="shared" si="9"/>
        <v>1200</v>
      </c>
      <c r="R201" s="7">
        <v>1000</v>
      </c>
      <c r="S201" s="7">
        <v>1000</v>
      </c>
      <c r="T201" s="7">
        <v>4000</v>
      </c>
      <c r="U201" s="7">
        <v>4000</v>
      </c>
      <c r="V201" s="23">
        <f t="shared" si="10"/>
        <v>4000</v>
      </c>
      <c r="W201" s="7">
        <v>2000</v>
      </c>
      <c r="X201" s="7">
        <v>2000</v>
      </c>
      <c r="Y201" s="7">
        <v>8000</v>
      </c>
      <c r="Z201" s="7">
        <v>8000</v>
      </c>
      <c r="AA201" s="23">
        <f t="shared" si="11"/>
        <v>8000</v>
      </c>
    </row>
    <row r="202" customHeight="1" spans="2:27">
      <c r="B202" s="6"/>
      <c r="C202" s="6"/>
      <c r="D202" s="6"/>
      <c r="E202" s="6"/>
      <c r="F202" s="6" t="s">
        <v>43</v>
      </c>
      <c r="G202" s="7" t="s">
        <v>36</v>
      </c>
      <c r="H202" s="7"/>
      <c r="I202" s="7">
        <v>0</v>
      </c>
      <c r="J202" s="7">
        <v>0</v>
      </c>
      <c r="K202" s="7">
        <v>0</v>
      </c>
      <c r="L202" s="7">
        <v>1</v>
      </c>
      <c r="M202" s="7">
        <v>300</v>
      </c>
      <c r="N202" s="7">
        <v>300</v>
      </c>
      <c r="O202" s="7">
        <v>1200</v>
      </c>
      <c r="P202" s="7">
        <v>1200</v>
      </c>
      <c r="Q202" s="23">
        <f t="shared" si="9"/>
        <v>1200</v>
      </c>
      <c r="R202" s="7">
        <v>1000</v>
      </c>
      <c r="S202" s="7">
        <v>1000</v>
      </c>
      <c r="T202" s="7">
        <v>4000</v>
      </c>
      <c r="U202" s="7">
        <v>4000</v>
      </c>
      <c r="V202" s="23">
        <f t="shared" si="10"/>
        <v>4000</v>
      </c>
      <c r="W202" s="7">
        <v>2000</v>
      </c>
      <c r="X202" s="7">
        <v>2000</v>
      </c>
      <c r="Y202" s="7">
        <v>8000</v>
      </c>
      <c r="Z202" s="7">
        <v>8000</v>
      </c>
      <c r="AA202" s="23">
        <f t="shared" si="11"/>
        <v>8000</v>
      </c>
    </row>
    <row r="203" customHeight="1" spans="2:27">
      <c r="B203" s="6">
        <v>51</v>
      </c>
      <c r="C203" s="6" t="s">
        <v>193</v>
      </c>
      <c r="D203" s="6" t="s">
        <v>194</v>
      </c>
      <c r="E203" s="6" t="s">
        <v>190</v>
      </c>
      <c r="F203" s="6" t="s">
        <v>31</v>
      </c>
      <c r="G203" s="7" t="s">
        <v>34</v>
      </c>
      <c r="H203" s="7"/>
      <c r="I203" s="7">
        <v>0</v>
      </c>
      <c r="J203" s="7">
        <v>0</v>
      </c>
      <c r="K203" s="7">
        <v>0</v>
      </c>
      <c r="L203" s="7">
        <v>1</v>
      </c>
      <c r="M203" s="7">
        <v>300</v>
      </c>
      <c r="N203" s="7">
        <v>300</v>
      </c>
      <c r="O203" s="7">
        <v>1200</v>
      </c>
      <c r="P203" s="7">
        <v>1200</v>
      </c>
      <c r="Q203" s="23">
        <f t="shared" si="9"/>
        <v>1200</v>
      </c>
      <c r="R203" s="7">
        <v>1000</v>
      </c>
      <c r="S203" s="7">
        <v>1000</v>
      </c>
      <c r="T203" s="7">
        <v>4000</v>
      </c>
      <c r="U203" s="7">
        <v>4000</v>
      </c>
      <c r="V203" s="23">
        <f t="shared" si="10"/>
        <v>4000</v>
      </c>
      <c r="W203" s="7">
        <v>2000</v>
      </c>
      <c r="X203" s="7">
        <v>2000</v>
      </c>
      <c r="Y203" s="7">
        <v>8000</v>
      </c>
      <c r="Z203" s="7">
        <v>8000</v>
      </c>
      <c r="AA203" s="23">
        <f t="shared" si="11"/>
        <v>8000</v>
      </c>
    </row>
    <row r="204" customHeight="1" spans="2:27">
      <c r="B204" s="6"/>
      <c r="C204" s="6"/>
      <c r="D204" s="6"/>
      <c r="E204" s="6"/>
      <c r="F204" s="6" t="s">
        <v>33</v>
      </c>
      <c r="G204" s="7" t="s">
        <v>32</v>
      </c>
      <c r="H204" s="7"/>
      <c r="I204" s="7">
        <v>0</v>
      </c>
      <c r="J204" s="7">
        <v>0</v>
      </c>
      <c r="K204" s="7">
        <v>0</v>
      </c>
      <c r="L204" s="7">
        <v>1</v>
      </c>
      <c r="M204" s="7">
        <v>300</v>
      </c>
      <c r="N204" s="7">
        <v>300</v>
      </c>
      <c r="O204" s="7">
        <v>1200</v>
      </c>
      <c r="P204" s="7">
        <v>1200</v>
      </c>
      <c r="Q204" s="23">
        <f t="shared" si="9"/>
        <v>1200</v>
      </c>
      <c r="R204" s="7">
        <v>1000</v>
      </c>
      <c r="S204" s="7">
        <v>1000</v>
      </c>
      <c r="T204" s="7">
        <v>4000</v>
      </c>
      <c r="U204" s="7">
        <v>4000</v>
      </c>
      <c r="V204" s="23">
        <f t="shared" si="10"/>
        <v>4000</v>
      </c>
      <c r="W204" s="7">
        <v>2000</v>
      </c>
      <c r="X204" s="7">
        <v>2000</v>
      </c>
      <c r="Y204" s="7">
        <v>8000</v>
      </c>
      <c r="Z204" s="7">
        <v>8000</v>
      </c>
      <c r="AA204" s="23">
        <f t="shared" si="11"/>
        <v>8000</v>
      </c>
    </row>
    <row r="205" customHeight="1" spans="2:27">
      <c r="B205" s="6"/>
      <c r="C205" s="6"/>
      <c r="D205" s="6"/>
      <c r="E205" s="6"/>
      <c r="F205" s="6" t="s">
        <v>41</v>
      </c>
      <c r="G205" s="7" t="s">
        <v>139</v>
      </c>
      <c r="H205" s="7"/>
      <c r="I205" s="7">
        <v>0</v>
      </c>
      <c r="J205" s="7">
        <v>0</v>
      </c>
      <c r="K205" s="7">
        <v>0</v>
      </c>
      <c r="L205" s="7">
        <v>1</v>
      </c>
      <c r="M205" s="7">
        <v>300</v>
      </c>
      <c r="N205" s="7">
        <v>300</v>
      </c>
      <c r="O205" s="7">
        <v>1200</v>
      </c>
      <c r="P205" s="7">
        <v>1200</v>
      </c>
      <c r="Q205" s="23">
        <f t="shared" si="9"/>
        <v>1200</v>
      </c>
      <c r="R205" s="7">
        <v>1000</v>
      </c>
      <c r="S205" s="7">
        <v>1000</v>
      </c>
      <c r="T205" s="7">
        <v>4000</v>
      </c>
      <c r="U205" s="7">
        <v>4000</v>
      </c>
      <c r="V205" s="23">
        <f t="shared" si="10"/>
        <v>4000</v>
      </c>
      <c r="W205" s="7">
        <v>2000</v>
      </c>
      <c r="X205" s="7">
        <v>2000</v>
      </c>
      <c r="Y205" s="7">
        <v>8000</v>
      </c>
      <c r="Z205" s="7">
        <v>8000</v>
      </c>
      <c r="AA205" s="23">
        <f t="shared" si="11"/>
        <v>8000</v>
      </c>
    </row>
    <row r="206" customHeight="1" spans="2:27">
      <c r="B206" s="6"/>
      <c r="C206" s="6"/>
      <c r="D206" s="6"/>
      <c r="E206" s="6"/>
      <c r="F206" s="6" t="s">
        <v>43</v>
      </c>
      <c r="G206" s="7" t="s">
        <v>36</v>
      </c>
      <c r="H206" s="7"/>
      <c r="I206" s="7">
        <v>0</v>
      </c>
      <c r="J206" s="7">
        <v>0</v>
      </c>
      <c r="K206" s="7">
        <v>0</v>
      </c>
      <c r="L206" s="7">
        <v>1</v>
      </c>
      <c r="M206" s="7">
        <v>300</v>
      </c>
      <c r="N206" s="7">
        <v>300</v>
      </c>
      <c r="O206" s="7">
        <v>1200</v>
      </c>
      <c r="P206" s="7">
        <v>1200</v>
      </c>
      <c r="Q206" s="23">
        <f t="shared" si="9"/>
        <v>1200</v>
      </c>
      <c r="R206" s="7">
        <v>1000</v>
      </c>
      <c r="S206" s="7">
        <v>1000</v>
      </c>
      <c r="T206" s="7">
        <v>4000</v>
      </c>
      <c r="U206" s="7">
        <v>4000</v>
      </c>
      <c r="V206" s="23">
        <f t="shared" si="10"/>
        <v>4000</v>
      </c>
      <c r="W206" s="7">
        <v>2000</v>
      </c>
      <c r="X206" s="7">
        <v>2000</v>
      </c>
      <c r="Y206" s="7">
        <v>8000</v>
      </c>
      <c r="Z206" s="7">
        <v>8000</v>
      </c>
      <c r="AA206" s="23">
        <f t="shared" si="11"/>
        <v>8000</v>
      </c>
    </row>
    <row r="207" customHeight="1" spans="2:27">
      <c r="B207" s="6">
        <v>52</v>
      </c>
      <c r="C207" s="6" t="s">
        <v>195</v>
      </c>
      <c r="D207" s="6" t="s">
        <v>196</v>
      </c>
      <c r="E207" s="6" t="s">
        <v>197</v>
      </c>
      <c r="F207" s="6" t="s">
        <v>31</v>
      </c>
      <c r="G207" s="7" t="s">
        <v>34</v>
      </c>
      <c r="H207" s="7"/>
      <c r="I207" s="7">
        <v>0</v>
      </c>
      <c r="J207" s="7">
        <v>0</v>
      </c>
      <c r="K207" s="7">
        <v>0</v>
      </c>
      <c r="L207" s="7">
        <v>1</v>
      </c>
      <c r="M207" s="7">
        <v>300</v>
      </c>
      <c r="N207" s="7">
        <v>300</v>
      </c>
      <c r="O207" s="7">
        <v>1200</v>
      </c>
      <c r="P207" s="7">
        <v>1200</v>
      </c>
      <c r="Q207" s="23">
        <f t="shared" si="9"/>
        <v>1200</v>
      </c>
      <c r="R207" s="7">
        <v>1000</v>
      </c>
      <c r="S207" s="7">
        <v>1000</v>
      </c>
      <c r="T207" s="7">
        <v>4000</v>
      </c>
      <c r="U207" s="7">
        <v>4000</v>
      </c>
      <c r="V207" s="23">
        <f t="shared" si="10"/>
        <v>4000</v>
      </c>
      <c r="W207" s="7">
        <v>2000</v>
      </c>
      <c r="X207" s="7">
        <v>2000</v>
      </c>
      <c r="Y207" s="7">
        <v>8000</v>
      </c>
      <c r="Z207" s="7">
        <v>8000</v>
      </c>
      <c r="AA207" s="23">
        <f t="shared" si="11"/>
        <v>8000</v>
      </c>
    </row>
    <row r="208" customHeight="1" spans="2:27">
      <c r="B208" s="6"/>
      <c r="C208" s="6"/>
      <c r="D208" s="6"/>
      <c r="E208" s="6"/>
      <c r="F208" s="6" t="s">
        <v>33</v>
      </c>
      <c r="G208" s="7" t="s">
        <v>32</v>
      </c>
      <c r="H208" s="7"/>
      <c r="I208" s="7">
        <v>0</v>
      </c>
      <c r="J208" s="7">
        <v>0</v>
      </c>
      <c r="K208" s="7">
        <v>0</v>
      </c>
      <c r="L208" s="7">
        <v>1</v>
      </c>
      <c r="M208" s="7">
        <v>300</v>
      </c>
      <c r="N208" s="7">
        <v>300</v>
      </c>
      <c r="O208" s="7">
        <v>1200</v>
      </c>
      <c r="P208" s="7">
        <v>1200</v>
      </c>
      <c r="Q208" s="23">
        <f t="shared" si="9"/>
        <v>1200</v>
      </c>
      <c r="R208" s="7">
        <v>1000</v>
      </c>
      <c r="S208" s="7">
        <v>1000</v>
      </c>
      <c r="T208" s="7">
        <v>4000</v>
      </c>
      <c r="U208" s="7">
        <v>4000</v>
      </c>
      <c r="V208" s="23">
        <f t="shared" si="10"/>
        <v>4000</v>
      </c>
      <c r="W208" s="7">
        <v>2000</v>
      </c>
      <c r="X208" s="7">
        <v>2000</v>
      </c>
      <c r="Y208" s="7">
        <v>8000</v>
      </c>
      <c r="Z208" s="7">
        <v>8000</v>
      </c>
      <c r="AA208" s="23">
        <f t="shared" si="11"/>
        <v>8000</v>
      </c>
    </row>
    <row r="209" customHeight="1" spans="2:27">
      <c r="B209" s="6"/>
      <c r="C209" s="6"/>
      <c r="D209" s="6"/>
      <c r="E209" s="6"/>
      <c r="F209" s="6" t="s">
        <v>41</v>
      </c>
      <c r="G209" s="7" t="s">
        <v>36</v>
      </c>
      <c r="H209" s="7"/>
      <c r="I209" s="7">
        <v>0</v>
      </c>
      <c r="J209" s="7">
        <v>0</v>
      </c>
      <c r="K209" s="7">
        <v>0</v>
      </c>
      <c r="L209" s="7">
        <v>1</v>
      </c>
      <c r="M209" s="7">
        <v>300</v>
      </c>
      <c r="N209" s="7">
        <v>300</v>
      </c>
      <c r="O209" s="7">
        <v>1200</v>
      </c>
      <c r="P209" s="7">
        <v>1200</v>
      </c>
      <c r="Q209" s="23">
        <f t="shared" si="9"/>
        <v>1200</v>
      </c>
      <c r="R209" s="7">
        <v>1000</v>
      </c>
      <c r="S209" s="7">
        <v>1000</v>
      </c>
      <c r="T209" s="7">
        <v>4000</v>
      </c>
      <c r="U209" s="7">
        <v>4000</v>
      </c>
      <c r="V209" s="23">
        <f t="shared" si="10"/>
        <v>4000</v>
      </c>
      <c r="W209" s="7">
        <v>2000</v>
      </c>
      <c r="X209" s="7">
        <v>2000</v>
      </c>
      <c r="Y209" s="7">
        <v>8000</v>
      </c>
      <c r="Z209" s="7">
        <v>8000</v>
      </c>
      <c r="AA209" s="23">
        <f t="shared" si="11"/>
        <v>8000</v>
      </c>
    </row>
    <row r="210" customHeight="1" spans="2:27">
      <c r="B210" s="6">
        <v>53</v>
      </c>
      <c r="C210" s="6" t="s">
        <v>198</v>
      </c>
      <c r="D210" s="6" t="s">
        <v>199</v>
      </c>
      <c r="E210" s="6" t="s">
        <v>197</v>
      </c>
      <c r="F210" s="6" t="s">
        <v>31</v>
      </c>
      <c r="G210" s="7" t="s">
        <v>34</v>
      </c>
      <c r="H210" s="7"/>
      <c r="I210" s="7">
        <v>0</v>
      </c>
      <c r="J210" s="7">
        <v>0</v>
      </c>
      <c r="K210" s="7">
        <v>0</v>
      </c>
      <c r="L210" s="7">
        <v>1</v>
      </c>
      <c r="M210" s="7">
        <v>300</v>
      </c>
      <c r="N210" s="7">
        <v>300</v>
      </c>
      <c r="O210" s="7">
        <v>1200</v>
      </c>
      <c r="P210" s="7">
        <v>1200</v>
      </c>
      <c r="Q210" s="23">
        <f t="shared" si="9"/>
        <v>1200</v>
      </c>
      <c r="R210" s="7">
        <v>1000</v>
      </c>
      <c r="S210" s="7">
        <v>1000</v>
      </c>
      <c r="T210" s="7">
        <v>4000</v>
      </c>
      <c r="U210" s="7">
        <v>4000</v>
      </c>
      <c r="V210" s="23">
        <f t="shared" si="10"/>
        <v>4000</v>
      </c>
      <c r="W210" s="7">
        <v>2000</v>
      </c>
      <c r="X210" s="7">
        <v>2000</v>
      </c>
      <c r="Y210" s="7">
        <v>8000</v>
      </c>
      <c r="Z210" s="7">
        <v>8000</v>
      </c>
      <c r="AA210" s="23">
        <f t="shared" si="11"/>
        <v>8000</v>
      </c>
    </row>
    <row r="211" customHeight="1" spans="2:27">
      <c r="B211" s="6"/>
      <c r="C211" s="6"/>
      <c r="D211" s="6"/>
      <c r="E211" s="6"/>
      <c r="F211" s="6" t="s">
        <v>33</v>
      </c>
      <c r="G211" s="7" t="s">
        <v>32</v>
      </c>
      <c r="H211" s="7"/>
      <c r="I211" s="7">
        <v>0</v>
      </c>
      <c r="J211" s="7">
        <v>0</v>
      </c>
      <c r="K211" s="7">
        <v>0</v>
      </c>
      <c r="L211" s="7">
        <v>1</v>
      </c>
      <c r="M211" s="7">
        <v>300</v>
      </c>
      <c r="N211" s="7">
        <v>300</v>
      </c>
      <c r="O211" s="7">
        <v>1200</v>
      </c>
      <c r="P211" s="7">
        <v>1200</v>
      </c>
      <c r="Q211" s="23">
        <f t="shared" si="9"/>
        <v>1200</v>
      </c>
      <c r="R211" s="7">
        <v>1000</v>
      </c>
      <c r="S211" s="7">
        <v>1000</v>
      </c>
      <c r="T211" s="7">
        <v>4000</v>
      </c>
      <c r="U211" s="7">
        <v>4000</v>
      </c>
      <c r="V211" s="23">
        <f t="shared" si="10"/>
        <v>4000</v>
      </c>
      <c r="W211" s="7">
        <v>2000</v>
      </c>
      <c r="X211" s="7">
        <v>2000</v>
      </c>
      <c r="Y211" s="7">
        <v>8000</v>
      </c>
      <c r="Z211" s="7">
        <v>8000</v>
      </c>
      <c r="AA211" s="23">
        <f t="shared" si="11"/>
        <v>8000</v>
      </c>
    </row>
    <row r="212" customHeight="1" spans="2:27">
      <c r="B212" s="6"/>
      <c r="C212" s="6"/>
      <c r="D212" s="6"/>
      <c r="E212" s="6"/>
      <c r="F212" s="6" t="s">
        <v>41</v>
      </c>
      <c r="G212" s="7" t="s">
        <v>36</v>
      </c>
      <c r="H212" s="7"/>
      <c r="I212" s="7">
        <v>0</v>
      </c>
      <c r="J212" s="7">
        <v>0</v>
      </c>
      <c r="K212" s="7">
        <v>0</v>
      </c>
      <c r="L212" s="7">
        <v>1</v>
      </c>
      <c r="M212" s="7">
        <v>300</v>
      </c>
      <c r="N212" s="7">
        <v>300</v>
      </c>
      <c r="O212" s="7">
        <v>1200</v>
      </c>
      <c r="P212" s="7">
        <v>1200</v>
      </c>
      <c r="Q212" s="23">
        <f t="shared" si="9"/>
        <v>1200</v>
      </c>
      <c r="R212" s="7">
        <v>1000</v>
      </c>
      <c r="S212" s="7">
        <v>1000</v>
      </c>
      <c r="T212" s="7">
        <v>4000</v>
      </c>
      <c r="U212" s="7">
        <v>4000</v>
      </c>
      <c r="V212" s="23">
        <f t="shared" si="10"/>
        <v>4000</v>
      </c>
      <c r="W212" s="7">
        <v>2000</v>
      </c>
      <c r="X212" s="7">
        <v>2000</v>
      </c>
      <c r="Y212" s="7">
        <v>8000</v>
      </c>
      <c r="Z212" s="7">
        <v>8000</v>
      </c>
      <c r="AA212" s="23">
        <f t="shared" si="11"/>
        <v>8000</v>
      </c>
    </row>
    <row r="213" customHeight="1" spans="2:27">
      <c r="B213" s="6">
        <v>54</v>
      </c>
      <c r="C213" s="6" t="s">
        <v>200</v>
      </c>
      <c r="D213" s="6" t="s">
        <v>201</v>
      </c>
      <c r="E213" s="6" t="s">
        <v>76</v>
      </c>
      <c r="F213" s="6" t="s">
        <v>31</v>
      </c>
      <c r="G213" s="7" t="s">
        <v>32</v>
      </c>
      <c r="H213" s="7"/>
      <c r="I213" s="7">
        <v>1</v>
      </c>
      <c r="J213" s="7">
        <v>1</v>
      </c>
      <c r="K213" s="7">
        <v>1</v>
      </c>
      <c r="L213" s="7">
        <v>0</v>
      </c>
      <c r="M213" s="7">
        <v>300</v>
      </c>
      <c r="N213" s="7">
        <v>300</v>
      </c>
      <c r="O213" s="7">
        <v>1200</v>
      </c>
      <c r="P213" s="7">
        <v>1200</v>
      </c>
      <c r="Q213" s="23">
        <f t="shared" si="9"/>
        <v>1800</v>
      </c>
      <c r="R213" s="7">
        <v>1000</v>
      </c>
      <c r="S213" s="7">
        <v>1000</v>
      </c>
      <c r="T213" s="7">
        <v>4000</v>
      </c>
      <c r="U213" s="7">
        <v>4000</v>
      </c>
      <c r="V213" s="23">
        <f t="shared" si="10"/>
        <v>6000</v>
      </c>
      <c r="W213" s="7">
        <v>2000</v>
      </c>
      <c r="X213" s="7">
        <v>2000</v>
      </c>
      <c r="Y213" s="7">
        <v>8000</v>
      </c>
      <c r="Z213" s="7">
        <v>8000</v>
      </c>
      <c r="AA213" s="23">
        <f t="shared" si="11"/>
        <v>12000</v>
      </c>
    </row>
    <row r="214" customHeight="1" spans="2:27">
      <c r="B214" s="6"/>
      <c r="C214" s="6"/>
      <c r="D214" s="6"/>
      <c r="E214" s="6"/>
      <c r="F214" s="6" t="s">
        <v>33</v>
      </c>
      <c r="G214" s="7" t="s">
        <v>125</v>
      </c>
      <c r="H214" s="7"/>
      <c r="I214" s="7">
        <v>1</v>
      </c>
      <c r="J214" s="7">
        <v>1</v>
      </c>
      <c r="K214" s="7">
        <v>1</v>
      </c>
      <c r="L214" s="7">
        <v>0</v>
      </c>
      <c r="M214" s="7">
        <v>300</v>
      </c>
      <c r="N214" s="7">
        <v>300</v>
      </c>
      <c r="O214" s="7">
        <v>1200</v>
      </c>
      <c r="P214" s="7">
        <v>1200</v>
      </c>
      <c r="Q214" s="23">
        <f t="shared" si="9"/>
        <v>1800</v>
      </c>
      <c r="R214" s="7">
        <v>1000</v>
      </c>
      <c r="S214" s="7">
        <v>1000</v>
      </c>
      <c r="T214" s="7">
        <v>4000</v>
      </c>
      <c r="U214" s="7">
        <v>4000</v>
      </c>
      <c r="V214" s="23">
        <f t="shared" si="10"/>
        <v>6000</v>
      </c>
      <c r="W214" s="7">
        <v>2000</v>
      </c>
      <c r="X214" s="7">
        <v>2000</v>
      </c>
      <c r="Y214" s="7">
        <v>8000</v>
      </c>
      <c r="Z214" s="7">
        <v>8000</v>
      </c>
      <c r="AA214" s="23">
        <f t="shared" si="11"/>
        <v>12000</v>
      </c>
    </row>
    <row r="215" customHeight="1" spans="2:27">
      <c r="B215" s="6"/>
      <c r="C215" s="6"/>
      <c r="D215" s="6"/>
      <c r="E215" s="6"/>
      <c r="F215" s="6" t="s">
        <v>41</v>
      </c>
      <c r="G215" s="7" t="s">
        <v>126</v>
      </c>
      <c r="H215" s="7"/>
      <c r="I215" s="7">
        <v>1</v>
      </c>
      <c r="J215" s="7">
        <v>1</v>
      </c>
      <c r="K215" s="7">
        <v>1</v>
      </c>
      <c r="L215" s="7">
        <v>0</v>
      </c>
      <c r="M215" s="7">
        <v>300</v>
      </c>
      <c r="N215" s="7">
        <v>300</v>
      </c>
      <c r="O215" s="7">
        <v>1200</v>
      </c>
      <c r="P215" s="7">
        <v>1200</v>
      </c>
      <c r="Q215" s="23">
        <f t="shared" si="9"/>
        <v>1800</v>
      </c>
      <c r="R215" s="7">
        <v>1000</v>
      </c>
      <c r="S215" s="7">
        <v>1000</v>
      </c>
      <c r="T215" s="7">
        <v>4000</v>
      </c>
      <c r="U215" s="7">
        <v>4000</v>
      </c>
      <c r="V215" s="23">
        <f t="shared" si="10"/>
        <v>6000</v>
      </c>
      <c r="W215" s="7">
        <v>2000</v>
      </c>
      <c r="X215" s="7">
        <v>2000</v>
      </c>
      <c r="Y215" s="7">
        <v>8000</v>
      </c>
      <c r="Z215" s="7">
        <v>8000</v>
      </c>
      <c r="AA215" s="23">
        <f t="shared" si="11"/>
        <v>12000</v>
      </c>
    </row>
    <row r="216" customHeight="1" spans="2:27">
      <c r="B216" s="6"/>
      <c r="C216" s="6"/>
      <c r="D216" s="6"/>
      <c r="E216" s="6"/>
      <c r="F216" s="6" t="s">
        <v>43</v>
      </c>
      <c r="G216" s="7" t="s">
        <v>167</v>
      </c>
      <c r="H216" s="7"/>
      <c r="I216" s="7">
        <v>1</v>
      </c>
      <c r="J216" s="7">
        <v>1</v>
      </c>
      <c r="K216" s="7">
        <v>1</v>
      </c>
      <c r="L216" s="7">
        <v>0</v>
      </c>
      <c r="M216" s="7">
        <v>300</v>
      </c>
      <c r="N216" s="7">
        <v>300</v>
      </c>
      <c r="O216" s="7">
        <v>1200</v>
      </c>
      <c r="P216" s="7">
        <v>1200</v>
      </c>
      <c r="Q216" s="23">
        <f t="shared" si="9"/>
        <v>1800</v>
      </c>
      <c r="R216" s="7">
        <v>1000</v>
      </c>
      <c r="S216" s="7">
        <v>1000</v>
      </c>
      <c r="T216" s="7">
        <v>4000</v>
      </c>
      <c r="U216" s="7">
        <v>4000</v>
      </c>
      <c r="V216" s="23">
        <f t="shared" si="10"/>
        <v>6000</v>
      </c>
      <c r="W216" s="7">
        <v>2000</v>
      </c>
      <c r="X216" s="7">
        <v>2000</v>
      </c>
      <c r="Y216" s="7">
        <v>8000</v>
      </c>
      <c r="Z216" s="7">
        <v>8000</v>
      </c>
      <c r="AA216" s="23">
        <f t="shared" si="11"/>
        <v>12000</v>
      </c>
    </row>
    <row r="217" customHeight="1" spans="2:27">
      <c r="B217" s="6">
        <v>55</v>
      </c>
      <c r="C217" s="6" t="s">
        <v>202</v>
      </c>
      <c r="D217" s="6" t="s">
        <v>203</v>
      </c>
      <c r="E217" s="6" t="s">
        <v>76</v>
      </c>
      <c r="F217" s="6" t="s">
        <v>31</v>
      </c>
      <c r="G217" s="7" t="s">
        <v>42</v>
      </c>
      <c r="H217" s="7"/>
      <c r="I217" s="7">
        <v>1</v>
      </c>
      <c r="J217" s="7">
        <v>1</v>
      </c>
      <c r="K217" s="7">
        <v>1</v>
      </c>
      <c r="L217" s="7">
        <v>0</v>
      </c>
      <c r="M217" s="7">
        <v>300</v>
      </c>
      <c r="N217" s="7">
        <v>300</v>
      </c>
      <c r="O217" s="7">
        <v>1200</v>
      </c>
      <c r="P217" s="7">
        <v>1200</v>
      </c>
      <c r="Q217" s="23">
        <f t="shared" si="9"/>
        <v>1800</v>
      </c>
      <c r="R217" s="7">
        <v>1000</v>
      </c>
      <c r="S217" s="7">
        <v>1000</v>
      </c>
      <c r="T217" s="7">
        <v>4000</v>
      </c>
      <c r="U217" s="7">
        <v>4000</v>
      </c>
      <c r="V217" s="23">
        <f t="shared" si="10"/>
        <v>6000</v>
      </c>
      <c r="W217" s="7">
        <v>2000</v>
      </c>
      <c r="X217" s="7">
        <v>2000</v>
      </c>
      <c r="Y217" s="7">
        <v>8000</v>
      </c>
      <c r="Z217" s="7">
        <v>8000</v>
      </c>
      <c r="AA217" s="23">
        <f t="shared" si="11"/>
        <v>12000</v>
      </c>
    </row>
    <row r="218" customHeight="1" spans="2:27">
      <c r="B218" s="6"/>
      <c r="C218" s="6"/>
      <c r="D218" s="6"/>
      <c r="E218" s="6"/>
      <c r="F218" s="6" t="s">
        <v>33</v>
      </c>
      <c r="G218" s="7" t="s">
        <v>32</v>
      </c>
      <c r="H218" s="7"/>
      <c r="I218" s="7">
        <v>1</v>
      </c>
      <c r="J218" s="7">
        <v>1</v>
      </c>
      <c r="K218" s="7">
        <v>1</v>
      </c>
      <c r="L218" s="7">
        <v>0</v>
      </c>
      <c r="M218" s="7">
        <v>300</v>
      </c>
      <c r="N218" s="7">
        <v>300</v>
      </c>
      <c r="O218" s="7">
        <v>1200</v>
      </c>
      <c r="P218" s="7">
        <v>1200</v>
      </c>
      <c r="Q218" s="23">
        <f t="shared" si="9"/>
        <v>1800</v>
      </c>
      <c r="R218" s="7">
        <v>1000</v>
      </c>
      <c r="S218" s="7">
        <v>1000</v>
      </c>
      <c r="T218" s="7">
        <v>4000</v>
      </c>
      <c r="U218" s="7">
        <v>4000</v>
      </c>
      <c r="V218" s="23">
        <f t="shared" si="10"/>
        <v>6000</v>
      </c>
      <c r="W218" s="7">
        <v>2000</v>
      </c>
      <c r="X218" s="7">
        <v>2000</v>
      </c>
      <c r="Y218" s="7">
        <v>8000</v>
      </c>
      <c r="Z218" s="7">
        <v>8000</v>
      </c>
      <c r="AA218" s="23">
        <f t="shared" si="11"/>
        <v>12000</v>
      </c>
    </row>
    <row r="219" customHeight="1" spans="2:27">
      <c r="B219" s="6"/>
      <c r="C219" s="6"/>
      <c r="D219" s="6"/>
      <c r="E219" s="6"/>
      <c r="F219" s="6" t="s">
        <v>41</v>
      </c>
      <c r="G219" s="7" t="s">
        <v>36</v>
      </c>
      <c r="H219" s="7"/>
      <c r="I219" s="7">
        <v>1</v>
      </c>
      <c r="J219" s="7">
        <v>1</v>
      </c>
      <c r="K219" s="7">
        <v>1</v>
      </c>
      <c r="L219" s="7">
        <v>0</v>
      </c>
      <c r="M219" s="7">
        <v>300</v>
      </c>
      <c r="N219" s="7">
        <v>300</v>
      </c>
      <c r="O219" s="7">
        <v>1200</v>
      </c>
      <c r="P219" s="7">
        <v>1200</v>
      </c>
      <c r="Q219" s="23">
        <f t="shared" si="9"/>
        <v>1800</v>
      </c>
      <c r="R219" s="7">
        <v>1000</v>
      </c>
      <c r="S219" s="7">
        <v>1000</v>
      </c>
      <c r="T219" s="7">
        <v>4000</v>
      </c>
      <c r="U219" s="7">
        <v>4000</v>
      </c>
      <c r="V219" s="23">
        <f t="shared" si="10"/>
        <v>6000</v>
      </c>
      <c r="W219" s="7">
        <v>2000</v>
      </c>
      <c r="X219" s="7">
        <v>2000</v>
      </c>
      <c r="Y219" s="7">
        <v>8000</v>
      </c>
      <c r="Z219" s="7">
        <v>8000</v>
      </c>
      <c r="AA219" s="23">
        <f t="shared" si="11"/>
        <v>12000</v>
      </c>
    </row>
    <row r="220" customHeight="1" spans="2:27">
      <c r="B220" s="6"/>
      <c r="C220" s="6"/>
      <c r="D220" s="6"/>
      <c r="E220" s="6"/>
      <c r="F220" s="6" t="s">
        <v>43</v>
      </c>
      <c r="G220" s="7" t="s">
        <v>139</v>
      </c>
      <c r="H220" s="7"/>
      <c r="I220" s="7">
        <v>1</v>
      </c>
      <c r="J220" s="7">
        <v>1</v>
      </c>
      <c r="K220" s="7">
        <v>1</v>
      </c>
      <c r="L220" s="7">
        <v>0</v>
      </c>
      <c r="M220" s="7">
        <v>300</v>
      </c>
      <c r="N220" s="7">
        <v>300</v>
      </c>
      <c r="O220" s="7">
        <v>1200</v>
      </c>
      <c r="P220" s="7">
        <v>1200</v>
      </c>
      <c r="Q220" s="23">
        <f t="shared" si="9"/>
        <v>1800</v>
      </c>
      <c r="R220" s="7">
        <v>1000</v>
      </c>
      <c r="S220" s="7">
        <v>1000</v>
      </c>
      <c r="T220" s="7">
        <v>4000</v>
      </c>
      <c r="U220" s="7">
        <v>4000</v>
      </c>
      <c r="V220" s="23">
        <f t="shared" si="10"/>
        <v>6000</v>
      </c>
      <c r="W220" s="7">
        <v>2000</v>
      </c>
      <c r="X220" s="7">
        <v>2000</v>
      </c>
      <c r="Y220" s="7">
        <v>8000</v>
      </c>
      <c r="Z220" s="7">
        <v>8000</v>
      </c>
      <c r="AA220" s="23">
        <f t="shared" si="11"/>
        <v>12000</v>
      </c>
    </row>
    <row r="221" customHeight="1" spans="2:27">
      <c r="B221" s="6"/>
      <c r="C221" s="6"/>
      <c r="D221" s="6"/>
      <c r="E221" s="6"/>
      <c r="F221" s="6" t="s">
        <v>44</v>
      </c>
      <c r="G221" s="7" t="s">
        <v>36</v>
      </c>
      <c r="H221" s="7"/>
      <c r="I221" s="7">
        <v>1</v>
      </c>
      <c r="J221" s="7">
        <v>1</v>
      </c>
      <c r="K221" s="7">
        <v>1</v>
      </c>
      <c r="L221" s="7">
        <v>0</v>
      </c>
      <c r="M221" s="7">
        <v>300</v>
      </c>
      <c r="N221" s="7">
        <v>300</v>
      </c>
      <c r="O221" s="7">
        <v>1200</v>
      </c>
      <c r="P221" s="7">
        <v>1200</v>
      </c>
      <c r="Q221" s="23">
        <f t="shared" si="9"/>
        <v>1800</v>
      </c>
      <c r="R221" s="7">
        <v>1000</v>
      </c>
      <c r="S221" s="7">
        <v>1000</v>
      </c>
      <c r="T221" s="7">
        <v>4000</v>
      </c>
      <c r="U221" s="7">
        <v>4000</v>
      </c>
      <c r="V221" s="23">
        <f t="shared" si="10"/>
        <v>6000</v>
      </c>
      <c r="W221" s="7">
        <v>2000</v>
      </c>
      <c r="X221" s="7">
        <v>2000</v>
      </c>
      <c r="Y221" s="7">
        <v>8000</v>
      </c>
      <c r="Z221" s="7">
        <v>8000</v>
      </c>
      <c r="AA221" s="23">
        <f t="shared" si="11"/>
        <v>12000</v>
      </c>
    </row>
    <row r="222" customHeight="1" spans="2:27">
      <c r="B222" s="6">
        <v>56</v>
      </c>
      <c r="C222" s="6" t="s">
        <v>204</v>
      </c>
      <c r="D222" s="6" t="s">
        <v>205</v>
      </c>
      <c r="E222" s="6" t="s">
        <v>76</v>
      </c>
      <c r="F222" s="6" t="s">
        <v>31</v>
      </c>
      <c r="G222" s="7" t="s">
        <v>32</v>
      </c>
      <c r="H222" s="7"/>
      <c r="I222" s="7">
        <v>1</v>
      </c>
      <c r="J222" s="7">
        <v>1</v>
      </c>
      <c r="K222" s="7">
        <v>1</v>
      </c>
      <c r="L222" s="7">
        <v>0</v>
      </c>
      <c r="M222" s="7">
        <v>300</v>
      </c>
      <c r="N222" s="7">
        <v>300</v>
      </c>
      <c r="O222" s="7">
        <v>1200</v>
      </c>
      <c r="P222" s="7">
        <v>1200</v>
      </c>
      <c r="Q222" s="23">
        <f t="shared" si="9"/>
        <v>1800</v>
      </c>
      <c r="R222" s="7">
        <v>1000</v>
      </c>
      <c r="S222" s="7">
        <v>1000</v>
      </c>
      <c r="T222" s="7">
        <v>4000</v>
      </c>
      <c r="U222" s="7">
        <v>4000</v>
      </c>
      <c r="V222" s="23">
        <f t="shared" si="10"/>
        <v>6000</v>
      </c>
      <c r="W222" s="7">
        <v>2000</v>
      </c>
      <c r="X222" s="7">
        <v>2000</v>
      </c>
      <c r="Y222" s="7">
        <v>8000</v>
      </c>
      <c r="Z222" s="7">
        <v>8000</v>
      </c>
      <c r="AA222" s="23">
        <f t="shared" si="11"/>
        <v>12000</v>
      </c>
    </row>
    <row r="223" customHeight="1" spans="2:27">
      <c r="B223" s="6"/>
      <c r="C223" s="6"/>
      <c r="D223" s="6"/>
      <c r="E223" s="6"/>
      <c r="F223" s="6" t="s">
        <v>33</v>
      </c>
      <c r="G223" s="7" t="s">
        <v>125</v>
      </c>
      <c r="H223" s="7"/>
      <c r="I223" s="7">
        <v>1</v>
      </c>
      <c r="J223" s="7">
        <v>1</v>
      </c>
      <c r="K223" s="7">
        <v>1</v>
      </c>
      <c r="L223" s="7">
        <v>0</v>
      </c>
      <c r="M223" s="7">
        <v>300</v>
      </c>
      <c r="N223" s="7">
        <v>300</v>
      </c>
      <c r="O223" s="7">
        <v>1200</v>
      </c>
      <c r="P223" s="7">
        <v>1200</v>
      </c>
      <c r="Q223" s="23">
        <f t="shared" si="9"/>
        <v>1800</v>
      </c>
      <c r="R223" s="7">
        <v>1000</v>
      </c>
      <c r="S223" s="7">
        <v>1000</v>
      </c>
      <c r="T223" s="7">
        <v>4000</v>
      </c>
      <c r="U223" s="7">
        <v>4000</v>
      </c>
      <c r="V223" s="23">
        <f t="shared" si="10"/>
        <v>6000</v>
      </c>
      <c r="W223" s="7">
        <v>2000</v>
      </c>
      <c r="X223" s="7">
        <v>2000</v>
      </c>
      <c r="Y223" s="7">
        <v>8000</v>
      </c>
      <c r="Z223" s="7">
        <v>8000</v>
      </c>
      <c r="AA223" s="23">
        <f t="shared" si="11"/>
        <v>12000</v>
      </c>
    </row>
    <row r="224" customHeight="1" spans="2:27">
      <c r="B224" s="6"/>
      <c r="C224" s="6"/>
      <c r="D224" s="6"/>
      <c r="E224" s="6"/>
      <c r="F224" s="6" t="s">
        <v>41</v>
      </c>
      <c r="G224" s="7" t="s">
        <v>206</v>
      </c>
      <c r="H224" s="7"/>
      <c r="I224" s="7">
        <v>1</v>
      </c>
      <c r="J224" s="7">
        <v>1</v>
      </c>
      <c r="K224" s="7">
        <v>1</v>
      </c>
      <c r="L224" s="7">
        <v>0</v>
      </c>
      <c r="M224" s="7">
        <v>300</v>
      </c>
      <c r="N224" s="7">
        <v>300</v>
      </c>
      <c r="O224" s="7">
        <v>1200</v>
      </c>
      <c r="P224" s="7">
        <v>1200</v>
      </c>
      <c r="Q224" s="23">
        <f t="shared" si="9"/>
        <v>1800</v>
      </c>
      <c r="R224" s="7">
        <v>1000</v>
      </c>
      <c r="S224" s="7">
        <v>1000</v>
      </c>
      <c r="T224" s="7">
        <v>4000</v>
      </c>
      <c r="U224" s="7">
        <v>4000</v>
      </c>
      <c r="V224" s="23">
        <f t="shared" si="10"/>
        <v>6000</v>
      </c>
      <c r="W224" s="7">
        <v>2000</v>
      </c>
      <c r="X224" s="7">
        <v>2000</v>
      </c>
      <c r="Y224" s="7">
        <v>8000</v>
      </c>
      <c r="Z224" s="7">
        <v>8000</v>
      </c>
      <c r="AA224" s="23">
        <f t="shared" si="11"/>
        <v>12000</v>
      </c>
    </row>
    <row r="225" customHeight="1" spans="2:27">
      <c r="B225" s="6"/>
      <c r="C225" s="6"/>
      <c r="D225" s="6"/>
      <c r="E225" s="6"/>
      <c r="F225" s="6" t="s">
        <v>43</v>
      </c>
      <c r="G225" s="7" t="s">
        <v>207</v>
      </c>
      <c r="H225" s="7"/>
      <c r="I225" s="7">
        <v>1</v>
      </c>
      <c r="J225" s="7">
        <v>1</v>
      </c>
      <c r="K225" s="7">
        <v>1</v>
      </c>
      <c r="L225" s="7">
        <v>0</v>
      </c>
      <c r="M225" s="7">
        <v>300</v>
      </c>
      <c r="N225" s="7">
        <v>300</v>
      </c>
      <c r="O225" s="7">
        <v>1200</v>
      </c>
      <c r="P225" s="7">
        <v>1200</v>
      </c>
      <c r="Q225" s="23">
        <f t="shared" si="9"/>
        <v>1800</v>
      </c>
      <c r="R225" s="7">
        <v>1000</v>
      </c>
      <c r="S225" s="7">
        <v>1000</v>
      </c>
      <c r="T225" s="7">
        <v>4000</v>
      </c>
      <c r="U225" s="7">
        <v>4000</v>
      </c>
      <c r="V225" s="23">
        <f t="shared" si="10"/>
        <v>6000</v>
      </c>
      <c r="W225" s="7">
        <v>2000</v>
      </c>
      <c r="X225" s="7">
        <v>2000</v>
      </c>
      <c r="Y225" s="7">
        <v>8000</v>
      </c>
      <c r="Z225" s="7">
        <v>8000</v>
      </c>
      <c r="AA225" s="23">
        <f t="shared" si="11"/>
        <v>12000</v>
      </c>
    </row>
    <row r="226" customHeight="1" spans="2:27">
      <c r="B226" s="6"/>
      <c r="C226" s="6"/>
      <c r="D226" s="6"/>
      <c r="E226" s="6"/>
      <c r="F226" s="6" t="s">
        <v>44</v>
      </c>
      <c r="G226" s="7" t="s">
        <v>139</v>
      </c>
      <c r="H226" s="7"/>
      <c r="I226" s="7">
        <v>1</v>
      </c>
      <c r="J226" s="7">
        <v>1</v>
      </c>
      <c r="K226" s="7">
        <v>1</v>
      </c>
      <c r="L226" s="7">
        <v>0</v>
      </c>
      <c r="M226" s="7">
        <v>300</v>
      </c>
      <c r="N226" s="7">
        <v>300</v>
      </c>
      <c r="O226" s="7">
        <v>1200</v>
      </c>
      <c r="P226" s="7">
        <v>1200</v>
      </c>
      <c r="Q226" s="23">
        <f t="shared" si="9"/>
        <v>1800</v>
      </c>
      <c r="R226" s="7">
        <v>1000</v>
      </c>
      <c r="S226" s="7">
        <v>1000</v>
      </c>
      <c r="T226" s="7">
        <v>4000</v>
      </c>
      <c r="U226" s="7">
        <v>4000</v>
      </c>
      <c r="V226" s="23">
        <f t="shared" si="10"/>
        <v>6000</v>
      </c>
      <c r="W226" s="7">
        <v>2000</v>
      </c>
      <c r="X226" s="7">
        <v>2000</v>
      </c>
      <c r="Y226" s="7">
        <v>8000</v>
      </c>
      <c r="Z226" s="7">
        <v>8000</v>
      </c>
      <c r="AA226" s="23">
        <f t="shared" si="11"/>
        <v>12000</v>
      </c>
    </row>
    <row r="227" customHeight="1" spans="2:27">
      <c r="B227" s="6"/>
      <c r="C227" s="6"/>
      <c r="D227" s="6"/>
      <c r="E227" s="6"/>
      <c r="F227" s="6" t="s">
        <v>46</v>
      </c>
      <c r="G227" s="7" t="s">
        <v>32</v>
      </c>
      <c r="H227" s="7"/>
      <c r="I227" s="7">
        <v>1</v>
      </c>
      <c r="J227" s="7">
        <v>1</v>
      </c>
      <c r="K227" s="7">
        <v>1</v>
      </c>
      <c r="L227" s="7">
        <v>0</v>
      </c>
      <c r="M227" s="7">
        <v>300</v>
      </c>
      <c r="N227" s="7">
        <v>300</v>
      </c>
      <c r="O227" s="7">
        <v>1200</v>
      </c>
      <c r="P227" s="7">
        <v>1200</v>
      </c>
      <c r="Q227" s="23">
        <f t="shared" si="9"/>
        <v>1800</v>
      </c>
      <c r="R227" s="7">
        <v>1000</v>
      </c>
      <c r="S227" s="7">
        <v>1000</v>
      </c>
      <c r="T227" s="7">
        <v>4000</v>
      </c>
      <c r="U227" s="7">
        <v>4000</v>
      </c>
      <c r="V227" s="23">
        <f t="shared" si="10"/>
        <v>6000</v>
      </c>
      <c r="W227" s="7">
        <v>2000</v>
      </c>
      <c r="X227" s="7">
        <v>2000</v>
      </c>
      <c r="Y227" s="7">
        <v>8000</v>
      </c>
      <c r="Z227" s="7">
        <v>8000</v>
      </c>
      <c r="AA227" s="23">
        <f t="shared" si="11"/>
        <v>12000</v>
      </c>
    </row>
    <row r="228" customHeight="1" spans="2:27">
      <c r="B228" s="6">
        <v>57</v>
      </c>
      <c r="C228" s="6" t="s">
        <v>208</v>
      </c>
      <c r="D228" s="6" t="s">
        <v>209</v>
      </c>
      <c r="E228" s="6" t="s">
        <v>30</v>
      </c>
      <c r="F228" s="6" t="s">
        <v>31</v>
      </c>
      <c r="G228" s="7" t="s">
        <v>34</v>
      </c>
      <c r="H228" s="7"/>
      <c r="I228" s="7">
        <v>1</v>
      </c>
      <c r="J228" s="7">
        <v>1</v>
      </c>
      <c r="K228" s="7">
        <v>1</v>
      </c>
      <c r="L228" s="7">
        <v>0</v>
      </c>
      <c r="M228" s="7">
        <v>300</v>
      </c>
      <c r="N228" s="7">
        <v>300</v>
      </c>
      <c r="O228" s="7">
        <v>1200</v>
      </c>
      <c r="P228" s="7">
        <v>1200</v>
      </c>
      <c r="Q228" s="23">
        <f t="shared" si="9"/>
        <v>1800</v>
      </c>
      <c r="R228" s="7">
        <v>1000</v>
      </c>
      <c r="S228" s="7">
        <v>1000</v>
      </c>
      <c r="T228" s="7">
        <v>4000</v>
      </c>
      <c r="U228" s="7">
        <v>4000</v>
      </c>
      <c r="V228" s="23">
        <f t="shared" si="10"/>
        <v>6000</v>
      </c>
      <c r="W228" s="7">
        <v>2000</v>
      </c>
      <c r="X228" s="7">
        <v>2000</v>
      </c>
      <c r="Y228" s="7">
        <v>8000</v>
      </c>
      <c r="Z228" s="7">
        <v>8000</v>
      </c>
      <c r="AA228" s="23">
        <f t="shared" si="11"/>
        <v>12000</v>
      </c>
    </row>
    <row r="229" customHeight="1" spans="2:27">
      <c r="B229" s="6"/>
      <c r="C229" s="6"/>
      <c r="D229" s="6"/>
      <c r="E229" s="6"/>
      <c r="F229" s="6" t="s">
        <v>33</v>
      </c>
      <c r="G229" s="7" t="s">
        <v>32</v>
      </c>
      <c r="H229" s="7"/>
      <c r="I229" s="7">
        <v>1</v>
      </c>
      <c r="J229" s="7">
        <v>1</v>
      </c>
      <c r="K229" s="7">
        <v>1</v>
      </c>
      <c r="L229" s="7">
        <v>0</v>
      </c>
      <c r="M229" s="7">
        <v>300</v>
      </c>
      <c r="N229" s="7">
        <v>300</v>
      </c>
      <c r="O229" s="7">
        <v>1200</v>
      </c>
      <c r="P229" s="7">
        <v>1200</v>
      </c>
      <c r="Q229" s="23">
        <f t="shared" si="9"/>
        <v>1800</v>
      </c>
      <c r="R229" s="7">
        <v>1000</v>
      </c>
      <c r="S229" s="7">
        <v>1000</v>
      </c>
      <c r="T229" s="7">
        <v>4000</v>
      </c>
      <c r="U229" s="7">
        <v>4000</v>
      </c>
      <c r="V229" s="23">
        <f t="shared" si="10"/>
        <v>6000</v>
      </c>
      <c r="W229" s="7">
        <v>2000</v>
      </c>
      <c r="X229" s="7">
        <v>2000</v>
      </c>
      <c r="Y229" s="7">
        <v>8000</v>
      </c>
      <c r="Z229" s="7">
        <v>8000</v>
      </c>
      <c r="AA229" s="23">
        <f t="shared" si="11"/>
        <v>12000</v>
      </c>
    </row>
    <row r="230" customHeight="1" spans="2:27">
      <c r="B230" s="6"/>
      <c r="C230" s="6"/>
      <c r="D230" s="6"/>
      <c r="E230" s="6"/>
      <c r="F230" s="6" t="s">
        <v>41</v>
      </c>
      <c r="G230" s="7" t="s">
        <v>126</v>
      </c>
      <c r="H230" s="7"/>
      <c r="I230" s="7">
        <v>1</v>
      </c>
      <c r="J230" s="7">
        <v>1</v>
      </c>
      <c r="K230" s="7">
        <v>1</v>
      </c>
      <c r="L230" s="7">
        <v>0</v>
      </c>
      <c r="M230" s="7">
        <v>300</v>
      </c>
      <c r="N230" s="7">
        <v>300</v>
      </c>
      <c r="O230" s="7">
        <v>1200</v>
      </c>
      <c r="P230" s="7">
        <v>1200</v>
      </c>
      <c r="Q230" s="23">
        <f t="shared" si="9"/>
        <v>1800</v>
      </c>
      <c r="R230" s="7">
        <v>1000</v>
      </c>
      <c r="S230" s="7">
        <v>1000</v>
      </c>
      <c r="T230" s="7">
        <v>4000</v>
      </c>
      <c r="U230" s="7">
        <v>4000</v>
      </c>
      <c r="V230" s="23">
        <f t="shared" si="10"/>
        <v>6000</v>
      </c>
      <c r="W230" s="7">
        <v>2000</v>
      </c>
      <c r="X230" s="7">
        <v>2000</v>
      </c>
      <c r="Y230" s="7">
        <v>8000</v>
      </c>
      <c r="Z230" s="7">
        <v>8000</v>
      </c>
      <c r="AA230" s="23">
        <f t="shared" si="11"/>
        <v>12000</v>
      </c>
    </row>
    <row r="231" customHeight="1" spans="2:27">
      <c r="B231" s="6"/>
      <c r="C231" s="6"/>
      <c r="D231" s="6"/>
      <c r="E231" s="6"/>
      <c r="F231" s="6" t="s">
        <v>43</v>
      </c>
      <c r="G231" s="7" t="s">
        <v>36</v>
      </c>
      <c r="H231" s="7"/>
      <c r="I231" s="7">
        <v>1</v>
      </c>
      <c r="J231" s="7">
        <v>1</v>
      </c>
      <c r="K231" s="7">
        <v>1</v>
      </c>
      <c r="L231" s="7">
        <v>0</v>
      </c>
      <c r="M231" s="7">
        <v>300</v>
      </c>
      <c r="N231" s="7">
        <v>300</v>
      </c>
      <c r="O231" s="7">
        <v>1200</v>
      </c>
      <c r="P231" s="7">
        <v>1200</v>
      </c>
      <c r="Q231" s="23">
        <f t="shared" si="9"/>
        <v>1800</v>
      </c>
      <c r="R231" s="7">
        <v>1000</v>
      </c>
      <c r="S231" s="7">
        <v>1000</v>
      </c>
      <c r="T231" s="7">
        <v>4000</v>
      </c>
      <c r="U231" s="7">
        <v>4000</v>
      </c>
      <c r="V231" s="23">
        <f t="shared" si="10"/>
        <v>6000</v>
      </c>
      <c r="W231" s="7">
        <v>2000</v>
      </c>
      <c r="X231" s="7">
        <v>2000</v>
      </c>
      <c r="Y231" s="7">
        <v>8000</v>
      </c>
      <c r="Z231" s="7">
        <v>8000</v>
      </c>
      <c r="AA231" s="23">
        <f t="shared" si="11"/>
        <v>12000</v>
      </c>
    </row>
    <row r="232" customHeight="1" spans="2:27">
      <c r="B232" s="6">
        <v>58</v>
      </c>
      <c r="C232" s="6" t="s">
        <v>210</v>
      </c>
      <c r="D232" s="6" t="s">
        <v>211</v>
      </c>
      <c r="E232" s="6" t="s">
        <v>212</v>
      </c>
      <c r="F232" s="6" t="s">
        <v>31</v>
      </c>
      <c r="G232" s="7" t="s">
        <v>34</v>
      </c>
      <c r="H232" s="7"/>
      <c r="I232" s="7">
        <v>0</v>
      </c>
      <c r="J232" s="7">
        <v>0</v>
      </c>
      <c r="K232" s="7">
        <v>0</v>
      </c>
      <c r="L232" s="7">
        <v>1</v>
      </c>
      <c r="M232" s="7">
        <v>300</v>
      </c>
      <c r="N232" s="7">
        <v>300</v>
      </c>
      <c r="O232" s="7">
        <v>1200</v>
      </c>
      <c r="P232" s="7">
        <v>1200</v>
      </c>
      <c r="Q232" s="23">
        <f t="shared" si="9"/>
        <v>1200</v>
      </c>
      <c r="R232" s="7">
        <v>1000</v>
      </c>
      <c r="S232" s="7">
        <v>1000</v>
      </c>
      <c r="T232" s="7">
        <v>4000</v>
      </c>
      <c r="U232" s="7">
        <v>4000</v>
      </c>
      <c r="V232" s="23">
        <f t="shared" si="10"/>
        <v>4000</v>
      </c>
      <c r="W232" s="7">
        <v>2000</v>
      </c>
      <c r="X232" s="7">
        <v>2000</v>
      </c>
      <c r="Y232" s="7">
        <v>8000</v>
      </c>
      <c r="Z232" s="7">
        <v>8000</v>
      </c>
      <c r="AA232" s="23">
        <f t="shared" si="11"/>
        <v>8000</v>
      </c>
    </row>
    <row r="233" customHeight="1" spans="2:27">
      <c r="B233" s="6"/>
      <c r="C233" s="6"/>
      <c r="D233" s="6"/>
      <c r="E233" s="6"/>
      <c r="F233" s="6" t="s">
        <v>33</v>
      </c>
      <c r="G233" s="7" t="s">
        <v>32</v>
      </c>
      <c r="H233" s="7"/>
      <c r="I233" s="7">
        <v>0</v>
      </c>
      <c r="J233" s="7">
        <v>0</v>
      </c>
      <c r="K233" s="7">
        <v>0</v>
      </c>
      <c r="L233" s="7">
        <v>1</v>
      </c>
      <c r="M233" s="7">
        <v>300</v>
      </c>
      <c r="N233" s="7">
        <v>300</v>
      </c>
      <c r="O233" s="7">
        <v>1200</v>
      </c>
      <c r="P233" s="7">
        <v>1200</v>
      </c>
      <c r="Q233" s="23">
        <f t="shared" si="9"/>
        <v>1200</v>
      </c>
      <c r="R233" s="7">
        <v>1000</v>
      </c>
      <c r="S233" s="7">
        <v>1000</v>
      </c>
      <c r="T233" s="7">
        <v>4000</v>
      </c>
      <c r="U233" s="7">
        <v>4000</v>
      </c>
      <c r="V233" s="23">
        <f t="shared" si="10"/>
        <v>4000</v>
      </c>
      <c r="W233" s="7">
        <v>2000</v>
      </c>
      <c r="X233" s="7">
        <v>2000</v>
      </c>
      <c r="Y233" s="7">
        <v>8000</v>
      </c>
      <c r="Z233" s="7">
        <v>8000</v>
      </c>
      <c r="AA233" s="23">
        <f t="shared" si="11"/>
        <v>8000</v>
      </c>
    </row>
    <row r="234" customHeight="1" spans="2:27">
      <c r="B234" s="6"/>
      <c r="C234" s="6"/>
      <c r="D234" s="6"/>
      <c r="E234" s="6"/>
      <c r="F234" s="6" t="s">
        <v>41</v>
      </c>
      <c r="G234" s="7" t="s">
        <v>125</v>
      </c>
      <c r="H234" s="7"/>
      <c r="I234" s="7">
        <v>0</v>
      </c>
      <c r="J234" s="7">
        <v>0</v>
      </c>
      <c r="K234" s="7">
        <v>0</v>
      </c>
      <c r="L234" s="7">
        <v>1</v>
      </c>
      <c r="M234" s="7">
        <v>300</v>
      </c>
      <c r="N234" s="7">
        <v>300</v>
      </c>
      <c r="O234" s="7">
        <v>1200</v>
      </c>
      <c r="P234" s="7">
        <v>1200</v>
      </c>
      <c r="Q234" s="23">
        <f t="shared" si="9"/>
        <v>1200</v>
      </c>
      <c r="R234" s="7">
        <v>1000</v>
      </c>
      <c r="S234" s="7">
        <v>1000</v>
      </c>
      <c r="T234" s="7">
        <v>4000</v>
      </c>
      <c r="U234" s="7">
        <v>4000</v>
      </c>
      <c r="V234" s="23">
        <f t="shared" si="10"/>
        <v>4000</v>
      </c>
      <c r="W234" s="7">
        <v>2000</v>
      </c>
      <c r="X234" s="7">
        <v>2000</v>
      </c>
      <c r="Y234" s="7">
        <v>8000</v>
      </c>
      <c r="Z234" s="7">
        <v>8000</v>
      </c>
      <c r="AA234" s="23">
        <f t="shared" si="11"/>
        <v>8000</v>
      </c>
    </row>
    <row r="235" customHeight="1" spans="2:27">
      <c r="B235" s="6"/>
      <c r="C235" s="6"/>
      <c r="D235" s="6"/>
      <c r="E235" s="6"/>
      <c r="F235" s="6" t="s">
        <v>43</v>
      </c>
      <c r="G235" s="7" t="s">
        <v>139</v>
      </c>
      <c r="H235" s="7"/>
      <c r="I235" s="7">
        <v>0</v>
      </c>
      <c r="J235" s="7">
        <v>0</v>
      </c>
      <c r="K235" s="7">
        <v>0</v>
      </c>
      <c r="L235" s="7">
        <v>1</v>
      </c>
      <c r="M235" s="7">
        <v>300</v>
      </c>
      <c r="N235" s="7">
        <v>300</v>
      </c>
      <c r="O235" s="7">
        <v>1200</v>
      </c>
      <c r="P235" s="7">
        <v>1200</v>
      </c>
      <c r="Q235" s="23">
        <f t="shared" si="9"/>
        <v>1200</v>
      </c>
      <c r="R235" s="7">
        <v>1000</v>
      </c>
      <c r="S235" s="7">
        <v>1000</v>
      </c>
      <c r="T235" s="7">
        <v>4000</v>
      </c>
      <c r="U235" s="7">
        <v>4000</v>
      </c>
      <c r="V235" s="23">
        <f t="shared" si="10"/>
        <v>4000</v>
      </c>
      <c r="W235" s="7">
        <v>2000</v>
      </c>
      <c r="X235" s="7">
        <v>2000</v>
      </c>
      <c r="Y235" s="7">
        <v>8000</v>
      </c>
      <c r="Z235" s="7">
        <v>8000</v>
      </c>
      <c r="AA235" s="23">
        <f t="shared" si="11"/>
        <v>8000</v>
      </c>
    </row>
    <row r="236" customHeight="1" spans="2:27">
      <c r="B236" s="6">
        <v>59</v>
      </c>
      <c r="C236" s="6" t="s">
        <v>213</v>
      </c>
      <c r="D236" s="6" t="s">
        <v>214</v>
      </c>
      <c r="E236" s="6" t="s">
        <v>212</v>
      </c>
      <c r="F236" s="6" t="s">
        <v>31</v>
      </c>
      <c r="G236" s="7" t="s">
        <v>34</v>
      </c>
      <c r="H236" s="7"/>
      <c r="I236" s="7">
        <v>0</v>
      </c>
      <c r="J236" s="7">
        <v>0</v>
      </c>
      <c r="K236" s="7">
        <v>0</v>
      </c>
      <c r="L236" s="7">
        <v>1</v>
      </c>
      <c r="M236" s="7">
        <v>300</v>
      </c>
      <c r="N236" s="7">
        <v>300</v>
      </c>
      <c r="O236" s="7">
        <v>1200</v>
      </c>
      <c r="P236" s="7">
        <v>1200</v>
      </c>
      <c r="Q236" s="23">
        <f t="shared" si="9"/>
        <v>1200</v>
      </c>
      <c r="R236" s="7">
        <v>1000</v>
      </c>
      <c r="S236" s="7">
        <v>1000</v>
      </c>
      <c r="T236" s="7">
        <v>4000</v>
      </c>
      <c r="U236" s="7">
        <v>4000</v>
      </c>
      <c r="V236" s="23">
        <f t="shared" si="10"/>
        <v>4000</v>
      </c>
      <c r="W236" s="7">
        <v>2000</v>
      </c>
      <c r="X236" s="7">
        <v>2000</v>
      </c>
      <c r="Y236" s="7">
        <v>8000</v>
      </c>
      <c r="Z236" s="7">
        <v>8000</v>
      </c>
      <c r="AA236" s="23">
        <f t="shared" si="11"/>
        <v>8000</v>
      </c>
    </row>
    <row r="237" customHeight="1" spans="2:27">
      <c r="B237" s="6"/>
      <c r="C237" s="6"/>
      <c r="D237" s="6"/>
      <c r="E237" s="6"/>
      <c r="F237" s="6" t="s">
        <v>33</v>
      </c>
      <c r="G237" s="7" t="s">
        <v>32</v>
      </c>
      <c r="H237" s="7"/>
      <c r="I237" s="7">
        <v>0</v>
      </c>
      <c r="J237" s="7">
        <v>0</v>
      </c>
      <c r="K237" s="7">
        <v>0</v>
      </c>
      <c r="L237" s="7">
        <v>1</v>
      </c>
      <c r="M237" s="7">
        <v>300</v>
      </c>
      <c r="N237" s="7">
        <v>300</v>
      </c>
      <c r="O237" s="7">
        <v>1200</v>
      </c>
      <c r="P237" s="7">
        <v>1200</v>
      </c>
      <c r="Q237" s="23">
        <f t="shared" si="9"/>
        <v>1200</v>
      </c>
      <c r="R237" s="7">
        <v>1000</v>
      </c>
      <c r="S237" s="7">
        <v>1000</v>
      </c>
      <c r="T237" s="7">
        <v>4000</v>
      </c>
      <c r="U237" s="7">
        <v>4000</v>
      </c>
      <c r="V237" s="23">
        <f t="shared" si="10"/>
        <v>4000</v>
      </c>
      <c r="W237" s="7">
        <v>2000</v>
      </c>
      <c r="X237" s="7">
        <v>2000</v>
      </c>
      <c r="Y237" s="7">
        <v>8000</v>
      </c>
      <c r="Z237" s="7">
        <v>8000</v>
      </c>
      <c r="AA237" s="23">
        <f t="shared" si="11"/>
        <v>8000</v>
      </c>
    </row>
    <row r="238" customHeight="1" spans="2:27">
      <c r="B238" s="6"/>
      <c r="C238" s="6"/>
      <c r="D238" s="6"/>
      <c r="E238" s="6"/>
      <c r="F238" s="6" t="s">
        <v>41</v>
      </c>
      <c r="G238" s="7" t="s">
        <v>125</v>
      </c>
      <c r="H238" s="7"/>
      <c r="I238" s="7">
        <v>0</v>
      </c>
      <c r="J238" s="7">
        <v>0</v>
      </c>
      <c r="K238" s="7">
        <v>0</v>
      </c>
      <c r="L238" s="7">
        <v>1</v>
      </c>
      <c r="M238" s="7">
        <v>300</v>
      </c>
      <c r="N238" s="7">
        <v>300</v>
      </c>
      <c r="O238" s="7">
        <v>1200</v>
      </c>
      <c r="P238" s="7">
        <v>1200</v>
      </c>
      <c r="Q238" s="23">
        <f t="shared" si="9"/>
        <v>1200</v>
      </c>
      <c r="R238" s="7">
        <v>1000</v>
      </c>
      <c r="S238" s="7">
        <v>1000</v>
      </c>
      <c r="T238" s="7">
        <v>4000</v>
      </c>
      <c r="U238" s="7">
        <v>4000</v>
      </c>
      <c r="V238" s="23">
        <f t="shared" si="10"/>
        <v>4000</v>
      </c>
      <c r="W238" s="7">
        <v>2000</v>
      </c>
      <c r="X238" s="7">
        <v>2000</v>
      </c>
      <c r="Y238" s="7">
        <v>8000</v>
      </c>
      <c r="Z238" s="7">
        <v>8000</v>
      </c>
      <c r="AA238" s="23">
        <f t="shared" si="11"/>
        <v>8000</v>
      </c>
    </row>
    <row r="239" customHeight="1" spans="2:27">
      <c r="B239" s="6"/>
      <c r="C239" s="6"/>
      <c r="D239" s="6"/>
      <c r="E239" s="6"/>
      <c r="F239" s="6" t="s">
        <v>43</v>
      </c>
      <c r="G239" s="7" t="s">
        <v>139</v>
      </c>
      <c r="H239" s="7"/>
      <c r="I239" s="7">
        <v>0</v>
      </c>
      <c r="J239" s="7">
        <v>0</v>
      </c>
      <c r="K239" s="7">
        <v>0</v>
      </c>
      <c r="L239" s="7">
        <v>1</v>
      </c>
      <c r="M239" s="7">
        <v>300</v>
      </c>
      <c r="N239" s="7">
        <v>300</v>
      </c>
      <c r="O239" s="7">
        <v>1200</v>
      </c>
      <c r="P239" s="7">
        <v>1200</v>
      </c>
      <c r="Q239" s="23">
        <f t="shared" si="9"/>
        <v>1200</v>
      </c>
      <c r="R239" s="7">
        <v>1000</v>
      </c>
      <c r="S239" s="7">
        <v>1000</v>
      </c>
      <c r="T239" s="7">
        <v>4000</v>
      </c>
      <c r="U239" s="7">
        <v>4000</v>
      </c>
      <c r="V239" s="23">
        <f t="shared" si="10"/>
        <v>4000</v>
      </c>
      <c r="W239" s="7">
        <v>2000</v>
      </c>
      <c r="X239" s="7">
        <v>2000</v>
      </c>
      <c r="Y239" s="7">
        <v>8000</v>
      </c>
      <c r="Z239" s="7">
        <v>8000</v>
      </c>
      <c r="AA239" s="23">
        <f t="shared" si="11"/>
        <v>8000</v>
      </c>
    </row>
    <row r="240" customHeight="1" spans="2:27">
      <c r="B240" s="6">
        <v>60</v>
      </c>
      <c r="C240" s="6" t="s">
        <v>215</v>
      </c>
      <c r="D240" s="6" t="s">
        <v>216</v>
      </c>
      <c r="E240" s="6" t="s">
        <v>30</v>
      </c>
      <c r="F240" s="6" t="s">
        <v>31</v>
      </c>
      <c r="G240" s="7" t="s">
        <v>34</v>
      </c>
      <c r="H240" s="7"/>
      <c r="I240" s="7">
        <v>0</v>
      </c>
      <c r="J240" s="7">
        <v>1</v>
      </c>
      <c r="K240" s="7">
        <v>0</v>
      </c>
      <c r="L240" s="7">
        <v>1</v>
      </c>
      <c r="M240" s="7">
        <v>300</v>
      </c>
      <c r="N240" s="7">
        <v>300</v>
      </c>
      <c r="O240" s="7">
        <v>1200</v>
      </c>
      <c r="P240" s="7">
        <v>1200</v>
      </c>
      <c r="Q240" s="23">
        <f t="shared" si="9"/>
        <v>1500</v>
      </c>
      <c r="R240" s="7">
        <v>1000</v>
      </c>
      <c r="S240" s="7">
        <v>1000</v>
      </c>
      <c r="T240" s="7">
        <v>4000</v>
      </c>
      <c r="U240" s="7">
        <v>4000</v>
      </c>
      <c r="V240" s="23">
        <f t="shared" si="10"/>
        <v>5000</v>
      </c>
      <c r="W240" s="7">
        <v>2000</v>
      </c>
      <c r="X240" s="7">
        <v>2000</v>
      </c>
      <c r="Y240" s="7">
        <v>8000</v>
      </c>
      <c r="Z240" s="7">
        <v>8000</v>
      </c>
      <c r="AA240" s="23">
        <f t="shared" si="11"/>
        <v>10000</v>
      </c>
    </row>
    <row r="241" customHeight="1" spans="2:27">
      <c r="B241" s="6"/>
      <c r="C241" s="6"/>
      <c r="D241" s="6"/>
      <c r="E241" s="6"/>
      <c r="F241" s="6" t="s">
        <v>33</v>
      </c>
      <c r="G241" s="7" t="s">
        <v>32</v>
      </c>
      <c r="H241" s="7"/>
      <c r="I241" s="7">
        <v>0</v>
      </c>
      <c r="J241" s="7">
        <v>1</v>
      </c>
      <c r="K241" s="7">
        <v>0</v>
      </c>
      <c r="L241" s="7">
        <v>1</v>
      </c>
      <c r="M241" s="7">
        <v>300</v>
      </c>
      <c r="N241" s="7">
        <v>300</v>
      </c>
      <c r="O241" s="7">
        <v>1200</v>
      </c>
      <c r="P241" s="7">
        <v>1200</v>
      </c>
      <c r="Q241" s="23">
        <f t="shared" si="9"/>
        <v>1500</v>
      </c>
      <c r="R241" s="7">
        <v>1000</v>
      </c>
      <c r="S241" s="7">
        <v>1000</v>
      </c>
      <c r="T241" s="7">
        <v>4000</v>
      </c>
      <c r="U241" s="7">
        <v>4000</v>
      </c>
      <c r="V241" s="23">
        <f t="shared" si="10"/>
        <v>5000</v>
      </c>
      <c r="W241" s="7">
        <v>2000</v>
      </c>
      <c r="X241" s="7">
        <v>2000</v>
      </c>
      <c r="Y241" s="7">
        <v>8000</v>
      </c>
      <c r="Z241" s="7">
        <v>8000</v>
      </c>
      <c r="AA241" s="23">
        <f t="shared" si="11"/>
        <v>10000</v>
      </c>
    </row>
    <row r="242" customHeight="1" spans="2:27">
      <c r="B242" s="6"/>
      <c r="C242" s="6"/>
      <c r="D242" s="6"/>
      <c r="E242" s="6"/>
      <c r="F242" s="6" t="s">
        <v>41</v>
      </c>
      <c r="G242" s="7" t="s">
        <v>127</v>
      </c>
      <c r="H242" s="7"/>
      <c r="I242" s="7">
        <v>0</v>
      </c>
      <c r="J242" s="7">
        <v>1</v>
      </c>
      <c r="K242" s="7">
        <v>0</v>
      </c>
      <c r="L242" s="7">
        <v>1</v>
      </c>
      <c r="M242" s="7">
        <v>300</v>
      </c>
      <c r="N242" s="7">
        <v>300</v>
      </c>
      <c r="O242" s="7">
        <v>1200</v>
      </c>
      <c r="P242" s="7">
        <v>1200</v>
      </c>
      <c r="Q242" s="23">
        <f t="shared" si="9"/>
        <v>1500</v>
      </c>
      <c r="R242" s="7">
        <v>1000</v>
      </c>
      <c r="S242" s="7">
        <v>1000</v>
      </c>
      <c r="T242" s="7">
        <v>4000</v>
      </c>
      <c r="U242" s="7">
        <v>4000</v>
      </c>
      <c r="V242" s="23">
        <f t="shared" si="10"/>
        <v>5000</v>
      </c>
      <c r="W242" s="7">
        <v>2000</v>
      </c>
      <c r="X242" s="7">
        <v>2000</v>
      </c>
      <c r="Y242" s="7">
        <v>8000</v>
      </c>
      <c r="Z242" s="7">
        <v>8000</v>
      </c>
      <c r="AA242" s="23">
        <f t="shared" si="11"/>
        <v>10000</v>
      </c>
    </row>
    <row r="243" customHeight="1" spans="2:27">
      <c r="B243" s="6"/>
      <c r="C243" s="6"/>
      <c r="D243" s="6"/>
      <c r="E243" s="6"/>
      <c r="F243" s="6" t="s">
        <v>43</v>
      </c>
      <c r="G243" s="7" t="s">
        <v>36</v>
      </c>
      <c r="H243" s="7"/>
      <c r="I243" s="7">
        <v>0</v>
      </c>
      <c r="J243" s="7">
        <v>1</v>
      </c>
      <c r="K243" s="7">
        <v>0</v>
      </c>
      <c r="L243" s="7">
        <v>1</v>
      </c>
      <c r="M243" s="7">
        <v>300</v>
      </c>
      <c r="N243" s="7">
        <v>300</v>
      </c>
      <c r="O243" s="7">
        <v>1200</v>
      </c>
      <c r="P243" s="7">
        <v>1200</v>
      </c>
      <c r="Q243" s="23">
        <f t="shared" si="9"/>
        <v>1500</v>
      </c>
      <c r="R243" s="7">
        <v>1000</v>
      </c>
      <c r="S243" s="7">
        <v>1000</v>
      </c>
      <c r="T243" s="7">
        <v>4000</v>
      </c>
      <c r="U243" s="7">
        <v>4000</v>
      </c>
      <c r="V243" s="23">
        <f t="shared" si="10"/>
        <v>5000</v>
      </c>
      <c r="W243" s="7">
        <v>2000</v>
      </c>
      <c r="X243" s="7">
        <v>2000</v>
      </c>
      <c r="Y243" s="7">
        <v>8000</v>
      </c>
      <c r="Z243" s="7">
        <v>8000</v>
      </c>
      <c r="AA243" s="23">
        <f t="shared" si="11"/>
        <v>10000</v>
      </c>
    </row>
    <row r="244" customHeight="1" spans="2:27">
      <c r="B244" s="6">
        <v>61</v>
      </c>
      <c r="C244" s="6" t="s">
        <v>217</v>
      </c>
      <c r="D244" s="6" t="s">
        <v>218</v>
      </c>
      <c r="E244" s="6" t="s">
        <v>30</v>
      </c>
      <c r="F244" s="6" t="s">
        <v>31</v>
      </c>
      <c r="G244" s="7" t="s">
        <v>34</v>
      </c>
      <c r="H244" s="7"/>
      <c r="I244" s="7">
        <v>1</v>
      </c>
      <c r="J244" s="7">
        <v>0</v>
      </c>
      <c r="K244" s="7">
        <v>1</v>
      </c>
      <c r="L244" s="7">
        <v>0</v>
      </c>
      <c r="M244" s="7">
        <v>300</v>
      </c>
      <c r="N244" s="7">
        <v>300</v>
      </c>
      <c r="O244" s="7">
        <v>1200</v>
      </c>
      <c r="P244" s="7">
        <v>1200</v>
      </c>
      <c r="Q244" s="23">
        <f t="shared" si="9"/>
        <v>1500</v>
      </c>
      <c r="R244" s="7">
        <v>1000</v>
      </c>
      <c r="S244" s="7">
        <v>1000</v>
      </c>
      <c r="T244" s="7">
        <v>4000</v>
      </c>
      <c r="U244" s="7">
        <v>4000</v>
      </c>
      <c r="V244" s="23">
        <f t="shared" si="10"/>
        <v>5000</v>
      </c>
      <c r="W244" s="7">
        <v>2000</v>
      </c>
      <c r="X244" s="7">
        <v>2000</v>
      </c>
      <c r="Y244" s="7">
        <v>8000</v>
      </c>
      <c r="Z244" s="7">
        <v>8000</v>
      </c>
      <c r="AA244" s="23">
        <f t="shared" si="11"/>
        <v>10000</v>
      </c>
    </row>
    <row r="245" customHeight="1" spans="2:27">
      <c r="B245" s="6"/>
      <c r="C245" s="6"/>
      <c r="D245" s="6"/>
      <c r="E245" s="6"/>
      <c r="F245" s="6" t="s">
        <v>33</v>
      </c>
      <c r="G245" s="7" t="s">
        <v>32</v>
      </c>
      <c r="H245" s="7"/>
      <c r="I245" s="7">
        <v>1</v>
      </c>
      <c r="J245" s="7">
        <v>0</v>
      </c>
      <c r="K245" s="7">
        <v>1</v>
      </c>
      <c r="L245" s="7">
        <v>0</v>
      </c>
      <c r="M245" s="7">
        <v>300</v>
      </c>
      <c r="N245" s="7">
        <v>300</v>
      </c>
      <c r="O245" s="7">
        <v>1200</v>
      </c>
      <c r="P245" s="7">
        <v>1200</v>
      </c>
      <c r="Q245" s="23">
        <f t="shared" si="9"/>
        <v>1500</v>
      </c>
      <c r="R245" s="7">
        <v>1000</v>
      </c>
      <c r="S245" s="7">
        <v>1000</v>
      </c>
      <c r="T245" s="7">
        <v>4000</v>
      </c>
      <c r="U245" s="7">
        <v>4000</v>
      </c>
      <c r="V245" s="23">
        <f t="shared" si="10"/>
        <v>5000</v>
      </c>
      <c r="W245" s="7">
        <v>2000</v>
      </c>
      <c r="X245" s="7">
        <v>2000</v>
      </c>
      <c r="Y245" s="7">
        <v>8000</v>
      </c>
      <c r="Z245" s="7">
        <v>8000</v>
      </c>
      <c r="AA245" s="23">
        <f t="shared" si="11"/>
        <v>10000</v>
      </c>
    </row>
    <row r="246" customHeight="1" spans="2:27">
      <c r="B246" s="6"/>
      <c r="C246" s="6"/>
      <c r="D246" s="6"/>
      <c r="E246" s="6"/>
      <c r="F246" s="6" t="s">
        <v>41</v>
      </c>
      <c r="G246" s="7" t="s">
        <v>127</v>
      </c>
      <c r="H246" s="7"/>
      <c r="I246" s="7">
        <v>1</v>
      </c>
      <c r="J246" s="7">
        <v>0</v>
      </c>
      <c r="K246" s="7">
        <v>1</v>
      </c>
      <c r="L246" s="7">
        <v>0</v>
      </c>
      <c r="M246" s="7">
        <v>300</v>
      </c>
      <c r="N246" s="7">
        <v>300</v>
      </c>
      <c r="O246" s="7">
        <v>1200</v>
      </c>
      <c r="P246" s="7">
        <v>1200</v>
      </c>
      <c r="Q246" s="23">
        <f t="shared" si="9"/>
        <v>1500</v>
      </c>
      <c r="R246" s="7">
        <v>1000</v>
      </c>
      <c r="S246" s="7">
        <v>1000</v>
      </c>
      <c r="T246" s="7">
        <v>4000</v>
      </c>
      <c r="U246" s="7">
        <v>4000</v>
      </c>
      <c r="V246" s="23">
        <f t="shared" si="10"/>
        <v>5000</v>
      </c>
      <c r="W246" s="7">
        <v>2000</v>
      </c>
      <c r="X246" s="7">
        <v>2000</v>
      </c>
      <c r="Y246" s="7">
        <v>8000</v>
      </c>
      <c r="Z246" s="7">
        <v>8000</v>
      </c>
      <c r="AA246" s="23">
        <f t="shared" si="11"/>
        <v>10000</v>
      </c>
    </row>
    <row r="247" customHeight="1" spans="2:27">
      <c r="B247" s="6"/>
      <c r="C247" s="6"/>
      <c r="D247" s="6"/>
      <c r="E247" s="6"/>
      <c r="F247" s="6" t="s">
        <v>43</v>
      </c>
      <c r="G247" s="7" t="s">
        <v>36</v>
      </c>
      <c r="H247" s="7"/>
      <c r="I247" s="7">
        <v>1</v>
      </c>
      <c r="J247" s="7">
        <v>0</v>
      </c>
      <c r="K247" s="7">
        <v>1</v>
      </c>
      <c r="L247" s="7">
        <v>0</v>
      </c>
      <c r="M247" s="7">
        <v>300</v>
      </c>
      <c r="N247" s="7">
        <v>300</v>
      </c>
      <c r="O247" s="7">
        <v>1200</v>
      </c>
      <c r="P247" s="7">
        <v>1200</v>
      </c>
      <c r="Q247" s="23">
        <f t="shared" si="9"/>
        <v>1500</v>
      </c>
      <c r="R247" s="7">
        <v>1000</v>
      </c>
      <c r="S247" s="7">
        <v>1000</v>
      </c>
      <c r="T247" s="7">
        <v>4000</v>
      </c>
      <c r="U247" s="7">
        <v>4000</v>
      </c>
      <c r="V247" s="23">
        <f t="shared" si="10"/>
        <v>5000</v>
      </c>
      <c r="W247" s="7">
        <v>2000</v>
      </c>
      <c r="X247" s="7">
        <v>2000</v>
      </c>
      <c r="Y247" s="7">
        <v>8000</v>
      </c>
      <c r="Z247" s="7">
        <v>8000</v>
      </c>
      <c r="AA247" s="23">
        <f t="shared" si="11"/>
        <v>10000</v>
      </c>
    </row>
  </sheetData>
  <autoFilter ref="B3:U248">
    <extLst/>
  </autoFilter>
  <mergeCells count="288">
    <mergeCell ref="M2:Q2"/>
    <mergeCell ref="R2:V2"/>
    <mergeCell ref="W2:AA2"/>
    <mergeCell ref="B4:B6"/>
    <mergeCell ref="B7:B12"/>
    <mergeCell ref="B13:B19"/>
    <mergeCell ref="B20:B23"/>
    <mergeCell ref="B24:B25"/>
    <mergeCell ref="B26:B28"/>
    <mergeCell ref="B29:B33"/>
    <mergeCell ref="B34:B35"/>
    <mergeCell ref="B36:B37"/>
    <mergeCell ref="B38:B43"/>
    <mergeCell ref="B44:B49"/>
    <mergeCell ref="B50:B53"/>
    <mergeCell ref="B54:B57"/>
    <mergeCell ref="B58:B61"/>
    <mergeCell ref="B62:B64"/>
    <mergeCell ref="B65:B67"/>
    <mergeCell ref="B68:B74"/>
    <mergeCell ref="B75:B76"/>
    <mergeCell ref="B77:B79"/>
    <mergeCell ref="B81:B82"/>
    <mergeCell ref="B83:B84"/>
    <mergeCell ref="B85:B86"/>
    <mergeCell ref="B87:B89"/>
    <mergeCell ref="B90:B96"/>
    <mergeCell ref="B97:B101"/>
    <mergeCell ref="B102:B106"/>
    <mergeCell ref="B107:B109"/>
    <mergeCell ref="B110:B112"/>
    <mergeCell ref="B113:B118"/>
    <mergeCell ref="B119:B124"/>
    <mergeCell ref="B125:B132"/>
    <mergeCell ref="B133:B140"/>
    <mergeCell ref="B141:B143"/>
    <mergeCell ref="B144:B146"/>
    <mergeCell ref="B147:B151"/>
    <mergeCell ref="B152:B156"/>
    <mergeCell ref="B157:B160"/>
    <mergeCell ref="B161:B164"/>
    <mergeCell ref="B165:B170"/>
    <mergeCell ref="B171:B176"/>
    <mergeCell ref="B177:B180"/>
    <mergeCell ref="B181:B186"/>
    <mergeCell ref="B187:B188"/>
    <mergeCell ref="B190:B192"/>
    <mergeCell ref="B193:B195"/>
    <mergeCell ref="B196:B198"/>
    <mergeCell ref="B199:B202"/>
    <mergeCell ref="B203:B206"/>
    <mergeCell ref="B207:B209"/>
    <mergeCell ref="B210:B212"/>
    <mergeCell ref="B213:B216"/>
    <mergeCell ref="B217:B221"/>
    <mergeCell ref="B222:B227"/>
    <mergeCell ref="B228:B231"/>
    <mergeCell ref="B232:B235"/>
    <mergeCell ref="B236:B239"/>
    <mergeCell ref="B240:B243"/>
    <mergeCell ref="B244:B247"/>
    <mergeCell ref="C4:C6"/>
    <mergeCell ref="C7:C12"/>
    <mergeCell ref="C13:C19"/>
    <mergeCell ref="C20:C23"/>
    <mergeCell ref="C24:C25"/>
    <mergeCell ref="C26:C28"/>
    <mergeCell ref="C29:C33"/>
    <mergeCell ref="C34:C35"/>
    <mergeCell ref="C36:C37"/>
    <mergeCell ref="C38:C43"/>
    <mergeCell ref="C44:C49"/>
    <mergeCell ref="C50:C53"/>
    <mergeCell ref="C54:C57"/>
    <mergeCell ref="C58:C61"/>
    <mergeCell ref="C62:C64"/>
    <mergeCell ref="C65:C67"/>
    <mergeCell ref="C68:C74"/>
    <mergeCell ref="C75:C76"/>
    <mergeCell ref="C77:C79"/>
    <mergeCell ref="C81:C82"/>
    <mergeCell ref="C83:C84"/>
    <mergeCell ref="C85:C86"/>
    <mergeCell ref="C87:C89"/>
    <mergeCell ref="C90:C96"/>
    <mergeCell ref="C97:C101"/>
    <mergeCell ref="C102:C106"/>
    <mergeCell ref="C107:C109"/>
    <mergeCell ref="C110:C112"/>
    <mergeCell ref="C113:C118"/>
    <mergeCell ref="C119:C124"/>
    <mergeCell ref="C125:C132"/>
    <mergeCell ref="C133:C140"/>
    <mergeCell ref="C141:C143"/>
    <mergeCell ref="C144:C146"/>
    <mergeCell ref="C147:C151"/>
    <mergeCell ref="C152:C156"/>
    <mergeCell ref="C157:C160"/>
    <mergeCell ref="C161:C164"/>
    <mergeCell ref="C165:C170"/>
    <mergeCell ref="C171:C176"/>
    <mergeCell ref="C177:C180"/>
    <mergeCell ref="C181:C186"/>
    <mergeCell ref="C187:C188"/>
    <mergeCell ref="C190:C192"/>
    <mergeCell ref="C193:C195"/>
    <mergeCell ref="C196:C198"/>
    <mergeCell ref="C199:C202"/>
    <mergeCell ref="C203:C206"/>
    <mergeCell ref="C207:C209"/>
    <mergeCell ref="C210:C212"/>
    <mergeCell ref="C213:C216"/>
    <mergeCell ref="C217:C221"/>
    <mergeCell ref="C222:C227"/>
    <mergeCell ref="C228:C231"/>
    <mergeCell ref="C232:C235"/>
    <mergeCell ref="C236:C239"/>
    <mergeCell ref="C240:C243"/>
    <mergeCell ref="C244:C247"/>
    <mergeCell ref="D4:D6"/>
    <mergeCell ref="D7:D12"/>
    <mergeCell ref="D13:D19"/>
    <mergeCell ref="D20:D23"/>
    <mergeCell ref="D24:D25"/>
    <mergeCell ref="D26:D28"/>
    <mergeCell ref="D29:D33"/>
    <mergeCell ref="D34:D35"/>
    <mergeCell ref="D36:D37"/>
    <mergeCell ref="D38:D43"/>
    <mergeCell ref="D44:D49"/>
    <mergeCell ref="D50:D53"/>
    <mergeCell ref="D54:D57"/>
    <mergeCell ref="D58:D61"/>
    <mergeCell ref="D62:D64"/>
    <mergeCell ref="D65:D67"/>
    <mergeCell ref="D68:D74"/>
    <mergeCell ref="D75:D76"/>
    <mergeCell ref="D77:D79"/>
    <mergeCell ref="D81:D82"/>
    <mergeCell ref="D83:D84"/>
    <mergeCell ref="D85:D86"/>
    <mergeCell ref="D87:D89"/>
    <mergeCell ref="D90:D96"/>
    <mergeCell ref="D97:D101"/>
    <mergeCell ref="D102:D106"/>
    <mergeCell ref="D107:D109"/>
    <mergeCell ref="D110:D112"/>
    <mergeCell ref="D113:D118"/>
    <mergeCell ref="D119:D124"/>
    <mergeCell ref="D125:D132"/>
    <mergeCell ref="D133:D140"/>
    <mergeCell ref="D141:D143"/>
    <mergeCell ref="D144:D146"/>
    <mergeCell ref="D147:D151"/>
    <mergeCell ref="D152:D156"/>
    <mergeCell ref="D157:D160"/>
    <mergeCell ref="D161:D164"/>
    <mergeCell ref="D165:D170"/>
    <mergeCell ref="D171:D176"/>
    <mergeCell ref="D177:D180"/>
    <mergeCell ref="D181:D186"/>
    <mergeCell ref="D187:D188"/>
    <mergeCell ref="D190:D192"/>
    <mergeCell ref="D193:D195"/>
    <mergeCell ref="D196:D198"/>
    <mergeCell ref="D199:D202"/>
    <mergeCell ref="D203:D206"/>
    <mergeCell ref="D207:D209"/>
    <mergeCell ref="D210:D212"/>
    <mergeCell ref="D213:D216"/>
    <mergeCell ref="D217:D221"/>
    <mergeCell ref="D222:D227"/>
    <mergeCell ref="D228:D231"/>
    <mergeCell ref="D232:D235"/>
    <mergeCell ref="D236:D239"/>
    <mergeCell ref="D240:D243"/>
    <mergeCell ref="D244:D247"/>
    <mergeCell ref="E4:E6"/>
    <mergeCell ref="E7:E12"/>
    <mergeCell ref="E13:E19"/>
    <mergeCell ref="E20:E23"/>
    <mergeCell ref="E24:E28"/>
    <mergeCell ref="E29:E33"/>
    <mergeCell ref="E34:E37"/>
    <mergeCell ref="E38:E43"/>
    <mergeCell ref="E44:E49"/>
    <mergeCell ref="E50:E57"/>
    <mergeCell ref="E58:E61"/>
    <mergeCell ref="E62:E64"/>
    <mergeCell ref="E65:E67"/>
    <mergeCell ref="E68:E74"/>
    <mergeCell ref="E75:E76"/>
    <mergeCell ref="E77:E79"/>
    <mergeCell ref="E81:E82"/>
    <mergeCell ref="E83:E84"/>
    <mergeCell ref="E85:E86"/>
    <mergeCell ref="E87:E89"/>
    <mergeCell ref="E90:E96"/>
    <mergeCell ref="E97:E101"/>
    <mergeCell ref="E102:E106"/>
    <mergeCell ref="E107:E109"/>
    <mergeCell ref="E110:E112"/>
    <mergeCell ref="E113:E118"/>
    <mergeCell ref="E119:E124"/>
    <mergeCell ref="E125:E132"/>
    <mergeCell ref="E133:E140"/>
    <mergeCell ref="E141:E143"/>
    <mergeCell ref="E144:E146"/>
    <mergeCell ref="E147:E151"/>
    <mergeCell ref="E152:E156"/>
    <mergeCell ref="E157:E160"/>
    <mergeCell ref="E161:E164"/>
    <mergeCell ref="E165:E170"/>
    <mergeCell ref="E171:E176"/>
    <mergeCell ref="E177:E180"/>
    <mergeCell ref="E181:E186"/>
    <mergeCell ref="E187:E188"/>
    <mergeCell ref="E190:E192"/>
    <mergeCell ref="E193:E195"/>
    <mergeCell ref="E196:E198"/>
    <mergeCell ref="E199:E202"/>
    <mergeCell ref="E203:E206"/>
    <mergeCell ref="E207:E209"/>
    <mergeCell ref="E210:E212"/>
    <mergeCell ref="E213:E216"/>
    <mergeCell ref="E217:E221"/>
    <mergeCell ref="E222:E227"/>
    <mergeCell ref="E228:E231"/>
    <mergeCell ref="E232:E235"/>
    <mergeCell ref="E236:E239"/>
    <mergeCell ref="E240:E243"/>
    <mergeCell ref="E244:E247"/>
    <mergeCell ref="H4:H6"/>
    <mergeCell ref="H7:H12"/>
    <mergeCell ref="H13:H19"/>
    <mergeCell ref="H20:H23"/>
    <mergeCell ref="H24:H28"/>
    <mergeCell ref="H29:H33"/>
    <mergeCell ref="H34:H37"/>
    <mergeCell ref="H38:H43"/>
    <mergeCell ref="H44:H49"/>
    <mergeCell ref="H50:H57"/>
    <mergeCell ref="H58:H61"/>
    <mergeCell ref="H62:H64"/>
    <mergeCell ref="H65:H67"/>
    <mergeCell ref="H68:H74"/>
    <mergeCell ref="H75:H79"/>
    <mergeCell ref="H81:H84"/>
    <mergeCell ref="H85:H86"/>
    <mergeCell ref="H87:H89"/>
    <mergeCell ref="H90:H96"/>
    <mergeCell ref="H97:H101"/>
    <mergeCell ref="H102:H106"/>
    <mergeCell ref="H107:H109"/>
    <mergeCell ref="H110:H112"/>
    <mergeCell ref="H113:H118"/>
    <mergeCell ref="H119:H124"/>
    <mergeCell ref="H125:H132"/>
    <mergeCell ref="H133:H140"/>
    <mergeCell ref="H141:H146"/>
    <mergeCell ref="H147:H151"/>
    <mergeCell ref="H152:H156"/>
    <mergeCell ref="H157:H160"/>
    <mergeCell ref="H161:H164"/>
    <mergeCell ref="H165:H170"/>
    <mergeCell ref="H171:H176"/>
    <mergeCell ref="H177:H180"/>
    <mergeCell ref="H181:H186"/>
    <mergeCell ref="H187:H189"/>
    <mergeCell ref="H190:H192"/>
    <mergeCell ref="H193:H195"/>
    <mergeCell ref="H196:H198"/>
    <mergeCell ref="H199:H202"/>
    <mergeCell ref="H203:H206"/>
    <mergeCell ref="H207:H209"/>
    <mergeCell ref="H210:H212"/>
    <mergeCell ref="H213:H216"/>
    <mergeCell ref="H217:H221"/>
    <mergeCell ref="H222:H227"/>
    <mergeCell ref="H228:H231"/>
    <mergeCell ref="H232:H235"/>
    <mergeCell ref="H236:H239"/>
    <mergeCell ref="H240:H243"/>
    <mergeCell ref="H244:H247"/>
    <mergeCell ref="I2:I3"/>
    <mergeCell ref="J2:J3"/>
    <mergeCell ref="K2:K3"/>
    <mergeCell ref="L2:L3"/>
  </mergeCells>
  <conditionalFormatting sqref="D97">
    <cfRule type="duplicateValues" priority="5"/>
    <cfRule type="duplicateValues" priority="4"/>
  </conditionalFormatting>
  <conditionalFormatting sqref="D102">
    <cfRule type="duplicateValues" priority="6"/>
  </conditionalFormatting>
  <conditionalFormatting sqref="D38 D44">
    <cfRule type="duplicateValues" priority="7"/>
  </conditionalFormatting>
  <conditionalFormatting sqref="D97 D102">
    <cfRule type="duplicateValues" priority="3"/>
    <cfRule type="duplicateValues" priority="2"/>
    <cfRule type="duplicateValues" priority="1"/>
  </conditionalFormatting>
  <pageMargins left="0.7" right="0.7" top="0.75" bottom="0.75" header="0.3" footer="0.3"/>
  <pageSetup paperSize="9" orientation="portrait" horizontalDpi="1200" verticalDpi="12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248"/>
  <sheetViews>
    <sheetView zoomScale="60" zoomScaleNormal="60" workbookViewId="0">
      <pane xSplit="6" ySplit="3" topLeftCell="G4" activePane="bottomRight" state="frozen"/>
      <selection/>
      <selection pane="topRight"/>
      <selection pane="bottomLeft"/>
      <selection pane="bottomRight" activeCell="G89" sqref="G89"/>
    </sheetView>
  </sheetViews>
  <sheetFormatPr defaultColWidth="9" defaultRowHeight="14"/>
  <cols>
    <col min="1" max="1" width="5.33333333333333" style="1" customWidth="1"/>
    <col min="2" max="2" width="8.66666666666667" style="2"/>
    <col min="3" max="3" width="34" style="2" customWidth="1"/>
    <col min="4" max="4" width="12.9166666666667" style="2" customWidth="1"/>
    <col min="5" max="5" width="16.3333333333333" style="2" customWidth="1"/>
    <col min="6" max="6" width="5.41666666666667" style="2" customWidth="1"/>
    <col min="7" max="7" width="15.25" style="1" customWidth="1"/>
    <col min="8" max="9" width="9" style="2" customWidth="1"/>
    <col min="10" max="11" width="8.58333333333333" style="3" customWidth="1"/>
    <col min="12" max="15" width="8.58333333333333" style="28" customWidth="1"/>
    <col min="16" max="18" width="8.75" style="5" customWidth="1"/>
    <col min="19" max="19" width="8.58333333333333" style="1" customWidth="1"/>
    <col min="20" max="20" width="14.5833333333333" style="1" customWidth="1"/>
    <col min="21" max="16370" width="8.66666666666667" style="1"/>
    <col min="16371" max="16384" width="9" style="1"/>
  </cols>
  <sheetData>
    <row r="2" ht="25" customHeight="1" spans="2:20">
      <c r="B2" s="6"/>
      <c r="C2" s="6"/>
      <c r="D2" s="6"/>
      <c r="E2" s="6"/>
      <c r="F2" s="6"/>
      <c r="G2" s="7"/>
      <c r="H2" s="6" t="s">
        <v>219</v>
      </c>
      <c r="I2" s="6" t="s">
        <v>219</v>
      </c>
      <c r="J2" s="8"/>
      <c r="K2" s="29" t="s">
        <v>220</v>
      </c>
      <c r="L2" s="29"/>
      <c r="M2" s="29"/>
      <c r="N2" s="29"/>
      <c r="O2" s="29"/>
      <c r="P2" s="29"/>
      <c r="Q2" s="29"/>
      <c r="R2" s="31"/>
      <c r="S2" s="7"/>
      <c r="T2" s="7"/>
    </row>
    <row r="3" ht="40" customHeight="1" spans="2:20"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7" t="s">
        <v>25</v>
      </c>
      <c r="H3" s="6" t="s">
        <v>221</v>
      </c>
      <c r="I3" s="6" t="s">
        <v>222</v>
      </c>
      <c r="J3" s="8" t="s">
        <v>223</v>
      </c>
      <c r="K3" s="11" t="s">
        <v>224</v>
      </c>
      <c r="L3" s="12" t="s">
        <v>225</v>
      </c>
      <c r="M3" s="23" t="s">
        <v>226</v>
      </c>
      <c r="N3" s="12" t="s">
        <v>227</v>
      </c>
      <c r="O3" s="11" t="s">
        <v>228</v>
      </c>
      <c r="P3" s="14" t="s">
        <v>229</v>
      </c>
      <c r="Q3" s="14" t="s">
        <v>230</v>
      </c>
      <c r="R3" s="14" t="s">
        <v>231</v>
      </c>
      <c r="S3" s="7" t="s">
        <v>232</v>
      </c>
      <c r="T3" s="7" t="s">
        <v>26</v>
      </c>
    </row>
    <row r="4" customHeight="1" spans="2:20">
      <c r="B4" s="6">
        <v>1</v>
      </c>
      <c r="C4" s="6" t="s">
        <v>28</v>
      </c>
      <c r="D4" s="6" t="s">
        <v>29</v>
      </c>
      <c r="E4" s="6" t="s">
        <v>30</v>
      </c>
      <c r="F4" s="6" t="s">
        <v>31</v>
      </c>
      <c r="G4" s="7" t="s">
        <v>32</v>
      </c>
      <c r="H4" s="6" t="s">
        <v>9</v>
      </c>
      <c r="I4" s="6" t="s">
        <v>9</v>
      </c>
      <c r="J4" s="8">
        <v>7</v>
      </c>
      <c r="K4" s="11">
        <v>3600</v>
      </c>
      <c r="L4" s="12">
        <f>J4*K4/3600</f>
        <v>7</v>
      </c>
      <c r="M4" s="23">
        <v>3</v>
      </c>
      <c r="N4" s="12">
        <v>10</v>
      </c>
      <c r="O4" s="12">
        <f>M4*N4/60</f>
        <v>0.5</v>
      </c>
      <c r="P4" s="30">
        <f>L4+O4</f>
        <v>7.5</v>
      </c>
      <c r="Q4" s="23">
        <v>1</v>
      </c>
      <c r="R4" s="30">
        <f>P4*Q4</f>
        <v>7.5</v>
      </c>
      <c r="S4" s="7">
        <v>1</v>
      </c>
      <c r="T4" s="7"/>
    </row>
    <row r="5" customHeight="1" spans="2:20">
      <c r="B5" s="6"/>
      <c r="C5" s="6"/>
      <c r="D5" s="6"/>
      <c r="E5" s="6"/>
      <c r="F5" s="6" t="s">
        <v>33</v>
      </c>
      <c r="G5" s="7" t="s">
        <v>34</v>
      </c>
      <c r="H5" s="6" t="s">
        <v>9</v>
      </c>
      <c r="I5" s="6" t="s">
        <v>9</v>
      </c>
      <c r="J5" s="8">
        <v>6</v>
      </c>
      <c r="K5" s="11">
        <v>3600</v>
      </c>
      <c r="L5" s="12">
        <f t="shared" ref="L5:L68" si="0">J5*K5/3600</f>
        <v>6</v>
      </c>
      <c r="M5" s="23">
        <v>3</v>
      </c>
      <c r="N5" s="12">
        <v>10</v>
      </c>
      <c r="O5" s="12">
        <f t="shared" ref="O5:O68" si="1">M5*N5/60</f>
        <v>0.5</v>
      </c>
      <c r="P5" s="30">
        <f t="shared" ref="P5:P36" si="2">L5+O5</f>
        <v>6.5</v>
      </c>
      <c r="Q5" s="23">
        <v>1</v>
      </c>
      <c r="R5" s="30">
        <f t="shared" ref="R5:R68" si="3">P5*Q5</f>
        <v>6.5</v>
      </c>
      <c r="S5" s="7">
        <v>1</v>
      </c>
      <c r="T5" s="7"/>
    </row>
    <row r="6" customHeight="1" spans="2:20">
      <c r="B6" s="6"/>
      <c r="C6" s="6"/>
      <c r="D6" s="6"/>
      <c r="E6" s="6"/>
      <c r="F6" s="6" t="s">
        <v>35</v>
      </c>
      <c r="G6" s="7" t="s">
        <v>36</v>
      </c>
      <c r="H6" s="6" t="s">
        <v>8</v>
      </c>
      <c r="I6" s="6" t="s">
        <v>8</v>
      </c>
      <c r="J6" s="8">
        <v>6</v>
      </c>
      <c r="K6" s="11">
        <v>3600</v>
      </c>
      <c r="L6" s="12">
        <f t="shared" si="0"/>
        <v>6</v>
      </c>
      <c r="M6" s="23">
        <v>3</v>
      </c>
      <c r="N6" s="12">
        <v>10</v>
      </c>
      <c r="O6" s="12">
        <f t="shared" si="1"/>
        <v>0.5</v>
      </c>
      <c r="P6" s="30">
        <f t="shared" si="2"/>
        <v>6.5</v>
      </c>
      <c r="Q6" s="23">
        <v>1</v>
      </c>
      <c r="R6" s="30">
        <f t="shared" si="3"/>
        <v>6.5</v>
      </c>
      <c r="S6" s="7">
        <v>1</v>
      </c>
      <c r="T6" s="7"/>
    </row>
    <row r="7" customHeight="1" spans="2:20">
      <c r="B7" s="6">
        <v>2</v>
      </c>
      <c r="C7" s="6" t="s">
        <v>37</v>
      </c>
      <c r="D7" s="6" t="s">
        <v>38</v>
      </c>
      <c r="E7" s="6" t="s">
        <v>39</v>
      </c>
      <c r="F7" s="6" t="s">
        <v>31</v>
      </c>
      <c r="G7" s="7" t="s">
        <v>40</v>
      </c>
      <c r="H7" s="6" t="s">
        <v>233</v>
      </c>
      <c r="I7" s="6" t="s">
        <v>11</v>
      </c>
      <c r="J7" s="8">
        <v>8</v>
      </c>
      <c r="K7" s="11">
        <v>3600</v>
      </c>
      <c r="L7" s="12">
        <f t="shared" si="0"/>
        <v>8</v>
      </c>
      <c r="M7" s="23">
        <v>3</v>
      </c>
      <c r="N7" s="12">
        <v>10</v>
      </c>
      <c r="O7" s="12">
        <f t="shared" si="1"/>
        <v>0.5</v>
      </c>
      <c r="P7" s="30">
        <f t="shared" si="2"/>
        <v>8.5</v>
      </c>
      <c r="Q7" s="23">
        <v>1</v>
      </c>
      <c r="R7" s="30">
        <f t="shared" si="3"/>
        <v>8.5</v>
      </c>
      <c r="S7" s="7">
        <v>1</v>
      </c>
      <c r="T7" s="7"/>
    </row>
    <row r="8" customHeight="1" spans="2:20">
      <c r="B8" s="6"/>
      <c r="C8" s="6"/>
      <c r="D8" s="6"/>
      <c r="E8" s="6"/>
      <c r="F8" s="6" t="s">
        <v>33</v>
      </c>
      <c r="G8" s="7" t="s">
        <v>36</v>
      </c>
      <c r="H8" s="6" t="s">
        <v>233</v>
      </c>
      <c r="I8" s="6" t="s">
        <v>11</v>
      </c>
      <c r="J8" s="8">
        <v>8</v>
      </c>
      <c r="K8" s="11">
        <v>3600</v>
      </c>
      <c r="L8" s="12">
        <f t="shared" si="0"/>
        <v>8</v>
      </c>
      <c r="M8" s="23">
        <v>3</v>
      </c>
      <c r="N8" s="12">
        <v>10</v>
      </c>
      <c r="O8" s="12">
        <f t="shared" si="1"/>
        <v>0.5</v>
      </c>
      <c r="P8" s="30">
        <f t="shared" si="2"/>
        <v>8.5</v>
      </c>
      <c r="Q8" s="23">
        <v>1</v>
      </c>
      <c r="R8" s="30">
        <f t="shared" si="3"/>
        <v>8.5</v>
      </c>
      <c r="S8" s="7">
        <v>1</v>
      </c>
      <c r="T8" s="7"/>
    </row>
    <row r="9" customHeight="1" spans="2:20">
      <c r="B9" s="6"/>
      <c r="C9" s="6"/>
      <c r="D9" s="6"/>
      <c r="E9" s="6"/>
      <c r="F9" s="6" t="s">
        <v>41</v>
      </c>
      <c r="G9" s="7" t="s">
        <v>42</v>
      </c>
      <c r="H9" s="6" t="s">
        <v>233</v>
      </c>
      <c r="I9" s="6" t="s">
        <v>11</v>
      </c>
      <c r="J9" s="8">
        <v>8</v>
      </c>
      <c r="K9" s="11">
        <v>3600</v>
      </c>
      <c r="L9" s="12">
        <f t="shared" si="0"/>
        <v>8</v>
      </c>
      <c r="M9" s="23">
        <v>3</v>
      </c>
      <c r="N9" s="12">
        <v>10</v>
      </c>
      <c r="O9" s="12">
        <f t="shared" si="1"/>
        <v>0.5</v>
      </c>
      <c r="P9" s="30">
        <f t="shared" si="2"/>
        <v>8.5</v>
      </c>
      <c r="Q9" s="23">
        <v>1</v>
      </c>
      <c r="R9" s="30">
        <f t="shared" si="3"/>
        <v>8.5</v>
      </c>
      <c r="S9" s="7">
        <v>1</v>
      </c>
      <c r="T9" s="7"/>
    </row>
    <row r="10" customHeight="1" spans="2:20">
      <c r="B10" s="6"/>
      <c r="C10" s="6"/>
      <c r="D10" s="6"/>
      <c r="E10" s="6"/>
      <c r="F10" s="6" t="s">
        <v>43</v>
      </c>
      <c r="G10" s="7" t="s">
        <v>32</v>
      </c>
      <c r="H10" s="6" t="s">
        <v>233</v>
      </c>
      <c r="I10" s="6" t="s">
        <v>11</v>
      </c>
      <c r="J10" s="8">
        <v>8</v>
      </c>
      <c r="K10" s="11">
        <v>3600</v>
      </c>
      <c r="L10" s="12">
        <f t="shared" si="0"/>
        <v>8</v>
      </c>
      <c r="M10" s="23">
        <v>3</v>
      </c>
      <c r="N10" s="12">
        <v>10</v>
      </c>
      <c r="O10" s="12">
        <f t="shared" si="1"/>
        <v>0.5</v>
      </c>
      <c r="P10" s="30">
        <f t="shared" si="2"/>
        <v>8.5</v>
      </c>
      <c r="Q10" s="23">
        <v>1</v>
      </c>
      <c r="R10" s="30">
        <f t="shared" si="3"/>
        <v>8.5</v>
      </c>
      <c r="S10" s="7">
        <v>1</v>
      </c>
      <c r="T10" s="7"/>
    </row>
    <row r="11" customHeight="1" spans="2:20">
      <c r="B11" s="6"/>
      <c r="C11" s="6"/>
      <c r="D11" s="6"/>
      <c r="E11" s="6"/>
      <c r="F11" s="6" t="s">
        <v>44</v>
      </c>
      <c r="G11" s="7" t="s">
        <v>45</v>
      </c>
      <c r="H11" s="6" t="s">
        <v>233</v>
      </c>
      <c r="I11" s="6" t="s">
        <v>11</v>
      </c>
      <c r="J11" s="8">
        <v>8</v>
      </c>
      <c r="K11" s="11">
        <v>3600</v>
      </c>
      <c r="L11" s="12">
        <f t="shared" si="0"/>
        <v>8</v>
      </c>
      <c r="M11" s="23">
        <v>3</v>
      </c>
      <c r="N11" s="12">
        <v>10</v>
      </c>
      <c r="O11" s="12">
        <f t="shared" si="1"/>
        <v>0.5</v>
      </c>
      <c r="P11" s="30">
        <f t="shared" si="2"/>
        <v>8.5</v>
      </c>
      <c r="Q11" s="23">
        <v>1</v>
      </c>
      <c r="R11" s="30">
        <f t="shared" si="3"/>
        <v>8.5</v>
      </c>
      <c r="S11" s="7">
        <v>1</v>
      </c>
      <c r="T11" s="7"/>
    </row>
    <row r="12" customHeight="1" spans="2:20">
      <c r="B12" s="6"/>
      <c r="C12" s="6"/>
      <c r="D12" s="6"/>
      <c r="E12" s="6"/>
      <c r="F12" s="6" t="s">
        <v>46</v>
      </c>
      <c r="G12" s="7" t="s">
        <v>47</v>
      </c>
      <c r="H12" s="6" t="s">
        <v>233</v>
      </c>
      <c r="I12" s="6" t="s">
        <v>11</v>
      </c>
      <c r="J12" s="8">
        <v>8</v>
      </c>
      <c r="K12" s="11">
        <v>3600</v>
      </c>
      <c r="L12" s="12">
        <f t="shared" si="0"/>
        <v>8</v>
      </c>
      <c r="M12" s="23">
        <v>3</v>
      </c>
      <c r="N12" s="12">
        <v>10</v>
      </c>
      <c r="O12" s="12">
        <f t="shared" si="1"/>
        <v>0.5</v>
      </c>
      <c r="P12" s="30">
        <f t="shared" si="2"/>
        <v>8.5</v>
      </c>
      <c r="Q12" s="23">
        <v>1</v>
      </c>
      <c r="R12" s="30">
        <f t="shared" si="3"/>
        <v>8.5</v>
      </c>
      <c r="S12" s="7">
        <v>1</v>
      </c>
      <c r="T12" s="7"/>
    </row>
    <row r="13" customHeight="1" spans="2:20">
      <c r="B13" s="6">
        <v>3</v>
      </c>
      <c r="C13" s="6" t="s">
        <v>48</v>
      </c>
      <c r="D13" s="6" t="s">
        <v>49</v>
      </c>
      <c r="E13" s="6" t="s">
        <v>50</v>
      </c>
      <c r="F13" s="6" t="s">
        <v>31</v>
      </c>
      <c r="G13" s="7" t="s">
        <v>51</v>
      </c>
      <c r="H13" s="6" t="s">
        <v>233</v>
      </c>
      <c r="I13" s="6" t="s">
        <v>11</v>
      </c>
      <c r="J13" s="8">
        <v>9</v>
      </c>
      <c r="K13" s="11">
        <v>1800</v>
      </c>
      <c r="L13" s="12">
        <f t="shared" si="0"/>
        <v>4.5</v>
      </c>
      <c r="M13" s="23">
        <v>2</v>
      </c>
      <c r="N13" s="12">
        <v>10</v>
      </c>
      <c r="O13" s="12">
        <f t="shared" si="1"/>
        <v>0.333333333333333</v>
      </c>
      <c r="P13" s="30">
        <f t="shared" si="2"/>
        <v>4.83333333333333</v>
      </c>
      <c r="Q13" s="23">
        <v>1</v>
      </c>
      <c r="R13" s="30">
        <f t="shared" si="3"/>
        <v>4.83333333333333</v>
      </c>
      <c r="S13" s="7">
        <v>1</v>
      </c>
      <c r="T13" s="7"/>
    </row>
    <row r="14" customHeight="1" spans="2:20">
      <c r="B14" s="6"/>
      <c r="C14" s="6"/>
      <c r="D14" s="6"/>
      <c r="E14" s="6"/>
      <c r="F14" s="6" t="s">
        <v>33</v>
      </c>
      <c r="G14" s="7" t="s">
        <v>52</v>
      </c>
      <c r="H14" s="6" t="s">
        <v>233</v>
      </c>
      <c r="I14" s="6" t="s">
        <v>11</v>
      </c>
      <c r="J14" s="8">
        <v>9</v>
      </c>
      <c r="K14" s="11">
        <v>1800</v>
      </c>
      <c r="L14" s="12">
        <f t="shared" si="0"/>
        <v>4.5</v>
      </c>
      <c r="M14" s="23">
        <v>2</v>
      </c>
      <c r="N14" s="12">
        <v>10</v>
      </c>
      <c r="O14" s="12">
        <f t="shared" si="1"/>
        <v>0.333333333333333</v>
      </c>
      <c r="P14" s="30">
        <f t="shared" si="2"/>
        <v>4.83333333333333</v>
      </c>
      <c r="Q14" s="23">
        <v>1</v>
      </c>
      <c r="R14" s="30">
        <f t="shared" si="3"/>
        <v>4.83333333333333</v>
      </c>
      <c r="S14" s="7">
        <v>1</v>
      </c>
      <c r="T14" s="7"/>
    </row>
    <row r="15" customHeight="1" spans="2:20">
      <c r="B15" s="6"/>
      <c r="C15" s="6"/>
      <c r="D15" s="6"/>
      <c r="E15" s="6"/>
      <c r="F15" s="6" t="s">
        <v>41</v>
      </c>
      <c r="G15" s="7" t="s">
        <v>53</v>
      </c>
      <c r="H15" s="6" t="s">
        <v>233</v>
      </c>
      <c r="I15" s="6" t="s">
        <v>11</v>
      </c>
      <c r="J15" s="8">
        <v>9</v>
      </c>
      <c r="K15" s="11">
        <v>1800</v>
      </c>
      <c r="L15" s="12">
        <f t="shared" si="0"/>
        <v>4.5</v>
      </c>
      <c r="M15" s="23">
        <v>2</v>
      </c>
      <c r="N15" s="12">
        <v>10</v>
      </c>
      <c r="O15" s="12">
        <f t="shared" si="1"/>
        <v>0.333333333333333</v>
      </c>
      <c r="P15" s="30">
        <f t="shared" si="2"/>
        <v>4.83333333333333</v>
      </c>
      <c r="Q15" s="23">
        <v>1</v>
      </c>
      <c r="R15" s="30">
        <f t="shared" si="3"/>
        <v>4.83333333333333</v>
      </c>
      <c r="S15" s="7">
        <v>1</v>
      </c>
      <c r="T15" s="7"/>
    </row>
    <row r="16" customHeight="1" spans="2:20">
      <c r="B16" s="6"/>
      <c r="C16" s="6"/>
      <c r="D16" s="6"/>
      <c r="E16" s="6"/>
      <c r="F16" s="6" t="s">
        <v>43</v>
      </c>
      <c r="G16" s="7" t="s">
        <v>32</v>
      </c>
      <c r="H16" s="6" t="s">
        <v>233</v>
      </c>
      <c r="I16" s="6" t="s">
        <v>11</v>
      </c>
      <c r="J16" s="8">
        <v>9</v>
      </c>
      <c r="K16" s="11">
        <v>1800</v>
      </c>
      <c r="L16" s="12">
        <f t="shared" si="0"/>
        <v>4.5</v>
      </c>
      <c r="M16" s="23">
        <v>2</v>
      </c>
      <c r="N16" s="12">
        <v>10</v>
      </c>
      <c r="O16" s="12">
        <f t="shared" si="1"/>
        <v>0.333333333333333</v>
      </c>
      <c r="P16" s="30">
        <f t="shared" si="2"/>
        <v>4.83333333333333</v>
      </c>
      <c r="Q16" s="23">
        <v>1</v>
      </c>
      <c r="R16" s="30">
        <f t="shared" si="3"/>
        <v>4.83333333333333</v>
      </c>
      <c r="S16" s="7">
        <v>1</v>
      </c>
      <c r="T16" s="7"/>
    </row>
    <row r="17" customHeight="1" spans="2:20">
      <c r="B17" s="6"/>
      <c r="C17" s="6"/>
      <c r="D17" s="6"/>
      <c r="E17" s="6"/>
      <c r="F17" s="6" t="s">
        <v>44</v>
      </c>
      <c r="G17" s="7" t="s">
        <v>36</v>
      </c>
      <c r="H17" s="6" t="s">
        <v>233</v>
      </c>
      <c r="I17" s="6" t="s">
        <v>11</v>
      </c>
      <c r="J17" s="8">
        <v>9</v>
      </c>
      <c r="K17" s="11">
        <v>1800</v>
      </c>
      <c r="L17" s="12">
        <f t="shared" si="0"/>
        <v>4.5</v>
      </c>
      <c r="M17" s="23">
        <v>2</v>
      </c>
      <c r="N17" s="12">
        <v>10</v>
      </c>
      <c r="O17" s="12">
        <f t="shared" si="1"/>
        <v>0.333333333333333</v>
      </c>
      <c r="P17" s="30">
        <f t="shared" si="2"/>
        <v>4.83333333333333</v>
      </c>
      <c r="Q17" s="23">
        <v>1</v>
      </c>
      <c r="R17" s="30">
        <f t="shared" si="3"/>
        <v>4.83333333333333</v>
      </c>
      <c r="S17" s="7">
        <v>1</v>
      </c>
      <c r="T17" s="7"/>
    </row>
    <row r="18" customHeight="1" spans="2:20">
      <c r="B18" s="6"/>
      <c r="C18" s="6"/>
      <c r="D18" s="6"/>
      <c r="E18" s="6"/>
      <c r="F18" s="6" t="s">
        <v>46</v>
      </c>
      <c r="G18" s="7" t="s">
        <v>54</v>
      </c>
      <c r="H18" s="6" t="s">
        <v>233</v>
      </c>
      <c r="I18" s="6" t="s">
        <v>11</v>
      </c>
      <c r="J18" s="8">
        <v>9</v>
      </c>
      <c r="K18" s="11">
        <v>1800</v>
      </c>
      <c r="L18" s="12">
        <f t="shared" si="0"/>
        <v>4.5</v>
      </c>
      <c r="M18" s="23">
        <v>2</v>
      </c>
      <c r="N18" s="12">
        <v>10</v>
      </c>
      <c r="O18" s="12">
        <f t="shared" si="1"/>
        <v>0.333333333333333</v>
      </c>
      <c r="P18" s="30">
        <f t="shared" si="2"/>
        <v>4.83333333333333</v>
      </c>
      <c r="Q18" s="23">
        <v>1</v>
      </c>
      <c r="R18" s="30">
        <f t="shared" si="3"/>
        <v>4.83333333333333</v>
      </c>
      <c r="S18" s="7">
        <v>1</v>
      </c>
      <c r="T18" s="7"/>
    </row>
    <row r="19" customHeight="1" spans="2:20">
      <c r="B19" s="6"/>
      <c r="C19" s="6"/>
      <c r="D19" s="6"/>
      <c r="E19" s="6"/>
      <c r="F19" s="6" t="s">
        <v>55</v>
      </c>
      <c r="G19" s="7" t="s">
        <v>56</v>
      </c>
      <c r="H19" s="6" t="s">
        <v>233</v>
      </c>
      <c r="I19" s="6" t="s">
        <v>10</v>
      </c>
      <c r="J19" s="8">
        <v>8</v>
      </c>
      <c r="K19" s="11">
        <v>1800</v>
      </c>
      <c r="L19" s="12">
        <f t="shared" si="0"/>
        <v>4</v>
      </c>
      <c r="M19" s="23">
        <v>2</v>
      </c>
      <c r="N19" s="12">
        <v>10</v>
      </c>
      <c r="O19" s="12">
        <f t="shared" si="1"/>
        <v>0.333333333333333</v>
      </c>
      <c r="P19" s="30">
        <f t="shared" si="2"/>
        <v>4.33333333333333</v>
      </c>
      <c r="Q19" s="23">
        <v>1</v>
      </c>
      <c r="R19" s="30">
        <f t="shared" si="3"/>
        <v>4.33333333333333</v>
      </c>
      <c r="S19" s="7">
        <v>1</v>
      </c>
      <c r="T19" s="7"/>
    </row>
    <row r="20" customHeight="1" spans="2:20">
      <c r="B20" s="6">
        <v>4</v>
      </c>
      <c r="C20" s="6" t="s">
        <v>57</v>
      </c>
      <c r="D20" s="6" t="s">
        <v>58</v>
      </c>
      <c r="E20" s="6" t="s">
        <v>50</v>
      </c>
      <c r="F20" s="6" t="s">
        <v>31</v>
      </c>
      <c r="G20" s="7" t="s">
        <v>34</v>
      </c>
      <c r="H20" s="6" t="s">
        <v>233</v>
      </c>
      <c r="I20" s="6" t="s">
        <v>11</v>
      </c>
      <c r="J20" s="8">
        <v>9</v>
      </c>
      <c r="K20" s="11">
        <v>1800</v>
      </c>
      <c r="L20" s="12">
        <f t="shared" si="0"/>
        <v>4.5</v>
      </c>
      <c r="M20" s="23">
        <v>2</v>
      </c>
      <c r="N20" s="12">
        <v>10</v>
      </c>
      <c r="O20" s="12">
        <f t="shared" si="1"/>
        <v>0.333333333333333</v>
      </c>
      <c r="P20" s="30">
        <f t="shared" si="2"/>
        <v>4.83333333333333</v>
      </c>
      <c r="Q20" s="23">
        <v>1</v>
      </c>
      <c r="R20" s="30">
        <f t="shared" si="3"/>
        <v>4.83333333333333</v>
      </c>
      <c r="S20" s="7">
        <v>1</v>
      </c>
      <c r="T20" s="7"/>
    </row>
    <row r="21" customHeight="1" spans="2:20">
      <c r="B21" s="6"/>
      <c r="C21" s="6"/>
      <c r="D21" s="6"/>
      <c r="E21" s="6"/>
      <c r="F21" s="6" t="s">
        <v>33</v>
      </c>
      <c r="G21" s="7" t="s">
        <v>32</v>
      </c>
      <c r="H21" s="6" t="s">
        <v>233</v>
      </c>
      <c r="I21" s="6" t="s">
        <v>11</v>
      </c>
      <c r="J21" s="8">
        <v>9</v>
      </c>
      <c r="K21" s="11">
        <v>1800</v>
      </c>
      <c r="L21" s="12">
        <f t="shared" si="0"/>
        <v>4.5</v>
      </c>
      <c r="M21" s="23">
        <v>2</v>
      </c>
      <c r="N21" s="12">
        <v>10</v>
      </c>
      <c r="O21" s="12">
        <f t="shared" si="1"/>
        <v>0.333333333333333</v>
      </c>
      <c r="P21" s="30">
        <f t="shared" si="2"/>
        <v>4.83333333333333</v>
      </c>
      <c r="Q21" s="23">
        <v>1</v>
      </c>
      <c r="R21" s="30">
        <f t="shared" si="3"/>
        <v>4.83333333333333</v>
      </c>
      <c r="S21" s="7">
        <v>1</v>
      </c>
      <c r="T21" s="7"/>
    </row>
    <row r="22" customHeight="1" spans="2:20">
      <c r="B22" s="6"/>
      <c r="C22" s="6"/>
      <c r="D22" s="6"/>
      <c r="E22" s="6"/>
      <c r="F22" s="6" t="s">
        <v>41</v>
      </c>
      <c r="G22" s="7" t="s">
        <v>59</v>
      </c>
      <c r="H22" s="6" t="s">
        <v>233</v>
      </c>
      <c r="I22" s="6" t="s">
        <v>11</v>
      </c>
      <c r="J22" s="8">
        <v>9</v>
      </c>
      <c r="K22" s="11">
        <v>1800</v>
      </c>
      <c r="L22" s="12">
        <f t="shared" si="0"/>
        <v>4.5</v>
      </c>
      <c r="M22" s="23">
        <v>2</v>
      </c>
      <c r="N22" s="12">
        <v>10</v>
      </c>
      <c r="O22" s="12">
        <f t="shared" si="1"/>
        <v>0.333333333333333</v>
      </c>
      <c r="P22" s="30">
        <f t="shared" si="2"/>
        <v>4.83333333333333</v>
      </c>
      <c r="Q22" s="23">
        <v>1</v>
      </c>
      <c r="R22" s="30">
        <f t="shared" si="3"/>
        <v>4.83333333333333</v>
      </c>
      <c r="S22" s="7">
        <v>1</v>
      </c>
      <c r="T22" s="7"/>
    </row>
    <row r="23" customHeight="1" spans="2:20">
      <c r="B23" s="6"/>
      <c r="C23" s="6"/>
      <c r="D23" s="6"/>
      <c r="E23" s="6"/>
      <c r="F23" s="6" t="s">
        <v>43</v>
      </c>
      <c r="G23" s="7" t="s">
        <v>59</v>
      </c>
      <c r="H23" s="6" t="s">
        <v>233</v>
      </c>
      <c r="I23" s="6" t="s">
        <v>11</v>
      </c>
      <c r="J23" s="8">
        <v>9</v>
      </c>
      <c r="K23" s="11">
        <v>1800</v>
      </c>
      <c r="L23" s="12">
        <f t="shared" si="0"/>
        <v>4.5</v>
      </c>
      <c r="M23" s="23">
        <v>2</v>
      </c>
      <c r="N23" s="12">
        <v>10</v>
      </c>
      <c r="O23" s="12">
        <f t="shared" si="1"/>
        <v>0.333333333333333</v>
      </c>
      <c r="P23" s="30">
        <f t="shared" si="2"/>
        <v>4.83333333333333</v>
      </c>
      <c r="Q23" s="23">
        <v>1</v>
      </c>
      <c r="R23" s="30">
        <f t="shared" si="3"/>
        <v>4.83333333333333</v>
      </c>
      <c r="S23" s="7">
        <v>1</v>
      </c>
      <c r="T23" s="7"/>
    </row>
    <row r="24" customHeight="1" spans="2:20">
      <c r="B24" s="6">
        <v>5</v>
      </c>
      <c r="C24" s="6" t="s">
        <v>60</v>
      </c>
      <c r="D24" s="6" t="s">
        <v>61</v>
      </c>
      <c r="E24" s="6" t="s">
        <v>62</v>
      </c>
      <c r="F24" s="6" t="s">
        <v>31</v>
      </c>
      <c r="G24" s="7" t="s">
        <v>32</v>
      </c>
      <c r="H24" s="6" t="s">
        <v>233</v>
      </c>
      <c r="I24" s="6" t="s">
        <v>11</v>
      </c>
      <c r="J24" s="8">
        <v>8</v>
      </c>
      <c r="K24" s="11">
        <v>1800</v>
      </c>
      <c r="L24" s="12">
        <f t="shared" si="0"/>
        <v>4</v>
      </c>
      <c r="M24" s="23">
        <v>2</v>
      </c>
      <c r="N24" s="12">
        <v>10</v>
      </c>
      <c r="O24" s="12">
        <f t="shared" si="1"/>
        <v>0.333333333333333</v>
      </c>
      <c r="P24" s="30">
        <f t="shared" si="2"/>
        <v>4.33333333333333</v>
      </c>
      <c r="Q24" s="23">
        <v>1</v>
      </c>
      <c r="R24" s="30">
        <f t="shared" si="3"/>
        <v>4.33333333333333</v>
      </c>
      <c r="S24" s="7">
        <v>1</v>
      </c>
      <c r="T24" s="7"/>
    </row>
    <row r="25" customHeight="1" spans="2:20">
      <c r="B25" s="6"/>
      <c r="C25" s="6"/>
      <c r="D25" s="6"/>
      <c r="E25" s="6"/>
      <c r="F25" s="6" t="s">
        <v>33</v>
      </c>
      <c r="G25" s="7" t="s">
        <v>42</v>
      </c>
      <c r="H25" s="6" t="s">
        <v>233</v>
      </c>
      <c r="I25" s="6" t="s">
        <v>11</v>
      </c>
      <c r="J25" s="8">
        <v>8</v>
      </c>
      <c r="K25" s="11">
        <v>1800</v>
      </c>
      <c r="L25" s="12">
        <f t="shared" si="0"/>
        <v>4</v>
      </c>
      <c r="M25" s="23">
        <v>2</v>
      </c>
      <c r="N25" s="12">
        <v>10</v>
      </c>
      <c r="O25" s="12">
        <f t="shared" si="1"/>
        <v>0.333333333333333</v>
      </c>
      <c r="P25" s="30">
        <f t="shared" si="2"/>
        <v>4.33333333333333</v>
      </c>
      <c r="Q25" s="23">
        <v>1</v>
      </c>
      <c r="R25" s="30">
        <f t="shared" si="3"/>
        <v>4.33333333333333</v>
      </c>
      <c r="S25" s="7">
        <v>1</v>
      </c>
      <c r="T25" s="7"/>
    </row>
    <row r="26" customHeight="1" spans="2:20">
      <c r="B26" s="6">
        <v>6</v>
      </c>
      <c r="C26" s="6" t="s">
        <v>63</v>
      </c>
      <c r="D26" s="6" t="s">
        <v>64</v>
      </c>
      <c r="E26" s="6"/>
      <c r="F26" s="6" t="s">
        <v>41</v>
      </c>
      <c r="G26" s="7" t="s">
        <v>65</v>
      </c>
      <c r="H26" s="6" t="s">
        <v>233</v>
      </c>
      <c r="I26" s="6" t="s">
        <v>11</v>
      </c>
      <c r="J26" s="8">
        <v>8</v>
      </c>
      <c r="K26" s="11">
        <v>1800</v>
      </c>
      <c r="L26" s="12">
        <f t="shared" si="0"/>
        <v>4</v>
      </c>
      <c r="M26" s="23">
        <v>2</v>
      </c>
      <c r="N26" s="12">
        <v>10</v>
      </c>
      <c r="O26" s="12">
        <f t="shared" si="1"/>
        <v>0.333333333333333</v>
      </c>
      <c r="P26" s="30">
        <f t="shared" si="2"/>
        <v>4.33333333333333</v>
      </c>
      <c r="Q26" s="23">
        <v>1</v>
      </c>
      <c r="R26" s="30">
        <f t="shared" si="3"/>
        <v>4.33333333333333</v>
      </c>
      <c r="S26" s="7">
        <v>1</v>
      </c>
      <c r="T26" s="7"/>
    </row>
    <row r="27" customHeight="1" spans="2:20">
      <c r="B27" s="6"/>
      <c r="C27" s="6"/>
      <c r="D27" s="6"/>
      <c r="E27" s="6"/>
      <c r="F27" s="6" t="s">
        <v>43</v>
      </c>
      <c r="G27" s="7" t="s">
        <v>45</v>
      </c>
      <c r="H27" s="6" t="s">
        <v>233</v>
      </c>
      <c r="I27" s="6" t="s">
        <v>11</v>
      </c>
      <c r="J27" s="8">
        <v>8</v>
      </c>
      <c r="K27" s="11">
        <v>1800</v>
      </c>
      <c r="L27" s="12">
        <f t="shared" si="0"/>
        <v>4</v>
      </c>
      <c r="M27" s="23">
        <v>2</v>
      </c>
      <c r="N27" s="12">
        <v>10</v>
      </c>
      <c r="O27" s="12">
        <f t="shared" si="1"/>
        <v>0.333333333333333</v>
      </c>
      <c r="P27" s="30">
        <f t="shared" si="2"/>
        <v>4.33333333333333</v>
      </c>
      <c r="Q27" s="23">
        <v>1</v>
      </c>
      <c r="R27" s="30">
        <f t="shared" si="3"/>
        <v>4.33333333333333</v>
      </c>
      <c r="S27" s="7">
        <v>1</v>
      </c>
      <c r="T27" s="7"/>
    </row>
    <row r="28" customHeight="1" spans="2:20">
      <c r="B28" s="6"/>
      <c r="C28" s="6"/>
      <c r="D28" s="6"/>
      <c r="E28" s="6"/>
      <c r="F28" s="6" t="s">
        <v>44</v>
      </c>
      <c r="G28" s="7" t="s">
        <v>66</v>
      </c>
      <c r="H28" s="6" t="s">
        <v>233</v>
      </c>
      <c r="I28" s="6" t="s">
        <v>11</v>
      </c>
      <c r="J28" s="8">
        <v>8</v>
      </c>
      <c r="K28" s="11">
        <v>1800</v>
      </c>
      <c r="L28" s="12">
        <f t="shared" si="0"/>
        <v>4</v>
      </c>
      <c r="M28" s="23">
        <v>2</v>
      </c>
      <c r="N28" s="12">
        <v>10</v>
      </c>
      <c r="O28" s="12">
        <f t="shared" si="1"/>
        <v>0.333333333333333</v>
      </c>
      <c r="P28" s="30">
        <f t="shared" si="2"/>
        <v>4.33333333333333</v>
      </c>
      <c r="Q28" s="23">
        <v>1</v>
      </c>
      <c r="R28" s="30">
        <f t="shared" si="3"/>
        <v>4.33333333333333</v>
      </c>
      <c r="S28" s="7">
        <v>1</v>
      </c>
      <c r="T28" s="7"/>
    </row>
    <row r="29" customHeight="1" spans="2:20">
      <c r="B29" s="6">
        <v>7</v>
      </c>
      <c r="C29" s="6" t="s">
        <v>67</v>
      </c>
      <c r="D29" s="6" t="s">
        <v>68</v>
      </c>
      <c r="E29" s="6" t="s">
        <v>62</v>
      </c>
      <c r="F29" s="6" t="s">
        <v>31</v>
      </c>
      <c r="G29" s="7" t="s">
        <v>42</v>
      </c>
      <c r="H29" s="6" t="s">
        <v>233</v>
      </c>
      <c r="I29" s="6" t="s">
        <v>11</v>
      </c>
      <c r="J29" s="8">
        <v>8</v>
      </c>
      <c r="K29" s="11">
        <v>1800</v>
      </c>
      <c r="L29" s="12">
        <f t="shared" si="0"/>
        <v>4</v>
      </c>
      <c r="M29" s="23">
        <v>2</v>
      </c>
      <c r="N29" s="12">
        <v>10</v>
      </c>
      <c r="O29" s="12">
        <f t="shared" si="1"/>
        <v>0.333333333333333</v>
      </c>
      <c r="P29" s="30">
        <f t="shared" si="2"/>
        <v>4.33333333333333</v>
      </c>
      <c r="Q29" s="23">
        <v>1</v>
      </c>
      <c r="R29" s="30">
        <f t="shared" si="3"/>
        <v>4.33333333333333</v>
      </c>
      <c r="S29" s="7">
        <v>1</v>
      </c>
      <c r="T29" s="7"/>
    </row>
    <row r="30" customHeight="1" spans="2:20">
      <c r="B30" s="6"/>
      <c r="C30" s="6"/>
      <c r="D30" s="6"/>
      <c r="E30" s="6"/>
      <c r="F30" s="6" t="s">
        <v>33</v>
      </c>
      <c r="G30" s="7" t="s">
        <v>32</v>
      </c>
      <c r="H30" s="6" t="s">
        <v>233</v>
      </c>
      <c r="I30" s="6" t="s">
        <v>11</v>
      </c>
      <c r="J30" s="8">
        <v>8</v>
      </c>
      <c r="K30" s="11">
        <v>1800</v>
      </c>
      <c r="L30" s="12">
        <f t="shared" si="0"/>
        <v>4</v>
      </c>
      <c r="M30" s="23">
        <v>2</v>
      </c>
      <c r="N30" s="12">
        <v>10</v>
      </c>
      <c r="O30" s="12">
        <f t="shared" si="1"/>
        <v>0.333333333333333</v>
      </c>
      <c r="P30" s="30">
        <f t="shared" si="2"/>
        <v>4.33333333333333</v>
      </c>
      <c r="Q30" s="23">
        <v>1</v>
      </c>
      <c r="R30" s="30">
        <f t="shared" si="3"/>
        <v>4.33333333333333</v>
      </c>
      <c r="S30" s="7">
        <v>1</v>
      </c>
      <c r="T30" s="7"/>
    </row>
    <row r="31" customHeight="1" spans="2:20">
      <c r="B31" s="6"/>
      <c r="C31" s="6"/>
      <c r="D31" s="6"/>
      <c r="E31" s="6"/>
      <c r="F31" s="6" t="s">
        <v>41</v>
      </c>
      <c r="G31" s="7" t="s">
        <v>36</v>
      </c>
      <c r="H31" s="6" t="s">
        <v>233</v>
      </c>
      <c r="I31" s="6" t="s">
        <v>11</v>
      </c>
      <c r="J31" s="8">
        <v>8</v>
      </c>
      <c r="K31" s="11">
        <v>1800</v>
      </c>
      <c r="L31" s="12">
        <f t="shared" si="0"/>
        <v>4</v>
      </c>
      <c r="M31" s="23">
        <v>2</v>
      </c>
      <c r="N31" s="12">
        <v>10</v>
      </c>
      <c r="O31" s="12">
        <f t="shared" si="1"/>
        <v>0.333333333333333</v>
      </c>
      <c r="P31" s="30">
        <f t="shared" si="2"/>
        <v>4.33333333333333</v>
      </c>
      <c r="Q31" s="23">
        <v>1</v>
      </c>
      <c r="R31" s="30">
        <f t="shared" si="3"/>
        <v>4.33333333333333</v>
      </c>
      <c r="S31" s="7">
        <v>1</v>
      </c>
      <c r="T31" s="7"/>
    </row>
    <row r="32" customHeight="1" spans="2:20">
      <c r="B32" s="6"/>
      <c r="C32" s="6"/>
      <c r="D32" s="6"/>
      <c r="E32" s="6"/>
      <c r="F32" s="6" t="s">
        <v>43</v>
      </c>
      <c r="G32" s="7" t="s">
        <v>45</v>
      </c>
      <c r="H32" s="6" t="s">
        <v>233</v>
      </c>
      <c r="I32" s="6" t="s">
        <v>11</v>
      </c>
      <c r="J32" s="8">
        <v>8</v>
      </c>
      <c r="K32" s="11">
        <v>1800</v>
      </c>
      <c r="L32" s="12">
        <f t="shared" si="0"/>
        <v>4</v>
      </c>
      <c r="M32" s="23">
        <v>2</v>
      </c>
      <c r="N32" s="12">
        <v>10</v>
      </c>
      <c r="O32" s="12">
        <f t="shared" si="1"/>
        <v>0.333333333333333</v>
      </c>
      <c r="P32" s="30">
        <f t="shared" si="2"/>
        <v>4.33333333333333</v>
      </c>
      <c r="Q32" s="23">
        <v>1</v>
      </c>
      <c r="R32" s="30">
        <f t="shared" si="3"/>
        <v>4.33333333333333</v>
      </c>
      <c r="S32" s="7">
        <v>1</v>
      </c>
      <c r="T32" s="7"/>
    </row>
    <row r="33" customHeight="1" spans="2:20">
      <c r="B33" s="6"/>
      <c r="C33" s="6"/>
      <c r="D33" s="6"/>
      <c r="E33" s="6"/>
      <c r="F33" s="6" t="s">
        <v>44</v>
      </c>
      <c r="G33" s="7" t="s">
        <v>59</v>
      </c>
      <c r="H33" s="6" t="s">
        <v>233</v>
      </c>
      <c r="I33" s="6" t="s">
        <v>11</v>
      </c>
      <c r="J33" s="8">
        <v>8</v>
      </c>
      <c r="K33" s="11">
        <v>1800</v>
      </c>
      <c r="L33" s="12">
        <f t="shared" si="0"/>
        <v>4</v>
      </c>
      <c r="M33" s="23">
        <v>2</v>
      </c>
      <c r="N33" s="12">
        <v>10</v>
      </c>
      <c r="O33" s="12">
        <f t="shared" si="1"/>
        <v>0.333333333333333</v>
      </c>
      <c r="P33" s="30">
        <f t="shared" si="2"/>
        <v>4.33333333333333</v>
      </c>
      <c r="Q33" s="23">
        <v>1</v>
      </c>
      <c r="R33" s="30">
        <f t="shared" si="3"/>
        <v>4.33333333333333</v>
      </c>
      <c r="S33" s="7">
        <v>1</v>
      </c>
      <c r="T33" s="7"/>
    </row>
    <row r="34" customHeight="1" spans="2:20">
      <c r="B34" s="6">
        <v>8</v>
      </c>
      <c r="C34" s="6" t="s">
        <v>69</v>
      </c>
      <c r="D34" s="6" t="s">
        <v>70</v>
      </c>
      <c r="E34" s="6" t="s">
        <v>39</v>
      </c>
      <c r="F34" s="6" t="s">
        <v>31</v>
      </c>
      <c r="G34" s="7" t="s">
        <v>32</v>
      </c>
      <c r="H34" s="6" t="s">
        <v>234</v>
      </c>
      <c r="I34" s="6" t="s">
        <v>11</v>
      </c>
      <c r="J34" s="8">
        <v>8</v>
      </c>
      <c r="K34" s="11">
        <v>1800</v>
      </c>
      <c r="L34" s="12">
        <f t="shared" si="0"/>
        <v>4</v>
      </c>
      <c r="M34" s="23">
        <v>2</v>
      </c>
      <c r="N34" s="12">
        <v>10</v>
      </c>
      <c r="O34" s="12">
        <f t="shared" si="1"/>
        <v>0.333333333333333</v>
      </c>
      <c r="P34" s="30">
        <f t="shared" si="2"/>
        <v>4.33333333333333</v>
      </c>
      <c r="Q34" s="23">
        <v>1</v>
      </c>
      <c r="R34" s="30">
        <f t="shared" si="3"/>
        <v>4.33333333333333</v>
      </c>
      <c r="S34" s="7">
        <v>1</v>
      </c>
      <c r="T34" s="7"/>
    </row>
    <row r="35" customHeight="1" spans="2:20">
      <c r="B35" s="6"/>
      <c r="C35" s="6"/>
      <c r="D35" s="6"/>
      <c r="E35" s="6"/>
      <c r="F35" s="6" t="s">
        <v>33</v>
      </c>
      <c r="G35" s="7" t="s">
        <v>42</v>
      </c>
      <c r="H35" s="6" t="s">
        <v>233</v>
      </c>
      <c r="I35" s="6" t="s">
        <v>11</v>
      </c>
      <c r="J35" s="8">
        <v>8</v>
      </c>
      <c r="K35" s="11">
        <v>1800</v>
      </c>
      <c r="L35" s="12">
        <f t="shared" si="0"/>
        <v>4</v>
      </c>
      <c r="M35" s="23">
        <v>2</v>
      </c>
      <c r="N35" s="12">
        <v>10</v>
      </c>
      <c r="O35" s="12">
        <f t="shared" si="1"/>
        <v>0.333333333333333</v>
      </c>
      <c r="P35" s="30">
        <f t="shared" si="2"/>
        <v>4.33333333333333</v>
      </c>
      <c r="Q35" s="23">
        <v>1</v>
      </c>
      <c r="R35" s="30">
        <f t="shared" si="3"/>
        <v>4.33333333333333</v>
      </c>
      <c r="S35" s="7">
        <v>1</v>
      </c>
      <c r="T35" s="7"/>
    </row>
    <row r="36" customHeight="1" spans="2:20">
      <c r="B36" s="6">
        <v>9</v>
      </c>
      <c r="C36" s="6" t="s">
        <v>71</v>
      </c>
      <c r="D36" s="6" t="s">
        <v>72</v>
      </c>
      <c r="E36" s="6"/>
      <c r="F36" s="6" t="s">
        <v>41</v>
      </c>
      <c r="G36" s="7" t="s">
        <v>65</v>
      </c>
      <c r="H36" s="6" t="s">
        <v>233</v>
      </c>
      <c r="I36" s="6" t="s">
        <v>11</v>
      </c>
      <c r="J36" s="8">
        <v>8</v>
      </c>
      <c r="K36" s="11">
        <v>1800</v>
      </c>
      <c r="L36" s="12">
        <f t="shared" si="0"/>
        <v>4</v>
      </c>
      <c r="M36" s="23">
        <v>2</v>
      </c>
      <c r="N36" s="12">
        <v>10</v>
      </c>
      <c r="O36" s="12">
        <f t="shared" si="1"/>
        <v>0.333333333333333</v>
      </c>
      <c r="P36" s="30">
        <f t="shared" si="2"/>
        <v>4.33333333333333</v>
      </c>
      <c r="Q36" s="23">
        <v>1</v>
      </c>
      <c r="R36" s="30">
        <f t="shared" si="3"/>
        <v>4.33333333333333</v>
      </c>
      <c r="S36" s="7">
        <v>1</v>
      </c>
      <c r="T36" s="7"/>
    </row>
    <row r="37" customHeight="1" spans="2:20">
      <c r="B37" s="6"/>
      <c r="C37" s="6"/>
      <c r="D37" s="6"/>
      <c r="E37" s="6"/>
      <c r="F37" s="6" t="s">
        <v>43</v>
      </c>
      <c r="G37" s="7" t="s">
        <v>73</v>
      </c>
      <c r="H37" s="6" t="s">
        <v>233</v>
      </c>
      <c r="I37" s="6" t="s">
        <v>11</v>
      </c>
      <c r="J37" s="8">
        <v>8</v>
      </c>
      <c r="K37" s="11">
        <v>1800</v>
      </c>
      <c r="L37" s="12">
        <f t="shared" si="0"/>
        <v>4</v>
      </c>
      <c r="M37" s="23">
        <v>2</v>
      </c>
      <c r="N37" s="12">
        <v>10</v>
      </c>
      <c r="O37" s="12">
        <f t="shared" si="1"/>
        <v>0.333333333333333</v>
      </c>
      <c r="P37" s="30">
        <f t="shared" ref="P37:P68" si="4">L37+O37</f>
        <v>4.33333333333333</v>
      </c>
      <c r="Q37" s="23">
        <v>1</v>
      </c>
      <c r="R37" s="30">
        <f t="shared" si="3"/>
        <v>4.33333333333333</v>
      </c>
      <c r="S37" s="7">
        <v>1</v>
      </c>
      <c r="T37" s="7"/>
    </row>
    <row r="38" customHeight="1" spans="2:20">
      <c r="B38" s="6">
        <v>10</v>
      </c>
      <c r="C38" s="6" t="s">
        <v>74</v>
      </c>
      <c r="D38" s="6" t="s">
        <v>75</v>
      </c>
      <c r="E38" s="6" t="s">
        <v>76</v>
      </c>
      <c r="F38" s="6" t="s">
        <v>31</v>
      </c>
      <c r="G38" s="7" t="s">
        <v>32</v>
      </c>
      <c r="H38" s="6" t="s">
        <v>10</v>
      </c>
      <c r="I38" s="6" t="s">
        <v>11</v>
      </c>
      <c r="J38" s="8">
        <v>8</v>
      </c>
      <c r="K38" s="11">
        <v>1800</v>
      </c>
      <c r="L38" s="12">
        <f t="shared" si="0"/>
        <v>4</v>
      </c>
      <c r="M38" s="23">
        <v>2</v>
      </c>
      <c r="N38" s="12">
        <v>10</v>
      </c>
      <c r="O38" s="12">
        <f t="shared" si="1"/>
        <v>0.333333333333333</v>
      </c>
      <c r="P38" s="30">
        <f t="shared" si="4"/>
        <v>4.33333333333333</v>
      </c>
      <c r="Q38" s="23">
        <v>1</v>
      </c>
      <c r="R38" s="30">
        <f t="shared" si="3"/>
        <v>4.33333333333333</v>
      </c>
      <c r="S38" s="7">
        <v>1</v>
      </c>
      <c r="T38" s="7"/>
    </row>
    <row r="39" customHeight="1" spans="2:20">
      <c r="B39" s="6"/>
      <c r="C39" s="6"/>
      <c r="D39" s="6"/>
      <c r="E39" s="6"/>
      <c r="F39" s="6" t="s">
        <v>33</v>
      </c>
      <c r="G39" s="7" t="s">
        <v>42</v>
      </c>
      <c r="H39" s="6" t="s">
        <v>234</v>
      </c>
      <c r="I39" s="6" t="s">
        <v>11</v>
      </c>
      <c r="J39" s="8">
        <v>8</v>
      </c>
      <c r="K39" s="11">
        <v>1800</v>
      </c>
      <c r="L39" s="12">
        <f t="shared" si="0"/>
        <v>4</v>
      </c>
      <c r="M39" s="23">
        <v>2</v>
      </c>
      <c r="N39" s="12">
        <v>10</v>
      </c>
      <c r="O39" s="12">
        <f t="shared" si="1"/>
        <v>0.333333333333333</v>
      </c>
      <c r="P39" s="30">
        <f t="shared" si="4"/>
        <v>4.33333333333333</v>
      </c>
      <c r="Q39" s="23">
        <v>1</v>
      </c>
      <c r="R39" s="30">
        <f t="shared" si="3"/>
        <v>4.33333333333333</v>
      </c>
      <c r="S39" s="7">
        <v>1</v>
      </c>
      <c r="T39" s="7"/>
    </row>
    <row r="40" customHeight="1" spans="2:20">
      <c r="B40" s="6"/>
      <c r="C40" s="6"/>
      <c r="D40" s="6"/>
      <c r="E40" s="6"/>
      <c r="F40" s="6" t="s">
        <v>41</v>
      </c>
      <c r="G40" s="7" t="s">
        <v>65</v>
      </c>
      <c r="H40" s="6" t="s">
        <v>234</v>
      </c>
      <c r="I40" s="6" t="s">
        <v>11</v>
      </c>
      <c r="J40" s="8">
        <v>8</v>
      </c>
      <c r="K40" s="11">
        <v>1800</v>
      </c>
      <c r="L40" s="12">
        <f t="shared" si="0"/>
        <v>4</v>
      </c>
      <c r="M40" s="23">
        <v>2</v>
      </c>
      <c r="N40" s="12">
        <v>10</v>
      </c>
      <c r="O40" s="12">
        <f t="shared" si="1"/>
        <v>0.333333333333333</v>
      </c>
      <c r="P40" s="30">
        <f t="shared" si="4"/>
        <v>4.33333333333333</v>
      </c>
      <c r="Q40" s="23">
        <v>1</v>
      </c>
      <c r="R40" s="30">
        <f t="shared" si="3"/>
        <v>4.33333333333333</v>
      </c>
      <c r="S40" s="7">
        <v>1</v>
      </c>
      <c r="T40" s="7"/>
    </row>
    <row r="41" customHeight="1" spans="2:20">
      <c r="B41" s="6"/>
      <c r="C41" s="6"/>
      <c r="D41" s="6"/>
      <c r="E41" s="6"/>
      <c r="F41" s="6" t="s">
        <v>43</v>
      </c>
      <c r="G41" s="7" t="s">
        <v>45</v>
      </c>
      <c r="H41" s="6" t="s">
        <v>234</v>
      </c>
      <c r="I41" s="6" t="s">
        <v>11</v>
      </c>
      <c r="J41" s="8">
        <v>8</v>
      </c>
      <c r="K41" s="11">
        <v>1800</v>
      </c>
      <c r="L41" s="12">
        <f t="shared" si="0"/>
        <v>4</v>
      </c>
      <c r="M41" s="23">
        <v>2</v>
      </c>
      <c r="N41" s="12">
        <v>10</v>
      </c>
      <c r="O41" s="12">
        <f t="shared" si="1"/>
        <v>0.333333333333333</v>
      </c>
      <c r="P41" s="30">
        <f t="shared" si="4"/>
        <v>4.33333333333333</v>
      </c>
      <c r="Q41" s="23">
        <v>1</v>
      </c>
      <c r="R41" s="30">
        <f t="shared" si="3"/>
        <v>4.33333333333333</v>
      </c>
      <c r="S41" s="7">
        <v>1</v>
      </c>
      <c r="T41" s="7"/>
    </row>
    <row r="42" customHeight="1" spans="2:20">
      <c r="B42" s="6"/>
      <c r="C42" s="6"/>
      <c r="D42" s="6"/>
      <c r="E42" s="6"/>
      <c r="F42" s="6" t="s">
        <v>44</v>
      </c>
      <c r="G42" s="7" t="s">
        <v>77</v>
      </c>
      <c r="H42" s="6" t="s">
        <v>234</v>
      </c>
      <c r="I42" s="6" t="s">
        <v>11</v>
      </c>
      <c r="J42" s="8">
        <v>8</v>
      </c>
      <c r="K42" s="11">
        <v>1800</v>
      </c>
      <c r="L42" s="12">
        <f t="shared" si="0"/>
        <v>4</v>
      </c>
      <c r="M42" s="23">
        <v>2</v>
      </c>
      <c r="N42" s="12">
        <v>10</v>
      </c>
      <c r="O42" s="12">
        <f t="shared" si="1"/>
        <v>0.333333333333333</v>
      </c>
      <c r="P42" s="30">
        <f t="shared" si="4"/>
        <v>4.33333333333333</v>
      </c>
      <c r="Q42" s="23">
        <v>1</v>
      </c>
      <c r="R42" s="30">
        <f t="shared" si="3"/>
        <v>4.33333333333333</v>
      </c>
      <c r="S42" s="7">
        <v>1</v>
      </c>
      <c r="T42" s="7"/>
    </row>
    <row r="43" customHeight="1" spans="2:20">
      <c r="B43" s="6"/>
      <c r="C43" s="6"/>
      <c r="D43" s="6"/>
      <c r="E43" s="6"/>
      <c r="F43" s="6" t="s">
        <v>78</v>
      </c>
      <c r="G43" s="7" t="s">
        <v>36</v>
      </c>
      <c r="H43" s="6"/>
      <c r="I43" s="6" t="s">
        <v>11</v>
      </c>
      <c r="J43" s="8">
        <v>8</v>
      </c>
      <c r="K43" s="11">
        <v>1800</v>
      </c>
      <c r="L43" s="12">
        <f t="shared" si="0"/>
        <v>4</v>
      </c>
      <c r="M43" s="23">
        <v>2</v>
      </c>
      <c r="N43" s="12">
        <v>10</v>
      </c>
      <c r="O43" s="12">
        <f t="shared" si="1"/>
        <v>0.333333333333333</v>
      </c>
      <c r="P43" s="30">
        <f t="shared" si="4"/>
        <v>4.33333333333333</v>
      </c>
      <c r="Q43" s="23">
        <v>1</v>
      </c>
      <c r="R43" s="30">
        <f t="shared" si="3"/>
        <v>4.33333333333333</v>
      </c>
      <c r="S43" s="7">
        <v>1</v>
      </c>
      <c r="T43" s="7"/>
    </row>
    <row r="44" customHeight="1" spans="2:20">
      <c r="B44" s="6">
        <v>11</v>
      </c>
      <c r="C44" s="6" t="s">
        <v>79</v>
      </c>
      <c r="D44" s="6" t="s">
        <v>80</v>
      </c>
      <c r="E44" s="6" t="s">
        <v>76</v>
      </c>
      <c r="F44" s="6" t="s">
        <v>31</v>
      </c>
      <c r="G44" s="7" t="s">
        <v>32</v>
      </c>
      <c r="H44" s="6" t="s">
        <v>10</v>
      </c>
      <c r="I44" s="6" t="s">
        <v>11</v>
      </c>
      <c r="J44" s="8">
        <v>8</v>
      </c>
      <c r="K44" s="11">
        <v>1800</v>
      </c>
      <c r="L44" s="12">
        <f t="shared" si="0"/>
        <v>4</v>
      </c>
      <c r="M44" s="23">
        <v>2</v>
      </c>
      <c r="N44" s="12">
        <v>10</v>
      </c>
      <c r="O44" s="12">
        <f t="shared" si="1"/>
        <v>0.333333333333333</v>
      </c>
      <c r="P44" s="30">
        <f t="shared" si="4"/>
        <v>4.33333333333333</v>
      </c>
      <c r="Q44" s="23">
        <v>1</v>
      </c>
      <c r="R44" s="30">
        <f t="shared" si="3"/>
        <v>4.33333333333333</v>
      </c>
      <c r="S44" s="7">
        <v>1</v>
      </c>
      <c r="T44" s="7"/>
    </row>
    <row r="45" customHeight="1" spans="2:20">
      <c r="B45" s="6"/>
      <c r="C45" s="6"/>
      <c r="D45" s="6"/>
      <c r="E45" s="6"/>
      <c r="F45" s="6" t="s">
        <v>33</v>
      </c>
      <c r="G45" s="7" t="s">
        <v>42</v>
      </c>
      <c r="H45" s="6" t="s">
        <v>234</v>
      </c>
      <c r="I45" s="6" t="s">
        <v>11</v>
      </c>
      <c r="J45" s="8">
        <v>8</v>
      </c>
      <c r="K45" s="11">
        <v>1800</v>
      </c>
      <c r="L45" s="12">
        <f t="shared" si="0"/>
        <v>4</v>
      </c>
      <c r="M45" s="23">
        <v>2</v>
      </c>
      <c r="N45" s="12">
        <v>10</v>
      </c>
      <c r="O45" s="12">
        <f t="shared" si="1"/>
        <v>0.333333333333333</v>
      </c>
      <c r="P45" s="30">
        <f t="shared" si="4"/>
        <v>4.33333333333333</v>
      </c>
      <c r="Q45" s="23">
        <v>1</v>
      </c>
      <c r="R45" s="30">
        <f t="shared" si="3"/>
        <v>4.33333333333333</v>
      </c>
      <c r="S45" s="7">
        <v>1</v>
      </c>
      <c r="T45" s="7"/>
    </row>
    <row r="46" customHeight="1" spans="2:20">
      <c r="B46" s="6"/>
      <c r="C46" s="6"/>
      <c r="D46" s="6"/>
      <c r="E46" s="6"/>
      <c r="F46" s="6" t="s">
        <v>41</v>
      </c>
      <c r="G46" s="7" t="s">
        <v>65</v>
      </c>
      <c r="H46" s="6" t="s">
        <v>234</v>
      </c>
      <c r="I46" s="6" t="s">
        <v>11</v>
      </c>
      <c r="J46" s="8">
        <v>8</v>
      </c>
      <c r="K46" s="11">
        <v>1800</v>
      </c>
      <c r="L46" s="12">
        <f t="shared" si="0"/>
        <v>4</v>
      </c>
      <c r="M46" s="23">
        <v>2</v>
      </c>
      <c r="N46" s="12">
        <v>10</v>
      </c>
      <c r="O46" s="12">
        <f t="shared" si="1"/>
        <v>0.333333333333333</v>
      </c>
      <c r="P46" s="30">
        <f t="shared" si="4"/>
        <v>4.33333333333333</v>
      </c>
      <c r="Q46" s="23">
        <v>1</v>
      </c>
      <c r="R46" s="30">
        <f t="shared" si="3"/>
        <v>4.33333333333333</v>
      </c>
      <c r="S46" s="7">
        <v>1</v>
      </c>
      <c r="T46" s="7"/>
    </row>
    <row r="47" customHeight="1" spans="2:20">
      <c r="B47" s="6"/>
      <c r="C47" s="6"/>
      <c r="D47" s="6"/>
      <c r="E47" s="6"/>
      <c r="F47" s="6" t="s">
        <v>43</v>
      </c>
      <c r="G47" s="7" t="s">
        <v>45</v>
      </c>
      <c r="H47" s="6" t="s">
        <v>234</v>
      </c>
      <c r="I47" s="6" t="s">
        <v>11</v>
      </c>
      <c r="J47" s="8">
        <v>8</v>
      </c>
      <c r="K47" s="11">
        <v>1800</v>
      </c>
      <c r="L47" s="12">
        <f t="shared" si="0"/>
        <v>4</v>
      </c>
      <c r="M47" s="23">
        <v>2</v>
      </c>
      <c r="N47" s="12">
        <v>10</v>
      </c>
      <c r="O47" s="12">
        <f t="shared" si="1"/>
        <v>0.333333333333333</v>
      </c>
      <c r="P47" s="30">
        <f t="shared" si="4"/>
        <v>4.33333333333333</v>
      </c>
      <c r="Q47" s="23">
        <v>1</v>
      </c>
      <c r="R47" s="30">
        <f t="shared" si="3"/>
        <v>4.33333333333333</v>
      </c>
      <c r="S47" s="7">
        <v>1</v>
      </c>
      <c r="T47" s="7"/>
    </row>
    <row r="48" customHeight="1" spans="2:20">
      <c r="B48" s="6"/>
      <c r="C48" s="6"/>
      <c r="D48" s="6"/>
      <c r="E48" s="6"/>
      <c r="F48" s="6" t="s">
        <v>44</v>
      </c>
      <c r="G48" s="7" t="s">
        <v>77</v>
      </c>
      <c r="H48" s="6" t="s">
        <v>234</v>
      </c>
      <c r="I48" s="6" t="s">
        <v>11</v>
      </c>
      <c r="J48" s="8">
        <v>8</v>
      </c>
      <c r="K48" s="11">
        <v>1800</v>
      </c>
      <c r="L48" s="12">
        <f t="shared" si="0"/>
        <v>4</v>
      </c>
      <c r="M48" s="23">
        <v>2</v>
      </c>
      <c r="N48" s="12">
        <v>10</v>
      </c>
      <c r="O48" s="12">
        <f t="shared" si="1"/>
        <v>0.333333333333333</v>
      </c>
      <c r="P48" s="30">
        <f t="shared" si="4"/>
        <v>4.33333333333333</v>
      </c>
      <c r="Q48" s="23">
        <v>1</v>
      </c>
      <c r="R48" s="30">
        <f t="shared" si="3"/>
        <v>4.33333333333333</v>
      </c>
      <c r="S48" s="7">
        <v>1</v>
      </c>
      <c r="T48" s="7"/>
    </row>
    <row r="49" customHeight="1" spans="2:20">
      <c r="B49" s="6"/>
      <c r="C49" s="6"/>
      <c r="D49" s="6"/>
      <c r="E49" s="6"/>
      <c r="F49" s="6" t="s">
        <v>78</v>
      </c>
      <c r="G49" s="7" t="s">
        <v>36</v>
      </c>
      <c r="H49" s="6"/>
      <c r="I49" s="6" t="s">
        <v>11</v>
      </c>
      <c r="J49" s="8">
        <v>8</v>
      </c>
      <c r="K49" s="11">
        <v>1800</v>
      </c>
      <c r="L49" s="12">
        <f t="shared" si="0"/>
        <v>4</v>
      </c>
      <c r="M49" s="23">
        <v>2</v>
      </c>
      <c r="N49" s="12">
        <v>10</v>
      </c>
      <c r="O49" s="12">
        <f t="shared" si="1"/>
        <v>0.333333333333333</v>
      </c>
      <c r="P49" s="30">
        <f t="shared" si="4"/>
        <v>4.33333333333333</v>
      </c>
      <c r="Q49" s="23">
        <v>1</v>
      </c>
      <c r="R49" s="30">
        <f t="shared" si="3"/>
        <v>4.33333333333333</v>
      </c>
      <c r="S49" s="7">
        <v>1</v>
      </c>
      <c r="T49" s="7"/>
    </row>
    <row r="50" customHeight="1" spans="2:20">
      <c r="B50" s="6">
        <v>12</v>
      </c>
      <c r="C50" s="6" t="s">
        <v>81</v>
      </c>
      <c r="D50" s="6" t="s">
        <v>82</v>
      </c>
      <c r="E50" s="6" t="s">
        <v>83</v>
      </c>
      <c r="F50" s="6" t="s">
        <v>31</v>
      </c>
      <c r="G50" s="7" t="s">
        <v>42</v>
      </c>
      <c r="H50" s="6" t="s">
        <v>10</v>
      </c>
      <c r="I50" s="6" t="s">
        <v>10</v>
      </c>
      <c r="J50" s="8">
        <v>6</v>
      </c>
      <c r="K50" s="11">
        <v>1800</v>
      </c>
      <c r="L50" s="12">
        <f t="shared" si="0"/>
        <v>3</v>
      </c>
      <c r="M50" s="23">
        <v>1</v>
      </c>
      <c r="N50" s="12">
        <v>10</v>
      </c>
      <c r="O50" s="12">
        <f t="shared" si="1"/>
        <v>0.166666666666667</v>
      </c>
      <c r="P50" s="30">
        <f t="shared" si="4"/>
        <v>3.16666666666667</v>
      </c>
      <c r="Q50" s="23">
        <v>1</v>
      </c>
      <c r="R50" s="30">
        <f t="shared" si="3"/>
        <v>3.16666666666667</v>
      </c>
      <c r="S50" s="7">
        <v>1</v>
      </c>
      <c r="T50" s="7"/>
    </row>
    <row r="51" customHeight="1" spans="2:20">
      <c r="B51" s="6"/>
      <c r="C51" s="6"/>
      <c r="D51" s="6"/>
      <c r="E51" s="6"/>
      <c r="F51" s="6" t="s">
        <v>33</v>
      </c>
      <c r="G51" s="7" t="s">
        <v>32</v>
      </c>
      <c r="H51" s="6" t="s">
        <v>10</v>
      </c>
      <c r="I51" s="6" t="s">
        <v>11</v>
      </c>
      <c r="J51" s="8">
        <v>7</v>
      </c>
      <c r="K51" s="11">
        <v>1800</v>
      </c>
      <c r="L51" s="12">
        <f t="shared" si="0"/>
        <v>3.5</v>
      </c>
      <c r="M51" s="23">
        <v>1</v>
      </c>
      <c r="N51" s="12">
        <v>10</v>
      </c>
      <c r="O51" s="12">
        <f t="shared" si="1"/>
        <v>0.166666666666667</v>
      </c>
      <c r="P51" s="30">
        <f t="shared" si="4"/>
        <v>3.66666666666667</v>
      </c>
      <c r="Q51" s="23">
        <v>1</v>
      </c>
      <c r="R51" s="30">
        <f t="shared" si="3"/>
        <v>3.66666666666667</v>
      </c>
      <c r="S51" s="7">
        <v>1</v>
      </c>
      <c r="T51" s="7"/>
    </row>
    <row r="52" customHeight="1" spans="2:20">
      <c r="B52" s="6"/>
      <c r="C52" s="6"/>
      <c r="D52" s="6"/>
      <c r="E52" s="6"/>
      <c r="F52" s="6" t="s">
        <v>41</v>
      </c>
      <c r="G52" s="7" t="s">
        <v>32</v>
      </c>
      <c r="H52" s="6" t="s">
        <v>10</v>
      </c>
      <c r="I52" s="6" t="s">
        <v>11</v>
      </c>
      <c r="J52" s="8">
        <v>7</v>
      </c>
      <c r="K52" s="11">
        <v>1800</v>
      </c>
      <c r="L52" s="12">
        <f t="shared" si="0"/>
        <v>3.5</v>
      </c>
      <c r="M52" s="23">
        <v>1</v>
      </c>
      <c r="N52" s="12">
        <v>10</v>
      </c>
      <c r="O52" s="12">
        <f t="shared" si="1"/>
        <v>0.166666666666667</v>
      </c>
      <c r="P52" s="30">
        <f t="shared" si="4"/>
        <v>3.66666666666667</v>
      </c>
      <c r="Q52" s="23">
        <v>1</v>
      </c>
      <c r="R52" s="30">
        <f t="shared" si="3"/>
        <v>3.66666666666667</v>
      </c>
      <c r="S52" s="7">
        <v>1</v>
      </c>
      <c r="T52" s="7"/>
    </row>
    <row r="53" customHeight="1" spans="2:20">
      <c r="B53" s="6"/>
      <c r="C53" s="6"/>
      <c r="D53" s="6"/>
      <c r="E53" s="6"/>
      <c r="F53" s="6" t="s">
        <v>43</v>
      </c>
      <c r="G53" s="7" t="s">
        <v>32</v>
      </c>
      <c r="H53" s="6" t="s">
        <v>10</v>
      </c>
      <c r="I53" s="6" t="s">
        <v>11</v>
      </c>
      <c r="J53" s="8">
        <v>7</v>
      </c>
      <c r="K53" s="11">
        <v>1800</v>
      </c>
      <c r="L53" s="12">
        <f t="shared" si="0"/>
        <v>3.5</v>
      </c>
      <c r="M53" s="23">
        <v>1</v>
      </c>
      <c r="N53" s="12">
        <v>10</v>
      </c>
      <c r="O53" s="12">
        <f t="shared" si="1"/>
        <v>0.166666666666667</v>
      </c>
      <c r="P53" s="30">
        <f t="shared" si="4"/>
        <v>3.66666666666667</v>
      </c>
      <c r="Q53" s="23">
        <v>1</v>
      </c>
      <c r="R53" s="30">
        <f t="shared" si="3"/>
        <v>3.66666666666667</v>
      </c>
      <c r="S53" s="7">
        <v>1</v>
      </c>
      <c r="T53" s="7"/>
    </row>
    <row r="54" customHeight="1" spans="2:20">
      <c r="B54" s="6">
        <v>13</v>
      </c>
      <c r="C54" s="6" t="s">
        <v>84</v>
      </c>
      <c r="D54" s="6" t="s">
        <v>85</v>
      </c>
      <c r="E54" s="6"/>
      <c r="F54" s="6" t="s">
        <v>44</v>
      </c>
      <c r="G54" s="7" t="s">
        <v>32</v>
      </c>
      <c r="H54" s="6" t="s">
        <v>10</v>
      </c>
      <c r="I54" s="6" t="s">
        <v>11</v>
      </c>
      <c r="J54" s="8">
        <v>7</v>
      </c>
      <c r="K54" s="11">
        <v>1800</v>
      </c>
      <c r="L54" s="12">
        <f t="shared" si="0"/>
        <v>3.5</v>
      </c>
      <c r="M54" s="23">
        <v>1</v>
      </c>
      <c r="N54" s="12">
        <v>10</v>
      </c>
      <c r="O54" s="12">
        <f t="shared" si="1"/>
        <v>0.166666666666667</v>
      </c>
      <c r="P54" s="30">
        <f t="shared" si="4"/>
        <v>3.66666666666667</v>
      </c>
      <c r="Q54" s="23">
        <v>1</v>
      </c>
      <c r="R54" s="30">
        <f t="shared" si="3"/>
        <v>3.66666666666667</v>
      </c>
      <c r="S54" s="7">
        <v>1</v>
      </c>
      <c r="T54" s="7"/>
    </row>
    <row r="55" customHeight="1" spans="2:20">
      <c r="B55" s="6"/>
      <c r="C55" s="6"/>
      <c r="D55" s="6"/>
      <c r="E55" s="6"/>
      <c r="F55" s="6" t="s">
        <v>46</v>
      </c>
      <c r="G55" s="7" t="s">
        <v>36</v>
      </c>
      <c r="H55" s="6" t="s">
        <v>10</v>
      </c>
      <c r="I55" s="6" t="s">
        <v>11</v>
      </c>
      <c r="J55" s="8">
        <v>7</v>
      </c>
      <c r="K55" s="11">
        <v>1800</v>
      </c>
      <c r="L55" s="12">
        <f t="shared" si="0"/>
        <v>3.5</v>
      </c>
      <c r="M55" s="23">
        <v>1</v>
      </c>
      <c r="N55" s="12">
        <v>10</v>
      </c>
      <c r="O55" s="12">
        <f t="shared" si="1"/>
        <v>0.166666666666667</v>
      </c>
      <c r="P55" s="30">
        <f t="shared" si="4"/>
        <v>3.66666666666667</v>
      </c>
      <c r="Q55" s="23">
        <v>1</v>
      </c>
      <c r="R55" s="30">
        <f t="shared" si="3"/>
        <v>3.66666666666667</v>
      </c>
      <c r="S55" s="7">
        <v>1</v>
      </c>
      <c r="T55" s="7"/>
    </row>
    <row r="56" customHeight="1" spans="2:20">
      <c r="B56" s="6"/>
      <c r="C56" s="6"/>
      <c r="D56" s="6"/>
      <c r="E56" s="6"/>
      <c r="F56" s="6" t="s">
        <v>55</v>
      </c>
      <c r="G56" s="7" t="s">
        <v>36</v>
      </c>
      <c r="H56" s="6" t="s">
        <v>10</v>
      </c>
      <c r="I56" s="6" t="s">
        <v>11</v>
      </c>
      <c r="J56" s="8">
        <v>7</v>
      </c>
      <c r="K56" s="11">
        <v>1800</v>
      </c>
      <c r="L56" s="12">
        <f t="shared" si="0"/>
        <v>3.5</v>
      </c>
      <c r="M56" s="23">
        <v>1</v>
      </c>
      <c r="N56" s="12">
        <v>10</v>
      </c>
      <c r="O56" s="12">
        <f t="shared" si="1"/>
        <v>0.166666666666667</v>
      </c>
      <c r="P56" s="30">
        <f t="shared" si="4"/>
        <v>3.66666666666667</v>
      </c>
      <c r="Q56" s="23">
        <v>1</v>
      </c>
      <c r="R56" s="30">
        <f t="shared" si="3"/>
        <v>3.66666666666667</v>
      </c>
      <c r="S56" s="7">
        <v>1</v>
      </c>
      <c r="T56" s="7"/>
    </row>
    <row r="57" customHeight="1" spans="2:20">
      <c r="B57" s="6"/>
      <c r="C57" s="6"/>
      <c r="D57" s="6"/>
      <c r="E57" s="6"/>
      <c r="F57" s="6" t="s">
        <v>86</v>
      </c>
      <c r="G57" s="7" t="s">
        <v>45</v>
      </c>
      <c r="H57" s="6" t="s">
        <v>9</v>
      </c>
      <c r="I57" s="6" t="s">
        <v>9</v>
      </c>
      <c r="J57" s="8">
        <v>6</v>
      </c>
      <c r="K57" s="11">
        <v>1800</v>
      </c>
      <c r="L57" s="12">
        <f t="shared" si="0"/>
        <v>3</v>
      </c>
      <c r="M57" s="23">
        <v>1</v>
      </c>
      <c r="N57" s="12">
        <v>10</v>
      </c>
      <c r="O57" s="12">
        <f t="shared" si="1"/>
        <v>0.166666666666667</v>
      </c>
      <c r="P57" s="30">
        <f t="shared" si="4"/>
        <v>3.16666666666667</v>
      </c>
      <c r="Q57" s="23">
        <v>1</v>
      </c>
      <c r="R57" s="30">
        <f t="shared" si="3"/>
        <v>3.16666666666667</v>
      </c>
      <c r="S57" s="7">
        <v>1</v>
      </c>
      <c r="T57" s="7"/>
    </row>
    <row r="58" customHeight="1" spans="2:20">
      <c r="B58" s="6">
        <v>14</v>
      </c>
      <c r="C58" s="6" t="s">
        <v>87</v>
      </c>
      <c r="D58" s="6" t="s">
        <v>88</v>
      </c>
      <c r="E58" s="6" t="s">
        <v>76</v>
      </c>
      <c r="F58" s="6" t="s">
        <v>31</v>
      </c>
      <c r="G58" s="7" t="s">
        <v>32</v>
      </c>
      <c r="H58" s="6" t="s">
        <v>10</v>
      </c>
      <c r="I58" s="6" t="s">
        <v>11</v>
      </c>
      <c r="J58" s="8">
        <v>7</v>
      </c>
      <c r="K58" s="11">
        <v>6000</v>
      </c>
      <c r="L58" s="12">
        <f t="shared" si="0"/>
        <v>11.6666666666667</v>
      </c>
      <c r="M58" s="23">
        <v>3</v>
      </c>
      <c r="N58" s="12">
        <v>10</v>
      </c>
      <c r="O58" s="12">
        <f t="shared" si="1"/>
        <v>0.5</v>
      </c>
      <c r="P58" s="30">
        <f t="shared" si="4"/>
        <v>12.1666666666667</v>
      </c>
      <c r="Q58" s="23">
        <v>1</v>
      </c>
      <c r="R58" s="30">
        <f t="shared" si="3"/>
        <v>12.1666666666667</v>
      </c>
      <c r="S58" s="7">
        <v>1</v>
      </c>
      <c r="T58" s="7"/>
    </row>
    <row r="59" customHeight="1" spans="2:20">
      <c r="B59" s="6"/>
      <c r="C59" s="6"/>
      <c r="D59" s="6"/>
      <c r="E59" s="6"/>
      <c r="F59" s="6" t="s">
        <v>33</v>
      </c>
      <c r="G59" s="7" t="s">
        <v>42</v>
      </c>
      <c r="H59" s="6" t="s">
        <v>10</v>
      </c>
      <c r="I59" s="6" t="s">
        <v>11</v>
      </c>
      <c r="J59" s="8">
        <v>7</v>
      </c>
      <c r="K59" s="11">
        <v>6000</v>
      </c>
      <c r="L59" s="12">
        <f t="shared" si="0"/>
        <v>11.6666666666667</v>
      </c>
      <c r="M59" s="23">
        <v>3</v>
      </c>
      <c r="N59" s="12">
        <v>10</v>
      </c>
      <c r="O59" s="12">
        <f t="shared" si="1"/>
        <v>0.5</v>
      </c>
      <c r="P59" s="30">
        <f t="shared" si="4"/>
        <v>12.1666666666667</v>
      </c>
      <c r="Q59" s="23">
        <v>1</v>
      </c>
      <c r="R59" s="30">
        <f t="shared" si="3"/>
        <v>12.1666666666667</v>
      </c>
      <c r="S59" s="7">
        <v>1</v>
      </c>
      <c r="T59" s="7"/>
    </row>
    <row r="60" customHeight="1" spans="2:20">
      <c r="B60" s="6"/>
      <c r="C60" s="6"/>
      <c r="D60" s="6"/>
      <c r="E60" s="6"/>
      <c r="F60" s="6" t="s">
        <v>41</v>
      </c>
      <c r="G60" s="7" t="s">
        <v>32</v>
      </c>
      <c r="H60" s="6" t="s">
        <v>10</v>
      </c>
      <c r="I60" s="6" t="s">
        <v>11</v>
      </c>
      <c r="J60" s="8">
        <v>7</v>
      </c>
      <c r="K60" s="11">
        <v>6000</v>
      </c>
      <c r="L60" s="12">
        <f t="shared" si="0"/>
        <v>11.6666666666667</v>
      </c>
      <c r="M60" s="23">
        <v>3</v>
      </c>
      <c r="N60" s="12">
        <v>10</v>
      </c>
      <c r="O60" s="12">
        <f t="shared" si="1"/>
        <v>0.5</v>
      </c>
      <c r="P60" s="30">
        <f t="shared" si="4"/>
        <v>12.1666666666667</v>
      </c>
      <c r="Q60" s="23">
        <v>1</v>
      </c>
      <c r="R60" s="30">
        <f t="shared" si="3"/>
        <v>12.1666666666667</v>
      </c>
      <c r="S60" s="7">
        <v>1</v>
      </c>
      <c r="T60" s="7"/>
    </row>
    <row r="61" customHeight="1" spans="2:20">
      <c r="B61" s="6"/>
      <c r="C61" s="6"/>
      <c r="D61" s="6"/>
      <c r="E61" s="6"/>
      <c r="F61" s="6" t="s">
        <v>43</v>
      </c>
      <c r="G61" s="7" t="s">
        <v>36</v>
      </c>
      <c r="H61" s="6" t="s">
        <v>10</v>
      </c>
      <c r="I61" s="6" t="s">
        <v>11</v>
      </c>
      <c r="J61" s="8">
        <v>7</v>
      </c>
      <c r="K61" s="11">
        <v>6000</v>
      </c>
      <c r="L61" s="12">
        <f t="shared" si="0"/>
        <v>11.6666666666667</v>
      </c>
      <c r="M61" s="23">
        <v>3</v>
      </c>
      <c r="N61" s="12">
        <v>10</v>
      </c>
      <c r="O61" s="12">
        <f t="shared" si="1"/>
        <v>0.5</v>
      </c>
      <c r="P61" s="30">
        <f t="shared" si="4"/>
        <v>12.1666666666667</v>
      </c>
      <c r="Q61" s="23">
        <v>1</v>
      </c>
      <c r="R61" s="30">
        <f t="shared" si="3"/>
        <v>12.1666666666667</v>
      </c>
      <c r="S61" s="7">
        <v>1</v>
      </c>
      <c r="T61" s="7"/>
    </row>
    <row r="62" customHeight="1" spans="2:20">
      <c r="B62" s="6">
        <v>15</v>
      </c>
      <c r="C62" s="6" t="s">
        <v>89</v>
      </c>
      <c r="D62" s="6" t="s">
        <v>90</v>
      </c>
      <c r="E62" s="6" t="s">
        <v>83</v>
      </c>
      <c r="F62" s="6" t="s">
        <v>31</v>
      </c>
      <c r="G62" s="7" t="s">
        <v>34</v>
      </c>
      <c r="H62" s="6" t="s">
        <v>10</v>
      </c>
      <c r="I62" s="6" t="s">
        <v>11</v>
      </c>
      <c r="J62" s="8">
        <v>7</v>
      </c>
      <c r="K62" s="11">
        <v>3600</v>
      </c>
      <c r="L62" s="12">
        <f t="shared" si="0"/>
        <v>7</v>
      </c>
      <c r="M62" s="23">
        <v>2</v>
      </c>
      <c r="N62" s="12">
        <v>10</v>
      </c>
      <c r="O62" s="12">
        <f t="shared" si="1"/>
        <v>0.333333333333333</v>
      </c>
      <c r="P62" s="30">
        <f t="shared" si="4"/>
        <v>7.33333333333333</v>
      </c>
      <c r="Q62" s="23">
        <v>1</v>
      </c>
      <c r="R62" s="30">
        <f t="shared" si="3"/>
        <v>7.33333333333333</v>
      </c>
      <c r="S62" s="7">
        <v>1</v>
      </c>
      <c r="T62" s="7"/>
    </row>
    <row r="63" customHeight="1" spans="2:20">
      <c r="B63" s="6"/>
      <c r="C63" s="6"/>
      <c r="D63" s="6"/>
      <c r="E63" s="6"/>
      <c r="F63" s="6" t="s">
        <v>33</v>
      </c>
      <c r="G63" s="7" t="s">
        <v>36</v>
      </c>
      <c r="H63" s="6" t="s">
        <v>10</v>
      </c>
      <c r="I63" s="6" t="s">
        <v>11</v>
      </c>
      <c r="J63" s="8">
        <v>7</v>
      </c>
      <c r="K63" s="11">
        <v>3600</v>
      </c>
      <c r="L63" s="12">
        <f t="shared" si="0"/>
        <v>7</v>
      </c>
      <c r="M63" s="23">
        <v>2</v>
      </c>
      <c r="N63" s="12">
        <v>10</v>
      </c>
      <c r="O63" s="12">
        <f t="shared" si="1"/>
        <v>0.333333333333333</v>
      </c>
      <c r="P63" s="30">
        <f t="shared" si="4"/>
        <v>7.33333333333333</v>
      </c>
      <c r="Q63" s="23">
        <v>1</v>
      </c>
      <c r="R63" s="30">
        <f t="shared" si="3"/>
        <v>7.33333333333333</v>
      </c>
      <c r="S63" s="7">
        <v>1</v>
      </c>
      <c r="T63" s="7"/>
    </row>
    <row r="64" customHeight="1" spans="2:20">
      <c r="B64" s="6"/>
      <c r="C64" s="6"/>
      <c r="D64" s="6"/>
      <c r="E64" s="6"/>
      <c r="F64" s="6" t="s">
        <v>41</v>
      </c>
      <c r="G64" s="7" t="s">
        <v>32</v>
      </c>
      <c r="H64" s="6" t="s">
        <v>10</v>
      </c>
      <c r="I64" s="6" t="s">
        <v>11</v>
      </c>
      <c r="J64" s="8">
        <v>7</v>
      </c>
      <c r="K64" s="11">
        <v>3600</v>
      </c>
      <c r="L64" s="12">
        <f t="shared" si="0"/>
        <v>7</v>
      </c>
      <c r="M64" s="23">
        <v>2</v>
      </c>
      <c r="N64" s="12">
        <v>10</v>
      </c>
      <c r="O64" s="12">
        <f t="shared" si="1"/>
        <v>0.333333333333333</v>
      </c>
      <c r="P64" s="30">
        <f t="shared" si="4"/>
        <v>7.33333333333333</v>
      </c>
      <c r="Q64" s="23">
        <v>1</v>
      </c>
      <c r="R64" s="30">
        <f t="shared" si="3"/>
        <v>7.33333333333333</v>
      </c>
      <c r="S64" s="7">
        <v>1</v>
      </c>
      <c r="T64" s="7"/>
    </row>
    <row r="65" customHeight="1" spans="2:20">
      <c r="B65" s="6">
        <v>16</v>
      </c>
      <c r="C65" s="6" t="s">
        <v>91</v>
      </c>
      <c r="D65" s="6" t="s">
        <v>92</v>
      </c>
      <c r="E65" s="6" t="s">
        <v>83</v>
      </c>
      <c r="F65" s="6" t="s">
        <v>31</v>
      </c>
      <c r="G65" s="7" t="s">
        <v>34</v>
      </c>
      <c r="H65" s="6" t="s">
        <v>10</v>
      </c>
      <c r="I65" s="6" t="s">
        <v>11</v>
      </c>
      <c r="J65" s="8">
        <v>7</v>
      </c>
      <c r="K65" s="11">
        <v>3600</v>
      </c>
      <c r="L65" s="12">
        <f t="shared" si="0"/>
        <v>7</v>
      </c>
      <c r="M65" s="23">
        <v>2</v>
      </c>
      <c r="N65" s="12">
        <v>10</v>
      </c>
      <c r="O65" s="12">
        <f t="shared" si="1"/>
        <v>0.333333333333333</v>
      </c>
      <c r="P65" s="30">
        <f t="shared" si="4"/>
        <v>7.33333333333333</v>
      </c>
      <c r="Q65" s="23">
        <v>1</v>
      </c>
      <c r="R65" s="30">
        <f t="shared" si="3"/>
        <v>7.33333333333333</v>
      </c>
      <c r="S65" s="7">
        <v>1</v>
      </c>
      <c r="T65" s="7"/>
    </row>
    <row r="66" customHeight="1" spans="2:20">
      <c r="B66" s="6"/>
      <c r="C66" s="6"/>
      <c r="D66" s="6"/>
      <c r="E66" s="6"/>
      <c r="F66" s="6" t="s">
        <v>33</v>
      </c>
      <c r="G66" s="7" t="s">
        <v>36</v>
      </c>
      <c r="H66" s="6" t="s">
        <v>10</v>
      </c>
      <c r="I66" s="6" t="s">
        <v>11</v>
      </c>
      <c r="J66" s="8">
        <v>7</v>
      </c>
      <c r="K66" s="11">
        <v>3600</v>
      </c>
      <c r="L66" s="12">
        <f t="shared" si="0"/>
        <v>7</v>
      </c>
      <c r="M66" s="23">
        <v>2</v>
      </c>
      <c r="N66" s="12">
        <v>10</v>
      </c>
      <c r="O66" s="12">
        <f t="shared" si="1"/>
        <v>0.333333333333333</v>
      </c>
      <c r="P66" s="30">
        <f t="shared" si="4"/>
        <v>7.33333333333333</v>
      </c>
      <c r="Q66" s="23">
        <v>1</v>
      </c>
      <c r="R66" s="30">
        <f t="shared" si="3"/>
        <v>7.33333333333333</v>
      </c>
      <c r="S66" s="7">
        <v>1</v>
      </c>
      <c r="T66" s="7"/>
    </row>
    <row r="67" customHeight="1" spans="2:20">
      <c r="B67" s="6"/>
      <c r="C67" s="6"/>
      <c r="D67" s="6"/>
      <c r="E67" s="6"/>
      <c r="F67" s="6" t="s">
        <v>41</v>
      </c>
      <c r="G67" s="7" t="s">
        <v>32</v>
      </c>
      <c r="H67" s="6" t="s">
        <v>10</v>
      </c>
      <c r="I67" s="6" t="s">
        <v>11</v>
      </c>
      <c r="J67" s="8">
        <v>7</v>
      </c>
      <c r="K67" s="11">
        <v>3600</v>
      </c>
      <c r="L67" s="12">
        <f t="shared" si="0"/>
        <v>7</v>
      </c>
      <c r="M67" s="23">
        <v>2</v>
      </c>
      <c r="N67" s="12">
        <v>10</v>
      </c>
      <c r="O67" s="12">
        <f t="shared" si="1"/>
        <v>0.333333333333333</v>
      </c>
      <c r="P67" s="30">
        <f t="shared" si="4"/>
        <v>7.33333333333333</v>
      </c>
      <c r="Q67" s="23">
        <v>1</v>
      </c>
      <c r="R67" s="30">
        <f t="shared" si="3"/>
        <v>7.33333333333333</v>
      </c>
      <c r="S67" s="7">
        <v>1</v>
      </c>
      <c r="T67" s="7"/>
    </row>
    <row r="68" customHeight="1" spans="2:20">
      <c r="B68" s="6">
        <v>17</v>
      </c>
      <c r="C68" s="6" t="s">
        <v>93</v>
      </c>
      <c r="D68" s="6" t="s">
        <v>94</v>
      </c>
      <c r="E68" s="6" t="s">
        <v>95</v>
      </c>
      <c r="F68" s="6" t="s">
        <v>31</v>
      </c>
      <c r="G68" s="7" t="s">
        <v>96</v>
      </c>
      <c r="H68" s="6" t="s">
        <v>10</v>
      </c>
      <c r="I68" s="6" t="s">
        <v>11</v>
      </c>
      <c r="J68" s="8">
        <v>8</v>
      </c>
      <c r="K68" s="11">
        <v>1800</v>
      </c>
      <c r="L68" s="12">
        <f t="shared" si="0"/>
        <v>4</v>
      </c>
      <c r="M68" s="23">
        <v>1</v>
      </c>
      <c r="N68" s="12">
        <v>10</v>
      </c>
      <c r="O68" s="12">
        <f t="shared" si="1"/>
        <v>0.166666666666667</v>
      </c>
      <c r="P68" s="30">
        <f t="shared" si="4"/>
        <v>4.16666666666667</v>
      </c>
      <c r="Q68" s="23">
        <v>1</v>
      </c>
      <c r="R68" s="30">
        <f t="shared" si="3"/>
        <v>4.16666666666667</v>
      </c>
      <c r="S68" s="7">
        <v>1</v>
      </c>
      <c r="T68" s="7"/>
    </row>
    <row r="69" customHeight="1" spans="2:20">
      <c r="B69" s="6"/>
      <c r="C69" s="6"/>
      <c r="D69" s="6"/>
      <c r="E69" s="6"/>
      <c r="F69" s="6" t="s">
        <v>33</v>
      </c>
      <c r="G69" s="7" t="s">
        <v>34</v>
      </c>
      <c r="H69" s="6" t="s">
        <v>10</v>
      </c>
      <c r="I69" s="6" t="s">
        <v>11</v>
      </c>
      <c r="J69" s="8">
        <v>8</v>
      </c>
      <c r="K69" s="11">
        <v>1800</v>
      </c>
      <c r="L69" s="12">
        <f t="shared" ref="L69:L132" si="5">J69*K69/3600</f>
        <v>4</v>
      </c>
      <c r="M69" s="23">
        <v>1</v>
      </c>
      <c r="N69" s="12">
        <v>10</v>
      </c>
      <c r="O69" s="12">
        <f t="shared" ref="O69:O132" si="6">M69*N69/60</f>
        <v>0.166666666666667</v>
      </c>
      <c r="P69" s="30">
        <f t="shared" ref="P69:P100" si="7">L69+O69</f>
        <v>4.16666666666667</v>
      </c>
      <c r="Q69" s="23">
        <v>1</v>
      </c>
      <c r="R69" s="30">
        <f t="shared" ref="R69:R132" si="8">P69*Q69</f>
        <v>4.16666666666667</v>
      </c>
      <c r="S69" s="7">
        <v>1</v>
      </c>
      <c r="T69" s="7"/>
    </row>
    <row r="70" customHeight="1" spans="2:20">
      <c r="B70" s="6"/>
      <c r="C70" s="6"/>
      <c r="D70" s="6"/>
      <c r="E70" s="6"/>
      <c r="F70" s="6" t="s">
        <v>41</v>
      </c>
      <c r="G70" s="7" t="s">
        <v>97</v>
      </c>
      <c r="H70" s="6" t="s">
        <v>10</v>
      </c>
      <c r="I70" s="6" t="s">
        <v>11</v>
      </c>
      <c r="J70" s="8">
        <v>8</v>
      </c>
      <c r="K70" s="11">
        <v>1800</v>
      </c>
      <c r="L70" s="12">
        <f t="shared" si="5"/>
        <v>4</v>
      </c>
      <c r="M70" s="23">
        <v>1</v>
      </c>
      <c r="N70" s="12">
        <v>10</v>
      </c>
      <c r="O70" s="12">
        <f t="shared" si="6"/>
        <v>0.166666666666667</v>
      </c>
      <c r="P70" s="30">
        <f t="shared" si="7"/>
        <v>4.16666666666667</v>
      </c>
      <c r="Q70" s="23">
        <v>1</v>
      </c>
      <c r="R70" s="30">
        <f t="shared" si="8"/>
        <v>4.16666666666667</v>
      </c>
      <c r="S70" s="7">
        <v>1</v>
      </c>
      <c r="T70" s="7"/>
    </row>
    <row r="71" customHeight="1" spans="2:20">
      <c r="B71" s="6"/>
      <c r="C71" s="6"/>
      <c r="D71" s="6"/>
      <c r="E71" s="6"/>
      <c r="F71" s="6" t="s">
        <v>43</v>
      </c>
      <c r="G71" s="7" t="s">
        <v>65</v>
      </c>
      <c r="H71" s="6" t="s">
        <v>10</v>
      </c>
      <c r="I71" s="6" t="s">
        <v>11</v>
      </c>
      <c r="J71" s="8">
        <v>8</v>
      </c>
      <c r="K71" s="11">
        <v>1800</v>
      </c>
      <c r="L71" s="12">
        <f t="shared" si="5"/>
        <v>4</v>
      </c>
      <c r="M71" s="23">
        <v>1</v>
      </c>
      <c r="N71" s="12">
        <v>10</v>
      </c>
      <c r="O71" s="12">
        <f t="shared" si="6"/>
        <v>0.166666666666667</v>
      </c>
      <c r="P71" s="30">
        <f t="shared" si="7"/>
        <v>4.16666666666667</v>
      </c>
      <c r="Q71" s="23">
        <v>1</v>
      </c>
      <c r="R71" s="30">
        <f t="shared" si="8"/>
        <v>4.16666666666667</v>
      </c>
      <c r="S71" s="7">
        <v>1</v>
      </c>
      <c r="T71" s="7"/>
    </row>
    <row r="72" customHeight="1" spans="2:20">
      <c r="B72" s="6"/>
      <c r="C72" s="6"/>
      <c r="D72" s="6"/>
      <c r="E72" s="6"/>
      <c r="F72" s="6" t="s">
        <v>44</v>
      </c>
      <c r="G72" s="7" t="s">
        <v>45</v>
      </c>
      <c r="H72" s="6" t="s">
        <v>10</v>
      </c>
      <c r="I72" s="6" t="s">
        <v>11</v>
      </c>
      <c r="J72" s="8">
        <v>8</v>
      </c>
      <c r="K72" s="11">
        <v>1800</v>
      </c>
      <c r="L72" s="12">
        <f t="shared" si="5"/>
        <v>4</v>
      </c>
      <c r="M72" s="23">
        <v>1</v>
      </c>
      <c r="N72" s="12">
        <v>10</v>
      </c>
      <c r="O72" s="12">
        <f t="shared" si="6"/>
        <v>0.166666666666667</v>
      </c>
      <c r="P72" s="30">
        <f t="shared" si="7"/>
        <v>4.16666666666667</v>
      </c>
      <c r="Q72" s="23">
        <v>1</v>
      </c>
      <c r="R72" s="30">
        <f t="shared" si="8"/>
        <v>4.16666666666667</v>
      </c>
      <c r="S72" s="7">
        <v>1</v>
      </c>
      <c r="T72" s="7"/>
    </row>
    <row r="73" customHeight="1" spans="2:20">
      <c r="B73" s="6"/>
      <c r="C73" s="6"/>
      <c r="D73" s="6"/>
      <c r="E73" s="6"/>
      <c r="F73" s="6" t="s">
        <v>46</v>
      </c>
      <c r="G73" s="7" t="s">
        <v>65</v>
      </c>
      <c r="H73" s="6" t="s">
        <v>10</v>
      </c>
      <c r="I73" s="6" t="s">
        <v>11</v>
      </c>
      <c r="J73" s="8">
        <v>8</v>
      </c>
      <c r="K73" s="11">
        <v>1800</v>
      </c>
      <c r="L73" s="12">
        <f t="shared" si="5"/>
        <v>4</v>
      </c>
      <c r="M73" s="23">
        <v>1</v>
      </c>
      <c r="N73" s="12">
        <v>10</v>
      </c>
      <c r="O73" s="12">
        <f t="shared" si="6"/>
        <v>0.166666666666667</v>
      </c>
      <c r="P73" s="30">
        <f t="shared" si="7"/>
        <v>4.16666666666667</v>
      </c>
      <c r="Q73" s="23">
        <v>1</v>
      </c>
      <c r="R73" s="30">
        <f t="shared" si="8"/>
        <v>4.16666666666667</v>
      </c>
      <c r="S73" s="7">
        <v>1</v>
      </c>
      <c r="T73" s="7"/>
    </row>
    <row r="74" customHeight="1" spans="2:20">
      <c r="B74" s="6"/>
      <c r="C74" s="6"/>
      <c r="D74" s="6"/>
      <c r="E74" s="6"/>
      <c r="F74" s="6" t="s">
        <v>55</v>
      </c>
      <c r="G74" s="7" t="s">
        <v>98</v>
      </c>
      <c r="H74" s="6" t="s">
        <v>10</v>
      </c>
      <c r="I74" s="6" t="s">
        <v>10</v>
      </c>
      <c r="J74" s="8">
        <v>8</v>
      </c>
      <c r="K74" s="11">
        <v>1800</v>
      </c>
      <c r="L74" s="12">
        <f t="shared" si="5"/>
        <v>4</v>
      </c>
      <c r="M74" s="23">
        <v>1</v>
      </c>
      <c r="N74" s="12">
        <v>10</v>
      </c>
      <c r="O74" s="12">
        <f t="shared" si="6"/>
        <v>0.166666666666667</v>
      </c>
      <c r="P74" s="30">
        <f t="shared" si="7"/>
        <v>4.16666666666667</v>
      </c>
      <c r="Q74" s="23">
        <v>1</v>
      </c>
      <c r="R74" s="30">
        <f t="shared" si="8"/>
        <v>4.16666666666667</v>
      </c>
      <c r="S74" s="7">
        <v>1</v>
      </c>
      <c r="T74" s="7"/>
    </row>
    <row r="75" customHeight="1" spans="2:20">
      <c r="B75" s="6">
        <v>18</v>
      </c>
      <c r="C75" s="6" t="s">
        <v>99</v>
      </c>
      <c r="D75" s="6" t="s">
        <v>100</v>
      </c>
      <c r="E75" s="6" t="s">
        <v>101</v>
      </c>
      <c r="F75" s="6" t="s">
        <v>31</v>
      </c>
      <c r="G75" s="7" t="s">
        <v>34</v>
      </c>
      <c r="H75" s="6" t="s">
        <v>9</v>
      </c>
      <c r="I75" s="6" t="s">
        <v>9</v>
      </c>
      <c r="J75" s="8">
        <v>7</v>
      </c>
      <c r="K75" s="11">
        <v>1800</v>
      </c>
      <c r="L75" s="12">
        <f t="shared" si="5"/>
        <v>3.5</v>
      </c>
      <c r="M75" s="23">
        <v>1</v>
      </c>
      <c r="N75" s="12">
        <v>10</v>
      </c>
      <c r="O75" s="12">
        <f t="shared" si="6"/>
        <v>0.166666666666667</v>
      </c>
      <c r="P75" s="30">
        <f t="shared" si="7"/>
        <v>3.66666666666667</v>
      </c>
      <c r="Q75" s="23">
        <v>1</v>
      </c>
      <c r="R75" s="30">
        <f t="shared" si="8"/>
        <v>3.66666666666667</v>
      </c>
      <c r="S75" s="7">
        <v>1</v>
      </c>
      <c r="T75" s="7"/>
    </row>
    <row r="76" customHeight="1" spans="2:20">
      <c r="B76" s="6"/>
      <c r="C76" s="6"/>
      <c r="D76" s="6"/>
      <c r="E76" s="6"/>
      <c r="F76" s="6" t="s">
        <v>33</v>
      </c>
      <c r="G76" s="7" t="s">
        <v>32</v>
      </c>
      <c r="H76" s="6" t="s">
        <v>10</v>
      </c>
      <c r="I76" s="6" t="s">
        <v>10</v>
      </c>
      <c r="J76" s="8">
        <v>6</v>
      </c>
      <c r="K76" s="11">
        <v>1800</v>
      </c>
      <c r="L76" s="12">
        <f t="shared" si="5"/>
        <v>3</v>
      </c>
      <c r="M76" s="23">
        <v>1</v>
      </c>
      <c r="N76" s="12">
        <v>10</v>
      </c>
      <c r="O76" s="12">
        <f t="shared" si="6"/>
        <v>0.166666666666667</v>
      </c>
      <c r="P76" s="30">
        <f t="shared" si="7"/>
        <v>3.16666666666667</v>
      </c>
      <c r="Q76" s="23">
        <v>1</v>
      </c>
      <c r="R76" s="30">
        <f t="shared" si="8"/>
        <v>3.16666666666667</v>
      </c>
      <c r="S76" s="7">
        <v>1</v>
      </c>
      <c r="T76" s="7"/>
    </row>
    <row r="77" customHeight="1" spans="2:20">
      <c r="B77" s="6">
        <v>19</v>
      </c>
      <c r="C77" s="6" t="s">
        <v>102</v>
      </c>
      <c r="D77" s="6" t="s">
        <v>103</v>
      </c>
      <c r="E77" s="6" t="s">
        <v>101</v>
      </c>
      <c r="F77" s="6" t="s">
        <v>41</v>
      </c>
      <c r="G77" s="7" t="s">
        <v>104</v>
      </c>
      <c r="H77" s="6" t="s">
        <v>8</v>
      </c>
      <c r="I77" s="6" t="s">
        <v>8</v>
      </c>
      <c r="J77" s="8">
        <v>6</v>
      </c>
      <c r="K77" s="11">
        <v>1800</v>
      </c>
      <c r="L77" s="12">
        <f t="shared" si="5"/>
        <v>3</v>
      </c>
      <c r="M77" s="23">
        <v>1</v>
      </c>
      <c r="N77" s="12">
        <v>10</v>
      </c>
      <c r="O77" s="12">
        <f t="shared" si="6"/>
        <v>0.166666666666667</v>
      </c>
      <c r="P77" s="30">
        <f t="shared" si="7"/>
        <v>3.16666666666667</v>
      </c>
      <c r="Q77" s="23">
        <v>1</v>
      </c>
      <c r="R77" s="30">
        <f t="shared" si="8"/>
        <v>3.16666666666667</v>
      </c>
      <c r="S77" s="7">
        <v>1</v>
      </c>
      <c r="T77" s="7"/>
    </row>
    <row r="78" customHeight="1" spans="2:20">
      <c r="B78" s="6"/>
      <c r="C78" s="6"/>
      <c r="D78" s="6"/>
      <c r="E78" s="6"/>
      <c r="F78" s="6" t="s">
        <v>43</v>
      </c>
      <c r="G78" s="7" t="s">
        <v>32</v>
      </c>
      <c r="H78" s="6" t="s">
        <v>9</v>
      </c>
      <c r="I78" s="6" t="s">
        <v>9</v>
      </c>
      <c r="J78" s="8">
        <v>7</v>
      </c>
      <c r="K78" s="11">
        <v>1800</v>
      </c>
      <c r="L78" s="12">
        <f t="shared" si="5"/>
        <v>3.5</v>
      </c>
      <c r="M78" s="23">
        <v>1</v>
      </c>
      <c r="N78" s="12">
        <v>10</v>
      </c>
      <c r="O78" s="12">
        <f t="shared" si="6"/>
        <v>0.166666666666667</v>
      </c>
      <c r="P78" s="30">
        <f t="shared" si="7"/>
        <v>3.66666666666667</v>
      </c>
      <c r="Q78" s="23">
        <v>1</v>
      </c>
      <c r="R78" s="30">
        <f t="shared" si="8"/>
        <v>3.66666666666667</v>
      </c>
      <c r="S78" s="7">
        <v>1</v>
      </c>
      <c r="T78" s="7"/>
    </row>
    <row r="79" customHeight="1" spans="2:20">
      <c r="B79" s="6"/>
      <c r="C79" s="6"/>
      <c r="D79" s="6"/>
      <c r="E79" s="6"/>
      <c r="F79" s="6" t="s">
        <v>44</v>
      </c>
      <c r="G79" s="7" t="s">
        <v>105</v>
      </c>
      <c r="H79" s="6" t="s">
        <v>9</v>
      </c>
      <c r="I79" s="6" t="s">
        <v>9</v>
      </c>
      <c r="J79" s="8">
        <v>9</v>
      </c>
      <c r="K79" s="11">
        <v>1800</v>
      </c>
      <c r="L79" s="12">
        <f t="shared" si="5"/>
        <v>4.5</v>
      </c>
      <c r="M79" s="23">
        <v>1</v>
      </c>
      <c r="N79" s="12">
        <v>10</v>
      </c>
      <c r="O79" s="12">
        <f t="shared" si="6"/>
        <v>0.166666666666667</v>
      </c>
      <c r="P79" s="30">
        <f t="shared" si="7"/>
        <v>4.66666666666667</v>
      </c>
      <c r="Q79" s="23">
        <v>1</v>
      </c>
      <c r="R79" s="30">
        <f t="shared" si="8"/>
        <v>4.66666666666667</v>
      </c>
      <c r="S79" s="7">
        <v>1</v>
      </c>
      <c r="T79" s="7"/>
    </row>
    <row r="80" ht="50" customHeight="1" spans="2:20">
      <c r="B80" s="6">
        <v>20</v>
      </c>
      <c r="C80" s="6" t="s">
        <v>106</v>
      </c>
      <c r="D80" s="6" t="s">
        <v>107</v>
      </c>
      <c r="E80" s="6" t="s">
        <v>95</v>
      </c>
      <c r="F80" s="6" t="s">
        <v>31</v>
      </c>
      <c r="G80" s="7" t="s">
        <v>34</v>
      </c>
      <c r="H80" s="6" t="s">
        <v>8</v>
      </c>
      <c r="I80" s="6" t="s">
        <v>8</v>
      </c>
      <c r="J80" s="8">
        <v>7</v>
      </c>
      <c r="K80" s="11">
        <v>1800</v>
      </c>
      <c r="L80" s="12">
        <f t="shared" si="5"/>
        <v>3.5</v>
      </c>
      <c r="M80" s="23">
        <v>1</v>
      </c>
      <c r="N80" s="12">
        <v>10</v>
      </c>
      <c r="O80" s="12">
        <f t="shared" si="6"/>
        <v>0.166666666666667</v>
      </c>
      <c r="P80" s="30">
        <f t="shared" si="7"/>
        <v>3.66666666666667</v>
      </c>
      <c r="Q80" s="23">
        <v>1</v>
      </c>
      <c r="R80" s="30">
        <f t="shared" si="8"/>
        <v>3.66666666666667</v>
      </c>
      <c r="S80" s="7">
        <v>1</v>
      </c>
      <c r="T80" s="7"/>
    </row>
    <row r="81" customHeight="1" spans="2:20">
      <c r="B81" s="6">
        <v>21</v>
      </c>
      <c r="C81" s="32" t="s">
        <v>108</v>
      </c>
      <c r="D81" s="6" t="s">
        <v>109</v>
      </c>
      <c r="E81" s="6" t="s">
        <v>110</v>
      </c>
      <c r="F81" s="6" t="s">
        <v>31</v>
      </c>
      <c r="G81" s="7" t="s">
        <v>32</v>
      </c>
      <c r="H81" s="6" t="s">
        <v>13</v>
      </c>
      <c r="I81" s="6" t="s">
        <v>13</v>
      </c>
      <c r="J81" s="8">
        <v>9</v>
      </c>
      <c r="K81" s="11">
        <v>1200</v>
      </c>
      <c r="L81" s="12">
        <f t="shared" si="5"/>
        <v>3</v>
      </c>
      <c r="M81" s="23">
        <v>3</v>
      </c>
      <c r="N81" s="12">
        <v>10</v>
      </c>
      <c r="O81" s="12">
        <f t="shared" si="6"/>
        <v>0.5</v>
      </c>
      <c r="P81" s="30">
        <f t="shared" si="7"/>
        <v>3.5</v>
      </c>
      <c r="Q81" s="23">
        <v>1</v>
      </c>
      <c r="R81" s="30">
        <f t="shared" si="8"/>
        <v>3.5</v>
      </c>
      <c r="S81" s="7">
        <v>1</v>
      </c>
      <c r="T81" s="7"/>
    </row>
    <row r="82" customHeight="1" spans="2:20">
      <c r="B82" s="6"/>
      <c r="C82" s="32"/>
      <c r="D82" s="6"/>
      <c r="E82" s="6"/>
      <c r="F82" s="6" t="s">
        <v>33</v>
      </c>
      <c r="G82" s="7" t="s">
        <v>34</v>
      </c>
      <c r="H82" s="6" t="s">
        <v>12</v>
      </c>
      <c r="I82" s="6" t="s">
        <v>12</v>
      </c>
      <c r="J82" s="8">
        <v>9</v>
      </c>
      <c r="K82" s="11">
        <v>1200</v>
      </c>
      <c r="L82" s="12">
        <f t="shared" si="5"/>
        <v>3</v>
      </c>
      <c r="M82" s="23">
        <v>3</v>
      </c>
      <c r="N82" s="12">
        <v>10</v>
      </c>
      <c r="O82" s="12">
        <f t="shared" si="6"/>
        <v>0.5</v>
      </c>
      <c r="P82" s="30">
        <f t="shared" si="7"/>
        <v>3.5</v>
      </c>
      <c r="Q82" s="23">
        <v>1</v>
      </c>
      <c r="R82" s="30">
        <f t="shared" si="8"/>
        <v>3.5</v>
      </c>
      <c r="S82" s="7">
        <v>1</v>
      </c>
      <c r="T82" s="7"/>
    </row>
    <row r="83" customHeight="1" spans="2:20">
      <c r="B83" s="6">
        <v>22</v>
      </c>
      <c r="C83" s="32" t="s">
        <v>111</v>
      </c>
      <c r="D83" s="6" t="s">
        <v>112</v>
      </c>
      <c r="E83" s="6" t="s">
        <v>110</v>
      </c>
      <c r="F83" s="6" t="s">
        <v>41</v>
      </c>
      <c r="G83" s="7" t="s">
        <v>32</v>
      </c>
      <c r="H83" s="6" t="s">
        <v>13</v>
      </c>
      <c r="I83" s="6" t="s">
        <v>13</v>
      </c>
      <c r="J83" s="8">
        <v>9</v>
      </c>
      <c r="K83" s="11">
        <v>1200</v>
      </c>
      <c r="L83" s="12">
        <f t="shared" si="5"/>
        <v>3</v>
      </c>
      <c r="M83" s="23">
        <v>3</v>
      </c>
      <c r="N83" s="12">
        <v>10</v>
      </c>
      <c r="O83" s="12">
        <f t="shared" si="6"/>
        <v>0.5</v>
      </c>
      <c r="P83" s="30">
        <f t="shared" si="7"/>
        <v>3.5</v>
      </c>
      <c r="Q83" s="23">
        <v>1</v>
      </c>
      <c r="R83" s="30">
        <f t="shared" si="8"/>
        <v>3.5</v>
      </c>
      <c r="S83" s="7">
        <v>1</v>
      </c>
      <c r="T83" s="7"/>
    </row>
    <row r="84" customHeight="1" spans="2:20">
      <c r="B84" s="6"/>
      <c r="C84" s="32"/>
      <c r="D84" s="6"/>
      <c r="E84" s="6"/>
      <c r="F84" s="6" t="s">
        <v>43</v>
      </c>
      <c r="G84" s="7" t="s">
        <v>113</v>
      </c>
      <c r="H84" s="6" t="s">
        <v>12</v>
      </c>
      <c r="I84" s="6" t="s">
        <v>12</v>
      </c>
      <c r="J84" s="8">
        <v>9</v>
      </c>
      <c r="K84" s="11">
        <v>1200</v>
      </c>
      <c r="L84" s="12">
        <f t="shared" si="5"/>
        <v>3</v>
      </c>
      <c r="M84" s="23">
        <v>3</v>
      </c>
      <c r="N84" s="12">
        <v>10</v>
      </c>
      <c r="O84" s="12">
        <f t="shared" si="6"/>
        <v>0.5</v>
      </c>
      <c r="P84" s="30">
        <f t="shared" si="7"/>
        <v>3.5</v>
      </c>
      <c r="Q84" s="23">
        <v>1</v>
      </c>
      <c r="R84" s="30">
        <f t="shared" si="8"/>
        <v>3.5</v>
      </c>
      <c r="S84" s="7">
        <v>1</v>
      </c>
      <c r="T84" s="7"/>
    </row>
    <row r="85" customHeight="1" spans="2:20">
      <c r="B85" s="6">
        <v>23</v>
      </c>
      <c r="C85" s="6" t="s">
        <v>114</v>
      </c>
      <c r="D85" s="6" t="s">
        <v>115</v>
      </c>
      <c r="E85" s="6" t="s">
        <v>116</v>
      </c>
      <c r="F85" s="6" t="s">
        <v>31</v>
      </c>
      <c r="G85" s="7" t="s">
        <v>34</v>
      </c>
      <c r="H85" s="6" t="s">
        <v>10</v>
      </c>
      <c r="I85" s="6" t="s">
        <v>11</v>
      </c>
      <c r="J85" s="8">
        <v>8</v>
      </c>
      <c r="K85" s="11">
        <v>1200</v>
      </c>
      <c r="L85" s="12">
        <f t="shared" si="5"/>
        <v>2.66666666666667</v>
      </c>
      <c r="M85" s="23">
        <v>1</v>
      </c>
      <c r="N85" s="12">
        <v>10</v>
      </c>
      <c r="O85" s="12">
        <f t="shared" si="6"/>
        <v>0.166666666666667</v>
      </c>
      <c r="P85" s="30">
        <f t="shared" si="7"/>
        <v>2.83333333333334</v>
      </c>
      <c r="Q85" s="23">
        <v>1</v>
      </c>
      <c r="R85" s="30">
        <f t="shared" si="8"/>
        <v>2.83333333333334</v>
      </c>
      <c r="S85" s="7">
        <v>1</v>
      </c>
      <c r="T85" s="7"/>
    </row>
    <row r="86" customHeight="1" spans="2:20">
      <c r="B86" s="6"/>
      <c r="C86" s="6"/>
      <c r="D86" s="6"/>
      <c r="E86" s="6"/>
      <c r="F86" s="6" t="s">
        <v>33</v>
      </c>
      <c r="G86" s="7" t="s">
        <v>32</v>
      </c>
      <c r="H86" s="6" t="s">
        <v>10</v>
      </c>
      <c r="I86" s="6" t="s">
        <v>11</v>
      </c>
      <c r="J86" s="8">
        <v>8</v>
      </c>
      <c r="K86" s="11">
        <v>1200</v>
      </c>
      <c r="L86" s="12">
        <f t="shared" si="5"/>
        <v>2.66666666666667</v>
      </c>
      <c r="M86" s="23">
        <v>1</v>
      </c>
      <c r="N86" s="12">
        <v>10</v>
      </c>
      <c r="O86" s="12">
        <f t="shared" si="6"/>
        <v>0.166666666666667</v>
      </c>
      <c r="P86" s="30">
        <f t="shared" si="7"/>
        <v>2.83333333333334</v>
      </c>
      <c r="Q86" s="23">
        <v>1</v>
      </c>
      <c r="R86" s="30">
        <f t="shared" si="8"/>
        <v>2.83333333333334</v>
      </c>
      <c r="S86" s="7">
        <v>1</v>
      </c>
      <c r="T86" s="7"/>
    </row>
    <row r="87" customHeight="1" spans="2:20">
      <c r="B87" s="6">
        <v>24</v>
      </c>
      <c r="C87" s="6" t="s">
        <v>117</v>
      </c>
      <c r="D87" s="6" t="s">
        <v>118</v>
      </c>
      <c r="E87" s="6" t="s">
        <v>116</v>
      </c>
      <c r="F87" s="6" t="s">
        <v>31</v>
      </c>
      <c r="G87" s="7" t="s">
        <v>32</v>
      </c>
      <c r="H87" s="6" t="s">
        <v>10</v>
      </c>
      <c r="I87" s="6" t="s">
        <v>11</v>
      </c>
      <c r="J87" s="8">
        <v>8</v>
      </c>
      <c r="K87" s="11">
        <v>1200</v>
      </c>
      <c r="L87" s="12">
        <f t="shared" si="5"/>
        <v>2.66666666666667</v>
      </c>
      <c r="M87" s="23">
        <v>1</v>
      </c>
      <c r="N87" s="12">
        <v>10</v>
      </c>
      <c r="O87" s="12">
        <f t="shared" si="6"/>
        <v>0.166666666666667</v>
      </c>
      <c r="P87" s="30">
        <f t="shared" si="7"/>
        <v>2.83333333333334</v>
      </c>
      <c r="Q87" s="23">
        <v>1</v>
      </c>
      <c r="R87" s="30">
        <f t="shared" si="8"/>
        <v>2.83333333333334</v>
      </c>
      <c r="S87" s="7">
        <v>1</v>
      </c>
      <c r="T87" s="7"/>
    </row>
    <row r="88" customHeight="1" spans="2:20">
      <c r="B88" s="6"/>
      <c r="C88" s="6"/>
      <c r="D88" s="6"/>
      <c r="E88" s="6"/>
      <c r="F88" s="6" t="s">
        <v>33</v>
      </c>
      <c r="G88" s="7" t="s">
        <v>34</v>
      </c>
      <c r="H88" s="6" t="s">
        <v>10</v>
      </c>
      <c r="I88" s="6" t="s">
        <v>11</v>
      </c>
      <c r="J88" s="8">
        <v>8</v>
      </c>
      <c r="K88" s="11">
        <v>1200</v>
      </c>
      <c r="L88" s="12">
        <f t="shared" si="5"/>
        <v>2.66666666666667</v>
      </c>
      <c r="M88" s="23">
        <v>1</v>
      </c>
      <c r="N88" s="12">
        <v>10</v>
      </c>
      <c r="O88" s="12">
        <f t="shared" si="6"/>
        <v>0.166666666666667</v>
      </c>
      <c r="P88" s="30">
        <f t="shared" si="7"/>
        <v>2.83333333333334</v>
      </c>
      <c r="Q88" s="23">
        <v>1</v>
      </c>
      <c r="R88" s="30">
        <f t="shared" si="8"/>
        <v>2.83333333333334</v>
      </c>
      <c r="S88" s="7">
        <v>1</v>
      </c>
      <c r="T88" s="7"/>
    </row>
    <row r="89" customHeight="1" spans="2:20">
      <c r="B89" s="6"/>
      <c r="C89" s="6"/>
      <c r="D89" s="6"/>
      <c r="E89" s="6"/>
      <c r="F89" s="6" t="s">
        <v>41</v>
      </c>
      <c r="G89" s="7" t="s">
        <v>32</v>
      </c>
      <c r="H89" s="6" t="s">
        <v>10</v>
      </c>
      <c r="I89" s="6" t="s">
        <v>11</v>
      </c>
      <c r="J89" s="8">
        <v>8</v>
      </c>
      <c r="K89" s="11">
        <v>1200</v>
      </c>
      <c r="L89" s="12">
        <f t="shared" si="5"/>
        <v>2.66666666666667</v>
      </c>
      <c r="M89" s="23">
        <v>1</v>
      </c>
      <c r="N89" s="12">
        <v>10</v>
      </c>
      <c r="O89" s="12">
        <f t="shared" si="6"/>
        <v>0.166666666666667</v>
      </c>
      <c r="P89" s="30">
        <f t="shared" si="7"/>
        <v>2.83333333333334</v>
      </c>
      <c r="Q89" s="23">
        <v>1</v>
      </c>
      <c r="R89" s="30">
        <f t="shared" si="8"/>
        <v>2.83333333333334</v>
      </c>
      <c r="S89" s="7">
        <v>1</v>
      </c>
      <c r="T89" s="7"/>
    </row>
    <row r="90" customHeight="1" spans="2:20">
      <c r="B90" s="6">
        <v>25</v>
      </c>
      <c r="C90" s="6" t="s">
        <v>119</v>
      </c>
      <c r="D90" s="6" t="s">
        <v>120</v>
      </c>
      <c r="E90" s="6" t="s">
        <v>121</v>
      </c>
      <c r="F90" s="6" t="s">
        <v>31</v>
      </c>
      <c r="G90" s="7" t="s">
        <v>52</v>
      </c>
      <c r="H90" s="6" t="s">
        <v>14</v>
      </c>
      <c r="I90" s="6" t="s">
        <v>14</v>
      </c>
      <c r="J90" s="8">
        <v>15</v>
      </c>
      <c r="K90" s="11">
        <v>1800</v>
      </c>
      <c r="L90" s="12">
        <f t="shared" si="5"/>
        <v>7.5</v>
      </c>
      <c r="M90" s="23">
        <v>3</v>
      </c>
      <c r="N90" s="12">
        <v>10</v>
      </c>
      <c r="O90" s="12">
        <f t="shared" si="6"/>
        <v>0.5</v>
      </c>
      <c r="P90" s="30">
        <f t="shared" si="7"/>
        <v>8</v>
      </c>
      <c r="Q90" s="23">
        <v>1</v>
      </c>
      <c r="R90" s="30">
        <f t="shared" si="8"/>
        <v>8</v>
      </c>
      <c r="S90" s="7">
        <v>1</v>
      </c>
      <c r="T90" s="7"/>
    </row>
    <row r="91" customHeight="1" spans="2:20">
      <c r="B91" s="6"/>
      <c r="C91" s="6"/>
      <c r="D91" s="6"/>
      <c r="E91" s="6"/>
      <c r="F91" s="6" t="s">
        <v>33</v>
      </c>
      <c r="G91" s="7" t="s">
        <v>42</v>
      </c>
      <c r="H91" s="6" t="s">
        <v>10</v>
      </c>
      <c r="I91" s="6" t="s">
        <v>10</v>
      </c>
      <c r="J91" s="8">
        <v>10</v>
      </c>
      <c r="K91" s="11">
        <v>1800</v>
      </c>
      <c r="L91" s="12">
        <f t="shared" si="5"/>
        <v>5</v>
      </c>
      <c r="M91" s="23">
        <v>3</v>
      </c>
      <c r="N91" s="12">
        <v>10</v>
      </c>
      <c r="O91" s="12">
        <f t="shared" si="6"/>
        <v>0.5</v>
      </c>
      <c r="P91" s="30">
        <f t="shared" si="7"/>
        <v>5.5</v>
      </c>
      <c r="Q91" s="23">
        <v>1</v>
      </c>
      <c r="R91" s="30">
        <f t="shared" si="8"/>
        <v>5.5</v>
      </c>
      <c r="S91" s="7">
        <v>1</v>
      </c>
      <c r="T91" s="7"/>
    </row>
    <row r="92" customHeight="1" spans="2:20">
      <c r="B92" s="6"/>
      <c r="C92" s="6"/>
      <c r="D92" s="6"/>
      <c r="E92" s="6"/>
      <c r="F92" s="6" t="s">
        <v>41</v>
      </c>
      <c r="G92" s="7" t="s">
        <v>32</v>
      </c>
      <c r="H92" s="6" t="s">
        <v>12</v>
      </c>
      <c r="I92" s="6" t="s">
        <v>12</v>
      </c>
      <c r="J92" s="8">
        <v>15</v>
      </c>
      <c r="K92" s="11">
        <v>1800</v>
      </c>
      <c r="L92" s="12">
        <f t="shared" si="5"/>
        <v>7.5</v>
      </c>
      <c r="M92" s="23">
        <v>3</v>
      </c>
      <c r="N92" s="12">
        <v>10</v>
      </c>
      <c r="O92" s="12">
        <f t="shared" si="6"/>
        <v>0.5</v>
      </c>
      <c r="P92" s="30">
        <f t="shared" si="7"/>
        <v>8</v>
      </c>
      <c r="Q92" s="23">
        <v>1</v>
      </c>
      <c r="R92" s="30">
        <f t="shared" si="8"/>
        <v>8</v>
      </c>
      <c r="S92" s="7">
        <v>1</v>
      </c>
      <c r="T92" s="7"/>
    </row>
    <row r="93" customHeight="1" spans="2:20">
      <c r="B93" s="6"/>
      <c r="C93" s="6"/>
      <c r="D93" s="6"/>
      <c r="E93" s="6"/>
      <c r="F93" s="6" t="s">
        <v>43</v>
      </c>
      <c r="G93" s="7" t="s">
        <v>36</v>
      </c>
      <c r="H93" s="6" t="s">
        <v>10</v>
      </c>
      <c r="I93" s="6" t="s">
        <v>10</v>
      </c>
      <c r="J93" s="8">
        <v>10</v>
      </c>
      <c r="K93" s="11">
        <v>1800</v>
      </c>
      <c r="L93" s="12">
        <f t="shared" si="5"/>
        <v>5</v>
      </c>
      <c r="M93" s="23">
        <v>3</v>
      </c>
      <c r="N93" s="12">
        <v>10</v>
      </c>
      <c r="O93" s="12">
        <f t="shared" si="6"/>
        <v>0.5</v>
      </c>
      <c r="P93" s="30">
        <f t="shared" si="7"/>
        <v>5.5</v>
      </c>
      <c r="Q93" s="23">
        <v>1</v>
      </c>
      <c r="R93" s="30">
        <f t="shared" si="8"/>
        <v>5.5</v>
      </c>
      <c r="S93" s="7">
        <v>1</v>
      </c>
      <c r="T93" s="7"/>
    </row>
    <row r="94" customHeight="1" spans="2:20">
      <c r="B94" s="6"/>
      <c r="C94" s="6"/>
      <c r="D94" s="6"/>
      <c r="E94" s="6"/>
      <c r="F94" s="6" t="s">
        <v>44</v>
      </c>
      <c r="G94" s="7" t="s">
        <v>59</v>
      </c>
      <c r="H94" s="6" t="s">
        <v>13</v>
      </c>
      <c r="I94" s="6" t="s">
        <v>13</v>
      </c>
      <c r="J94" s="8">
        <v>15</v>
      </c>
      <c r="K94" s="11">
        <v>1800</v>
      </c>
      <c r="L94" s="12">
        <f t="shared" si="5"/>
        <v>7.5</v>
      </c>
      <c r="M94" s="23">
        <v>3</v>
      </c>
      <c r="N94" s="12">
        <v>10</v>
      </c>
      <c r="O94" s="12">
        <f t="shared" si="6"/>
        <v>0.5</v>
      </c>
      <c r="P94" s="30">
        <f t="shared" si="7"/>
        <v>8</v>
      </c>
      <c r="Q94" s="23">
        <v>1</v>
      </c>
      <c r="R94" s="30">
        <f t="shared" si="8"/>
        <v>8</v>
      </c>
      <c r="S94" s="7">
        <v>1</v>
      </c>
      <c r="T94" s="7"/>
    </row>
    <row r="95" customHeight="1" spans="2:20">
      <c r="B95" s="6"/>
      <c r="C95" s="6"/>
      <c r="D95" s="6"/>
      <c r="E95" s="6"/>
      <c r="F95" s="6" t="s">
        <v>46</v>
      </c>
      <c r="G95" s="7" t="s">
        <v>122</v>
      </c>
      <c r="H95" s="6" t="s">
        <v>12</v>
      </c>
      <c r="I95" s="6" t="s">
        <v>12</v>
      </c>
      <c r="J95" s="8">
        <v>15</v>
      </c>
      <c r="K95" s="11">
        <v>1800</v>
      </c>
      <c r="L95" s="12">
        <f t="shared" si="5"/>
        <v>7.5</v>
      </c>
      <c r="M95" s="23">
        <v>3</v>
      </c>
      <c r="N95" s="12">
        <v>10</v>
      </c>
      <c r="O95" s="12">
        <f t="shared" si="6"/>
        <v>0.5</v>
      </c>
      <c r="P95" s="30">
        <f t="shared" si="7"/>
        <v>8</v>
      </c>
      <c r="Q95" s="23">
        <v>1</v>
      </c>
      <c r="R95" s="30">
        <f t="shared" si="8"/>
        <v>8</v>
      </c>
      <c r="S95" s="7">
        <v>1</v>
      </c>
      <c r="T95" s="7"/>
    </row>
    <row r="96" customHeight="1" spans="2:20">
      <c r="B96" s="6"/>
      <c r="C96" s="6"/>
      <c r="D96" s="6"/>
      <c r="E96" s="6"/>
      <c r="F96" s="6" t="s">
        <v>55</v>
      </c>
      <c r="G96" s="7" t="s">
        <v>36</v>
      </c>
      <c r="H96" s="6" t="s">
        <v>10</v>
      </c>
      <c r="I96" s="6" t="s">
        <v>10</v>
      </c>
      <c r="J96" s="8">
        <v>10</v>
      </c>
      <c r="K96" s="11">
        <v>1800</v>
      </c>
      <c r="L96" s="12">
        <f t="shared" si="5"/>
        <v>5</v>
      </c>
      <c r="M96" s="23">
        <v>3</v>
      </c>
      <c r="N96" s="12">
        <v>10</v>
      </c>
      <c r="O96" s="12">
        <f t="shared" si="6"/>
        <v>0.5</v>
      </c>
      <c r="P96" s="30">
        <f t="shared" si="7"/>
        <v>5.5</v>
      </c>
      <c r="Q96" s="23">
        <v>1</v>
      </c>
      <c r="R96" s="30">
        <f t="shared" si="8"/>
        <v>5.5</v>
      </c>
      <c r="S96" s="7">
        <v>1</v>
      </c>
      <c r="T96" s="7"/>
    </row>
    <row r="97" customHeight="1" spans="2:20">
      <c r="B97" s="6">
        <v>26</v>
      </c>
      <c r="C97" s="6" t="s">
        <v>123</v>
      </c>
      <c r="D97" s="6" t="s">
        <v>124</v>
      </c>
      <c r="E97" s="6" t="s">
        <v>76</v>
      </c>
      <c r="F97" s="6" t="s">
        <v>31</v>
      </c>
      <c r="G97" s="7" t="s">
        <v>32</v>
      </c>
      <c r="H97" s="6" t="s">
        <v>10</v>
      </c>
      <c r="I97" s="6" t="s">
        <v>11</v>
      </c>
      <c r="J97" s="8">
        <v>9</v>
      </c>
      <c r="K97" s="11">
        <v>1200</v>
      </c>
      <c r="L97" s="12">
        <f t="shared" si="5"/>
        <v>3</v>
      </c>
      <c r="M97" s="23">
        <v>1</v>
      </c>
      <c r="N97" s="12">
        <v>10</v>
      </c>
      <c r="O97" s="12">
        <f t="shared" si="6"/>
        <v>0.166666666666667</v>
      </c>
      <c r="P97" s="30">
        <f t="shared" si="7"/>
        <v>3.16666666666667</v>
      </c>
      <c r="Q97" s="23">
        <v>1</v>
      </c>
      <c r="R97" s="30">
        <f t="shared" si="8"/>
        <v>3.16666666666667</v>
      </c>
      <c r="S97" s="7">
        <v>1</v>
      </c>
      <c r="T97" s="7"/>
    </row>
    <row r="98" customHeight="1" spans="2:20">
      <c r="B98" s="6"/>
      <c r="C98" s="6"/>
      <c r="D98" s="6"/>
      <c r="E98" s="6"/>
      <c r="F98" s="6" t="s">
        <v>33</v>
      </c>
      <c r="G98" s="7" t="s">
        <v>125</v>
      </c>
      <c r="H98" s="6" t="s">
        <v>10</v>
      </c>
      <c r="I98" s="6" t="s">
        <v>11</v>
      </c>
      <c r="J98" s="8">
        <v>9</v>
      </c>
      <c r="K98" s="11">
        <v>1200</v>
      </c>
      <c r="L98" s="12">
        <f t="shared" si="5"/>
        <v>3</v>
      </c>
      <c r="M98" s="23">
        <v>1</v>
      </c>
      <c r="N98" s="12">
        <v>10</v>
      </c>
      <c r="O98" s="12">
        <f t="shared" si="6"/>
        <v>0.166666666666667</v>
      </c>
      <c r="P98" s="30">
        <f t="shared" si="7"/>
        <v>3.16666666666667</v>
      </c>
      <c r="Q98" s="23">
        <v>1</v>
      </c>
      <c r="R98" s="30">
        <f t="shared" si="8"/>
        <v>3.16666666666667</v>
      </c>
      <c r="S98" s="7">
        <v>1</v>
      </c>
      <c r="T98" s="7"/>
    </row>
    <row r="99" customHeight="1" spans="2:20">
      <c r="B99" s="6"/>
      <c r="C99" s="6"/>
      <c r="D99" s="6"/>
      <c r="E99" s="6"/>
      <c r="F99" s="6" t="s">
        <v>41</v>
      </c>
      <c r="G99" s="7" t="s">
        <v>126</v>
      </c>
      <c r="H99" s="6" t="s">
        <v>10</v>
      </c>
      <c r="I99" s="6" t="s">
        <v>11</v>
      </c>
      <c r="J99" s="8">
        <v>9</v>
      </c>
      <c r="K99" s="11">
        <v>1200</v>
      </c>
      <c r="L99" s="12">
        <f t="shared" si="5"/>
        <v>3</v>
      </c>
      <c r="M99" s="23">
        <v>1</v>
      </c>
      <c r="N99" s="12">
        <v>10</v>
      </c>
      <c r="O99" s="12">
        <f t="shared" si="6"/>
        <v>0.166666666666667</v>
      </c>
      <c r="P99" s="30">
        <f t="shared" si="7"/>
        <v>3.16666666666667</v>
      </c>
      <c r="Q99" s="23">
        <v>1</v>
      </c>
      <c r="R99" s="30">
        <f t="shared" si="8"/>
        <v>3.16666666666667</v>
      </c>
      <c r="S99" s="7">
        <v>1</v>
      </c>
      <c r="T99" s="7"/>
    </row>
    <row r="100" customHeight="1" spans="2:20">
      <c r="B100" s="6"/>
      <c r="C100" s="6"/>
      <c r="D100" s="6"/>
      <c r="E100" s="6"/>
      <c r="F100" s="6" t="s">
        <v>43</v>
      </c>
      <c r="G100" s="7" t="s">
        <v>127</v>
      </c>
      <c r="H100" s="6" t="s">
        <v>10</v>
      </c>
      <c r="I100" s="6" t="s">
        <v>11</v>
      </c>
      <c r="J100" s="8">
        <v>9</v>
      </c>
      <c r="K100" s="11">
        <v>1200</v>
      </c>
      <c r="L100" s="12">
        <f t="shared" si="5"/>
        <v>3</v>
      </c>
      <c r="M100" s="23">
        <v>1</v>
      </c>
      <c r="N100" s="12">
        <v>10</v>
      </c>
      <c r="O100" s="12">
        <f t="shared" si="6"/>
        <v>0.166666666666667</v>
      </c>
      <c r="P100" s="30">
        <f t="shared" si="7"/>
        <v>3.16666666666667</v>
      </c>
      <c r="Q100" s="23">
        <v>1</v>
      </c>
      <c r="R100" s="30">
        <f t="shared" si="8"/>
        <v>3.16666666666667</v>
      </c>
      <c r="S100" s="7">
        <v>1</v>
      </c>
      <c r="T100" s="7"/>
    </row>
    <row r="101" customHeight="1" spans="2:20">
      <c r="B101" s="6"/>
      <c r="C101" s="6"/>
      <c r="D101" s="6"/>
      <c r="E101" s="6"/>
      <c r="F101" s="6" t="s">
        <v>128</v>
      </c>
      <c r="G101" s="7" t="s">
        <v>129</v>
      </c>
      <c r="H101" s="6" t="s">
        <v>235</v>
      </c>
      <c r="I101" s="6" t="s">
        <v>11</v>
      </c>
      <c r="J101" s="8">
        <v>9</v>
      </c>
      <c r="K101" s="11">
        <v>1200</v>
      </c>
      <c r="L101" s="12">
        <f t="shared" si="5"/>
        <v>3</v>
      </c>
      <c r="M101" s="23">
        <v>1</v>
      </c>
      <c r="N101" s="12">
        <v>10</v>
      </c>
      <c r="O101" s="12">
        <f t="shared" si="6"/>
        <v>0.166666666666667</v>
      </c>
      <c r="P101" s="30">
        <f t="shared" ref="P101:P125" si="9">L101+O101</f>
        <v>3.16666666666667</v>
      </c>
      <c r="Q101" s="23">
        <v>1</v>
      </c>
      <c r="R101" s="30">
        <f t="shared" si="8"/>
        <v>3.16666666666667</v>
      </c>
      <c r="S101" s="7">
        <v>1</v>
      </c>
      <c r="T101" s="7"/>
    </row>
    <row r="102" customHeight="1" spans="2:20">
      <c r="B102" s="6">
        <v>27</v>
      </c>
      <c r="C102" s="6" t="s">
        <v>130</v>
      </c>
      <c r="D102" s="6" t="s">
        <v>131</v>
      </c>
      <c r="E102" s="6" t="s">
        <v>76</v>
      </c>
      <c r="F102" s="6" t="s">
        <v>31</v>
      </c>
      <c r="G102" s="7" t="s">
        <v>32</v>
      </c>
      <c r="H102" s="6" t="s">
        <v>10</v>
      </c>
      <c r="I102" s="6" t="s">
        <v>11</v>
      </c>
      <c r="J102" s="8">
        <v>9</v>
      </c>
      <c r="K102" s="11">
        <v>1500</v>
      </c>
      <c r="L102" s="12">
        <f t="shared" si="5"/>
        <v>3.75</v>
      </c>
      <c r="M102" s="23">
        <v>1</v>
      </c>
      <c r="N102" s="12">
        <v>10</v>
      </c>
      <c r="O102" s="12">
        <f t="shared" si="6"/>
        <v>0.166666666666667</v>
      </c>
      <c r="P102" s="30">
        <f t="shared" si="9"/>
        <v>3.91666666666667</v>
      </c>
      <c r="Q102" s="23">
        <v>1</v>
      </c>
      <c r="R102" s="30">
        <f t="shared" si="8"/>
        <v>3.91666666666667</v>
      </c>
      <c r="S102" s="7">
        <v>1</v>
      </c>
      <c r="T102" s="7"/>
    </row>
    <row r="103" customHeight="1" spans="2:20">
      <c r="B103" s="6"/>
      <c r="C103" s="6"/>
      <c r="D103" s="6"/>
      <c r="E103" s="6"/>
      <c r="F103" s="6" t="s">
        <v>33</v>
      </c>
      <c r="G103" s="7" t="s">
        <v>125</v>
      </c>
      <c r="H103" s="6" t="s">
        <v>10</v>
      </c>
      <c r="I103" s="6" t="s">
        <v>11</v>
      </c>
      <c r="J103" s="8">
        <v>9</v>
      </c>
      <c r="K103" s="11">
        <v>1500</v>
      </c>
      <c r="L103" s="12">
        <f t="shared" si="5"/>
        <v>3.75</v>
      </c>
      <c r="M103" s="23">
        <v>1</v>
      </c>
      <c r="N103" s="12">
        <v>10</v>
      </c>
      <c r="O103" s="12">
        <f t="shared" si="6"/>
        <v>0.166666666666667</v>
      </c>
      <c r="P103" s="30">
        <f t="shared" si="9"/>
        <v>3.91666666666667</v>
      </c>
      <c r="Q103" s="23">
        <v>1</v>
      </c>
      <c r="R103" s="30">
        <f t="shared" si="8"/>
        <v>3.91666666666667</v>
      </c>
      <c r="S103" s="7">
        <v>1</v>
      </c>
      <c r="T103" s="7"/>
    </row>
    <row r="104" customHeight="1" spans="2:20">
      <c r="B104" s="6"/>
      <c r="C104" s="6"/>
      <c r="D104" s="6"/>
      <c r="E104" s="6"/>
      <c r="F104" s="6" t="s">
        <v>41</v>
      </c>
      <c r="G104" s="7" t="s">
        <v>126</v>
      </c>
      <c r="H104" s="6" t="s">
        <v>10</v>
      </c>
      <c r="I104" s="6" t="s">
        <v>11</v>
      </c>
      <c r="J104" s="8">
        <v>9</v>
      </c>
      <c r="K104" s="11">
        <v>1500</v>
      </c>
      <c r="L104" s="12">
        <f t="shared" si="5"/>
        <v>3.75</v>
      </c>
      <c r="M104" s="23">
        <v>1</v>
      </c>
      <c r="N104" s="12">
        <v>10</v>
      </c>
      <c r="O104" s="12">
        <f t="shared" si="6"/>
        <v>0.166666666666667</v>
      </c>
      <c r="P104" s="30">
        <f t="shared" si="9"/>
        <v>3.91666666666667</v>
      </c>
      <c r="Q104" s="23">
        <v>1</v>
      </c>
      <c r="R104" s="30">
        <f t="shared" si="8"/>
        <v>3.91666666666667</v>
      </c>
      <c r="S104" s="7">
        <v>1</v>
      </c>
      <c r="T104" s="7"/>
    </row>
    <row r="105" customHeight="1" spans="2:20">
      <c r="B105" s="6"/>
      <c r="C105" s="6"/>
      <c r="D105" s="6"/>
      <c r="E105" s="6"/>
      <c r="F105" s="6" t="s">
        <v>43</v>
      </c>
      <c r="G105" s="7" t="s">
        <v>127</v>
      </c>
      <c r="H105" s="6" t="s">
        <v>10</v>
      </c>
      <c r="I105" s="6" t="s">
        <v>11</v>
      </c>
      <c r="J105" s="8">
        <v>9</v>
      </c>
      <c r="K105" s="11">
        <v>1500</v>
      </c>
      <c r="L105" s="12">
        <f t="shared" si="5"/>
        <v>3.75</v>
      </c>
      <c r="M105" s="23">
        <v>1</v>
      </c>
      <c r="N105" s="12">
        <v>10</v>
      </c>
      <c r="O105" s="12">
        <f t="shared" si="6"/>
        <v>0.166666666666667</v>
      </c>
      <c r="P105" s="30">
        <f t="shared" si="9"/>
        <v>3.91666666666667</v>
      </c>
      <c r="Q105" s="23">
        <v>1</v>
      </c>
      <c r="R105" s="30">
        <f t="shared" si="8"/>
        <v>3.91666666666667</v>
      </c>
      <c r="S105" s="7">
        <v>1</v>
      </c>
      <c r="T105" s="7"/>
    </row>
    <row r="106" customHeight="1" spans="2:20">
      <c r="B106" s="6"/>
      <c r="C106" s="6"/>
      <c r="D106" s="6"/>
      <c r="E106" s="6"/>
      <c r="F106" s="6" t="s">
        <v>128</v>
      </c>
      <c r="G106" s="7" t="s">
        <v>129</v>
      </c>
      <c r="H106" s="6" t="s">
        <v>235</v>
      </c>
      <c r="I106" s="6" t="s">
        <v>11</v>
      </c>
      <c r="J106" s="8">
        <v>9</v>
      </c>
      <c r="K106" s="11">
        <v>1500</v>
      </c>
      <c r="L106" s="12">
        <f t="shared" si="5"/>
        <v>3.75</v>
      </c>
      <c r="M106" s="23">
        <v>1</v>
      </c>
      <c r="N106" s="12">
        <v>10</v>
      </c>
      <c r="O106" s="12">
        <f t="shared" si="6"/>
        <v>0.166666666666667</v>
      </c>
      <c r="P106" s="30">
        <f t="shared" si="9"/>
        <v>3.91666666666667</v>
      </c>
      <c r="Q106" s="23">
        <v>1</v>
      </c>
      <c r="R106" s="30">
        <f t="shared" si="8"/>
        <v>3.91666666666667</v>
      </c>
      <c r="S106" s="7">
        <v>1</v>
      </c>
      <c r="T106" s="7"/>
    </row>
    <row r="107" customHeight="1" spans="2:20">
      <c r="B107" s="19">
        <v>28</v>
      </c>
      <c r="C107" s="19" t="s">
        <v>132</v>
      </c>
      <c r="D107" s="19" t="s">
        <v>133</v>
      </c>
      <c r="E107" s="19" t="s">
        <v>76</v>
      </c>
      <c r="F107" s="6" t="s">
        <v>31</v>
      </c>
      <c r="G107" s="7" t="s">
        <v>34</v>
      </c>
      <c r="H107" s="6" t="s">
        <v>8</v>
      </c>
      <c r="I107" s="6" t="s">
        <v>8</v>
      </c>
      <c r="J107" s="8">
        <v>8</v>
      </c>
      <c r="K107" s="11">
        <v>1200</v>
      </c>
      <c r="L107" s="12">
        <f t="shared" si="5"/>
        <v>2.66666666666667</v>
      </c>
      <c r="M107" s="23">
        <v>1</v>
      </c>
      <c r="N107" s="12">
        <v>10</v>
      </c>
      <c r="O107" s="12">
        <f t="shared" si="6"/>
        <v>0.166666666666667</v>
      </c>
      <c r="P107" s="30">
        <f t="shared" si="9"/>
        <v>2.83333333333334</v>
      </c>
      <c r="Q107" s="23">
        <v>1</v>
      </c>
      <c r="R107" s="30">
        <f t="shared" si="8"/>
        <v>2.83333333333334</v>
      </c>
      <c r="S107" s="7">
        <v>1</v>
      </c>
      <c r="T107" s="7"/>
    </row>
    <row r="108" customHeight="1" spans="2:20">
      <c r="B108" s="20"/>
      <c r="C108" s="20"/>
      <c r="D108" s="20"/>
      <c r="E108" s="20"/>
      <c r="F108" s="6" t="s">
        <v>33</v>
      </c>
      <c r="G108" s="7" t="s">
        <v>32</v>
      </c>
      <c r="H108" s="6" t="s">
        <v>8</v>
      </c>
      <c r="I108" s="6" t="s">
        <v>8</v>
      </c>
      <c r="J108" s="8">
        <v>6</v>
      </c>
      <c r="K108" s="11">
        <v>1200</v>
      </c>
      <c r="L108" s="12">
        <f t="shared" si="5"/>
        <v>2</v>
      </c>
      <c r="M108" s="23">
        <v>1</v>
      </c>
      <c r="N108" s="12">
        <v>10</v>
      </c>
      <c r="O108" s="12">
        <f t="shared" si="6"/>
        <v>0.166666666666667</v>
      </c>
      <c r="P108" s="30">
        <f t="shared" si="9"/>
        <v>2.16666666666667</v>
      </c>
      <c r="Q108" s="23">
        <v>1</v>
      </c>
      <c r="R108" s="30">
        <f t="shared" si="8"/>
        <v>2.16666666666667</v>
      </c>
      <c r="S108" s="7">
        <v>1</v>
      </c>
      <c r="T108" s="7"/>
    </row>
    <row r="109" customHeight="1" spans="2:20">
      <c r="B109" s="21"/>
      <c r="C109" s="21"/>
      <c r="D109" s="21"/>
      <c r="E109" s="21"/>
      <c r="F109" s="6" t="s">
        <v>41</v>
      </c>
      <c r="G109" s="7" t="s">
        <v>32</v>
      </c>
      <c r="H109" s="6" t="s">
        <v>8</v>
      </c>
      <c r="I109" s="6" t="s">
        <v>8</v>
      </c>
      <c r="J109" s="8">
        <v>6</v>
      </c>
      <c r="K109" s="11">
        <v>1200</v>
      </c>
      <c r="L109" s="12">
        <f t="shared" si="5"/>
        <v>2</v>
      </c>
      <c r="M109" s="23">
        <v>1</v>
      </c>
      <c r="N109" s="12">
        <v>10</v>
      </c>
      <c r="O109" s="12">
        <f t="shared" si="6"/>
        <v>0.166666666666667</v>
      </c>
      <c r="P109" s="30">
        <f t="shared" si="9"/>
        <v>2.16666666666667</v>
      </c>
      <c r="Q109" s="23">
        <v>1</v>
      </c>
      <c r="R109" s="30">
        <f t="shared" si="8"/>
        <v>2.16666666666667</v>
      </c>
      <c r="S109" s="7">
        <v>1</v>
      </c>
      <c r="T109" s="7"/>
    </row>
    <row r="110" customHeight="1" spans="2:20">
      <c r="B110" s="6">
        <v>29</v>
      </c>
      <c r="C110" s="19" t="s">
        <v>134</v>
      </c>
      <c r="D110" s="19" t="s">
        <v>135</v>
      </c>
      <c r="E110" s="19" t="s">
        <v>76</v>
      </c>
      <c r="F110" s="6" t="s">
        <v>31</v>
      </c>
      <c r="G110" s="7" t="s">
        <v>34</v>
      </c>
      <c r="H110" s="6" t="s">
        <v>8</v>
      </c>
      <c r="I110" s="6" t="s">
        <v>8</v>
      </c>
      <c r="J110" s="8">
        <v>8</v>
      </c>
      <c r="K110" s="11">
        <v>1500</v>
      </c>
      <c r="L110" s="12">
        <f t="shared" si="5"/>
        <v>3.33333333333333</v>
      </c>
      <c r="M110" s="23">
        <v>1</v>
      </c>
      <c r="N110" s="12">
        <v>10</v>
      </c>
      <c r="O110" s="12">
        <f t="shared" si="6"/>
        <v>0.166666666666667</v>
      </c>
      <c r="P110" s="30">
        <f t="shared" si="9"/>
        <v>3.5</v>
      </c>
      <c r="Q110" s="23">
        <v>1</v>
      </c>
      <c r="R110" s="30">
        <f t="shared" si="8"/>
        <v>3.5</v>
      </c>
      <c r="S110" s="7"/>
      <c r="T110" s="7"/>
    </row>
    <row r="111" customHeight="1" spans="2:20">
      <c r="B111" s="6"/>
      <c r="C111" s="20"/>
      <c r="D111" s="20"/>
      <c r="E111" s="20"/>
      <c r="F111" s="6" t="s">
        <v>33</v>
      </c>
      <c r="G111" s="7" t="s">
        <v>32</v>
      </c>
      <c r="H111" s="6" t="s">
        <v>8</v>
      </c>
      <c r="I111" s="6" t="s">
        <v>8</v>
      </c>
      <c r="J111" s="8">
        <v>6</v>
      </c>
      <c r="K111" s="11">
        <v>1500</v>
      </c>
      <c r="L111" s="12">
        <f t="shared" si="5"/>
        <v>2.5</v>
      </c>
      <c r="M111" s="23">
        <v>1</v>
      </c>
      <c r="N111" s="12">
        <v>10</v>
      </c>
      <c r="O111" s="12">
        <f t="shared" si="6"/>
        <v>0.166666666666667</v>
      </c>
      <c r="P111" s="30">
        <f t="shared" si="9"/>
        <v>2.66666666666667</v>
      </c>
      <c r="Q111" s="23">
        <v>1</v>
      </c>
      <c r="R111" s="30">
        <f t="shared" si="8"/>
        <v>2.66666666666667</v>
      </c>
      <c r="S111" s="7"/>
      <c r="T111" s="7"/>
    </row>
    <row r="112" customHeight="1" spans="2:20">
      <c r="B112" s="6"/>
      <c r="C112" s="21"/>
      <c r="D112" s="21"/>
      <c r="E112" s="21"/>
      <c r="F112" s="6" t="s">
        <v>41</v>
      </c>
      <c r="G112" s="7" t="s">
        <v>32</v>
      </c>
      <c r="H112" s="6" t="s">
        <v>8</v>
      </c>
      <c r="I112" s="6" t="s">
        <v>8</v>
      </c>
      <c r="J112" s="8">
        <v>6</v>
      </c>
      <c r="K112" s="11">
        <v>1500</v>
      </c>
      <c r="L112" s="12">
        <f t="shared" si="5"/>
        <v>2.5</v>
      </c>
      <c r="M112" s="23">
        <v>1</v>
      </c>
      <c r="N112" s="12">
        <v>10</v>
      </c>
      <c r="O112" s="12">
        <f t="shared" si="6"/>
        <v>0.166666666666667</v>
      </c>
      <c r="P112" s="30">
        <f t="shared" si="9"/>
        <v>2.66666666666667</v>
      </c>
      <c r="Q112" s="23">
        <v>1</v>
      </c>
      <c r="R112" s="30">
        <f t="shared" si="8"/>
        <v>2.66666666666667</v>
      </c>
      <c r="S112" s="7"/>
      <c r="T112" s="7"/>
    </row>
    <row r="113" customHeight="1" spans="2:20">
      <c r="B113" s="6">
        <v>30</v>
      </c>
      <c r="C113" s="6" t="s">
        <v>136</v>
      </c>
      <c r="D113" s="6" t="s">
        <v>137</v>
      </c>
      <c r="E113" s="6" t="s">
        <v>39</v>
      </c>
      <c r="F113" s="6" t="s">
        <v>31</v>
      </c>
      <c r="G113" s="7" t="s">
        <v>32</v>
      </c>
      <c r="H113" s="6" t="s">
        <v>10</v>
      </c>
      <c r="I113" s="6" t="s">
        <v>11</v>
      </c>
      <c r="J113" s="8">
        <v>9</v>
      </c>
      <c r="K113" s="11">
        <v>300</v>
      </c>
      <c r="L113" s="12">
        <f t="shared" si="5"/>
        <v>0.75</v>
      </c>
      <c r="M113" s="23">
        <v>1</v>
      </c>
      <c r="N113" s="12">
        <v>10</v>
      </c>
      <c r="O113" s="12">
        <f t="shared" si="6"/>
        <v>0.166666666666667</v>
      </c>
      <c r="P113" s="30">
        <f t="shared" si="9"/>
        <v>0.916666666666667</v>
      </c>
      <c r="Q113" s="23">
        <v>1</v>
      </c>
      <c r="R113" s="30">
        <f t="shared" si="8"/>
        <v>0.916666666666667</v>
      </c>
      <c r="S113" s="7">
        <v>1</v>
      </c>
      <c r="T113" s="7"/>
    </row>
    <row r="114" customHeight="1" spans="2:20">
      <c r="B114" s="6"/>
      <c r="C114" s="6"/>
      <c r="D114" s="6"/>
      <c r="E114" s="6"/>
      <c r="F114" s="6" t="s">
        <v>33</v>
      </c>
      <c r="G114" s="7" t="s">
        <v>138</v>
      </c>
      <c r="H114" s="6" t="s">
        <v>10</v>
      </c>
      <c r="I114" s="6" t="s">
        <v>11</v>
      </c>
      <c r="J114" s="8">
        <v>9</v>
      </c>
      <c r="K114" s="11">
        <v>300</v>
      </c>
      <c r="L114" s="12">
        <f t="shared" si="5"/>
        <v>0.75</v>
      </c>
      <c r="M114" s="23">
        <v>1</v>
      </c>
      <c r="N114" s="12">
        <v>10</v>
      </c>
      <c r="O114" s="12">
        <f t="shared" si="6"/>
        <v>0.166666666666667</v>
      </c>
      <c r="P114" s="30">
        <f t="shared" si="9"/>
        <v>0.916666666666667</v>
      </c>
      <c r="Q114" s="23">
        <v>1</v>
      </c>
      <c r="R114" s="30">
        <f t="shared" si="8"/>
        <v>0.916666666666667</v>
      </c>
      <c r="S114" s="7">
        <v>1</v>
      </c>
      <c r="T114" s="7"/>
    </row>
    <row r="115" customHeight="1" spans="2:20">
      <c r="B115" s="6"/>
      <c r="C115" s="6"/>
      <c r="D115" s="6"/>
      <c r="E115" s="6"/>
      <c r="F115" s="6" t="s">
        <v>41</v>
      </c>
      <c r="G115" s="7" t="s">
        <v>139</v>
      </c>
      <c r="H115" s="6" t="s">
        <v>10</v>
      </c>
      <c r="I115" s="6" t="s">
        <v>11</v>
      </c>
      <c r="J115" s="8">
        <v>9</v>
      </c>
      <c r="K115" s="11">
        <v>300</v>
      </c>
      <c r="L115" s="12">
        <f t="shared" si="5"/>
        <v>0.75</v>
      </c>
      <c r="M115" s="23">
        <v>1</v>
      </c>
      <c r="N115" s="12">
        <v>10</v>
      </c>
      <c r="O115" s="12">
        <f t="shared" si="6"/>
        <v>0.166666666666667</v>
      </c>
      <c r="P115" s="30">
        <f t="shared" si="9"/>
        <v>0.916666666666667</v>
      </c>
      <c r="Q115" s="23">
        <v>1</v>
      </c>
      <c r="R115" s="30">
        <f t="shared" si="8"/>
        <v>0.916666666666667</v>
      </c>
      <c r="S115" s="7">
        <v>1</v>
      </c>
      <c r="T115" s="7"/>
    </row>
    <row r="116" customHeight="1" spans="2:20">
      <c r="B116" s="6"/>
      <c r="C116" s="6"/>
      <c r="D116" s="6"/>
      <c r="E116" s="6"/>
      <c r="F116" s="6" t="s">
        <v>43</v>
      </c>
      <c r="G116" s="7" t="s">
        <v>32</v>
      </c>
      <c r="H116" s="6" t="s">
        <v>234</v>
      </c>
      <c r="I116" s="6" t="s">
        <v>11</v>
      </c>
      <c r="J116" s="8">
        <v>9</v>
      </c>
      <c r="K116" s="11">
        <v>300</v>
      </c>
      <c r="L116" s="12">
        <f t="shared" si="5"/>
        <v>0.75</v>
      </c>
      <c r="M116" s="23">
        <v>1</v>
      </c>
      <c r="N116" s="12">
        <v>10</v>
      </c>
      <c r="O116" s="12">
        <f t="shared" si="6"/>
        <v>0.166666666666667</v>
      </c>
      <c r="P116" s="30">
        <f t="shared" si="9"/>
        <v>0.916666666666667</v>
      </c>
      <c r="Q116" s="23">
        <v>1</v>
      </c>
      <c r="R116" s="30">
        <f t="shared" si="8"/>
        <v>0.916666666666667</v>
      </c>
      <c r="S116" s="7">
        <v>1</v>
      </c>
      <c r="T116" s="7"/>
    </row>
    <row r="117" customHeight="1" spans="2:20">
      <c r="B117" s="6"/>
      <c r="C117" s="6"/>
      <c r="D117" s="6"/>
      <c r="E117" s="6"/>
      <c r="F117" s="6" t="s">
        <v>44</v>
      </c>
      <c r="G117" s="7" t="s">
        <v>140</v>
      </c>
      <c r="H117" s="6" t="s">
        <v>234</v>
      </c>
      <c r="I117" s="6" t="s">
        <v>11</v>
      </c>
      <c r="J117" s="8">
        <v>9</v>
      </c>
      <c r="K117" s="11">
        <v>300</v>
      </c>
      <c r="L117" s="12">
        <f t="shared" si="5"/>
        <v>0.75</v>
      </c>
      <c r="M117" s="23">
        <v>1</v>
      </c>
      <c r="N117" s="12">
        <v>10</v>
      </c>
      <c r="O117" s="12">
        <f t="shared" si="6"/>
        <v>0.166666666666667</v>
      </c>
      <c r="P117" s="30">
        <f t="shared" si="9"/>
        <v>0.916666666666667</v>
      </c>
      <c r="Q117" s="23">
        <v>1</v>
      </c>
      <c r="R117" s="30">
        <f t="shared" si="8"/>
        <v>0.916666666666667</v>
      </c>
      <c r="S117" s="7">
        <v>1</v>
      </c>
      <c r="T117" s="7"/>
    </row>
    <row r="118" customHeight="1" spans="2:20">
      <c r="B118" s="6"/>
      <c r="C118" s="6"/>
      <c r="D118" s="6"/>
      <c r="E118" s="6"/>
      <c r="F118" s="6" t="s">
        <v>46</v>
      </c>
      <c r="G118" s="7" t="s">
        <v>59</v>
      </c>
      <c r="H118" s="6" t="s">
        <v>234</v>
      </c>
      <c r="I118" s="6" t="s">
        <v>11</v>
      </c>
      <c r="J118" s="8">
        <v>9</v>
      </c>
      <c r="K118" s="11">
        <v>300</v>
      </c>
      <c r="L118" s="12">
        <f t="shared" si="5"/>
        <v>0.75</v>
      </c>
      <c r="M118" s="23">
        <v>1</v>
      </c>
      <c r="N118" s="12">
        <v>10</v>
      </c>
      <c r="O118" s="12">
        <f t="shared" si="6"/>
        <v>0.166666666666667</v>
      </c>
      <c r="P118" s="30">
        <f t="shared" si="9"/>
        <v>0.916666666666667</v>
      </c>
      <c r="Q118" s="23">
        <v>1</v>
      </c>
      <c r="R118" s="30">
        <f t="shared" si="8"/>
        <v>0.916666666666667</v>
      </c>
      <c r="S118" s="7">
        <v>1</v>
      </c>
      <c r="T118" s="7"/>
    </row>
    <row r="119" customHeight="1" spans="2:20">
      <c r="B119" s="6">
        <v>31</v>
      </c>
      <c r="C119" s="6" t="s">
        <v>141</v>
      </c>
      <c r="D119" s="6" t="s">
        <v>142</v>
      </c>
      <c r="E119" s="6" t="s">
        <v>39</v>
      </c>
      <c r="F119" s="6" t="s">
        <v>31</v>
      </c>
      <c r="G119" s="7" t="s">
        <v>32</v>
      </c>
      <c r="H119" s="6" t="s">
        <v>10</v>
      </c>
      <c r="I119" s="6" t="s">
        <v>11</v>
      </c>
      <c r="J119" s="8">
        <v>9</v>
      </c>
      <c r="K119" s="11">
        <v>300</v>
      </c>
      <c r="L119" s="12">
        <f t="shared" si="5"/>
        <v>0.75</v>
      </c>
      <c r="M119" s="23">
        <v>1</v>
      </c>
      <c r="N119" s="12">
        <v>10</v>
      </c>
      <c r="O119" s="12">
        <f t="shared" si="6"/>
        <v>0.166666666666667</v>
      </c>
      <c r="P119" s="30">
        <f t="shared" si="9"/>
        <v>0.916666666666667</v>
      </c>
      <c r="Q119" s="23">
        <v>1</v>
      </c>
      <c r="R119" s="30">
        <f t="shared" si="8"/>
        <v>0.916666666666667</v>
      </c>
      <c r="S119" s="7">
        <v>1</v>
      </c>
      <c r="T119" s="7"/>
    </row>
    <row r="120" customHeight="1" spans="2:20">
      <c r="B120" s="6"/>
      <c r="C120" s="6"/>
      <c r="D120" s="6"/>
      <c r="E120" s="6"/>
      <c r="F120" s="6" t="s">
        <v>33</v>
      </c>
      <c r="G120" s="7" t="s">
        <v>138</v>
      </c>
      <c r="H120" s="6" t="s">
        <v>10</v>
      </c>
      <c r="I120" s="6" t="s">
        <v>11</v>
      </c>
      <c r="J120" s="8">
        <v>9</v>
      </c>
      <c r="K120" s="11">
        <v>300</v>
      </c>
      <c r="L120" s="12">
        <f t="shared" si="5"/>
        <v>0.75</v>
      </c>
      <c r="M120" s="23">
        <v>1</v>
      </c>
      <c r="N120" s="12">
        <v>10</v>
      </c>
      <c r="O120" s="12">
        <f t="shared" si="6"/>
        <v>0.166666666666667</v>
      </c>
      <c r="P120" s="30">
        <f t="shared" si="9"/>
        <v>0.916666666666667</v>
      </c>
      <c r="Q120" s="23">
        <v>1</v>
      </c>
      <c r="R120" s="30">
        <f t="shared" si="8"/>
        <v>0.916666666666667</v>
      </c>
      <c r="S120" s="7">
        <v>1</v>
      </c>
      <c r="T120" s="7"/>
    </row>
    <row r="121" customHeight="1" spans="2:20">
      <c r="B121" s="6"/>
      <c r="C121" s="6"/>
      <c r="D121" s="6"/>
      <c r="E121" s="6"/>
      <c r="F121" s="6" t="s">
        <v>41</v>
      </c>
      <c r="G121" s="7" t="s">
        <v>139</v>
      </c>
      <c r="H121" s="6" t="s">
        <v>10</v>
      </c>
      <c r="I121" s="6" t="s">
        <v>11</v>
      </c>
      <c r="J121" s="8">
        <v>9</v>
      </c>
      <c r="K121" s="11">
        <v>300</v>
      </c>
      <c r="L121" s="12">
        <f t="shared" si="5"/>
        <v>0.75</v>
      </c>
      <c r="M121" s="23">
        <v>1</v>
      </c>
      <c r="N121" s="12">
        <v>10</v>
      </c>
      <c r="O121" s="12">
        <f t="shared" si="6"/>
        <v>0.166666666666667</v>
      </c>
      <c r="P121" s="30">
        <f t="shared" si="9"/>
        <v>0.916666666666667</v>
      </c>
      <c r="Q121" s="23">
        <v>1</v>
      </c>
      <c r="R121" s="30">
        <f t="shared" si="8"/>
        <v>0.916666666666667</v>
      </c>
      <c r="S121" s="7">
        <v>1</v>
      </c>
      <c r="T121" s="7"/>
    </row>
    <row r="122" customHeight="1" spans="2:20">
      <c r="B122" s="6"/>
      <c r="C122" s="6"/>
      <c r="D122" s="6"/>
      <c r="E122" s="6"/>
      <c r="F122" s="6" t="s">
        <v>43</v>
      </c>
      <c r="G122" s="7" t="s">
        <v>45</v>
      </c>
      <c r="H122" s="6" t="s">
        <v>234</v>
      </c>
      <c r="I122" s="6" t="s">
        <v>11</v>
      </c>
      <c r="J122" s="8">
        <v>9</v>
      </c>
      <c r="K122" s="11">
        <v>300</v>
      </c>
      <c r="L122" s="12">
        <f t="shared" si="5"/>
        <v>0.75</v>
      </c>
      <c r="M122" s="23">
        <v>1</v>
      </c>
      <c r="N122" s="12">
        <v>10</v>
      </c>
      <c r="O122" s="12">
        <f t="shared" si="6"/>
        <v>0.166666666666667</v>
      </c>
      <c r="P122" s="30">
        <f t="shared" si="9"/>
        <v>0.916666666666667</v>
      </c>
      <c r="Q122" s="23">
        <v>1</v>
      </c>
      <c r="R122" s="30">
        <f t="shared" si="8"/>
        <v>0.916666666666667</v>
      </c>
      <c r="S122" s="7">
        <v>1</v>
      </c>
      <c r="T122" s="7"/>
    </row>
    <row r="123" customHeight="1" spans="2:20">
      <c r="B123" s="6"/>
      <c r="C123" s="6"/>
      <c r="D123" s="6"/>
      <c r="E123" s="6"/>
      <c r="F123" s="6" t="s">
        <v>44</v>
      </c>
      <c r="G123" s="7" t="s">
        <v>36</v>
      </c>
      <c r="H123" s="6" t="s">
        <v>234</v>
      </c>
      <c r="I123" s="6" t="s">
        <v>11</v>
      </c>
      <c r="J123" s="8">
        <v>9</v>
      </c>
      <c r="K123" s="11">
        <v>300</v>
      </c>
      <c r="L123" s="12">
        <f t="shared" si="5"/>
        <v>0.75</v>
      </c>
      <c r="M123" s="23">
        <v>1</v>
      </c>
      <c r="N123" s="12">
        <v>10</v>
      </c>
      <c r="O123" s="12">
        <f t="shared" si="6"/>
        <v>0.166666666666667</v>
      </c>
      <c r="P123" s="30">
        <f t="shared" si="9"/>
        <v>0.916666666666667</v>
      </c>
      <c r="Q123" s="23">
        <v>1</v>
      </c>
      <c r="R123" s="30">
        <f t="shared" si="8"/>
        <v>0.916666666666667</v>
      </c>
      <c r="S123" s="7">
        <v>1</v>
      </c>
      <c r="T123" s="7"/>
    </row>
    <row r="124" customHeight="1" spans="2:20">
      <c r="B124" s="6"/>
      <c r="C124" s="6"/>
      <c r="D124" s="6"/>
      <c r="E124" s="6"/>
      <c r="F124" s="6" t="s">
        <v>46</v>
      </c>
      <c r="G124" s="7" t="s">
        <v>139</v>
      </c>
      <c r="H124" s="6" t="s">
        <v>234</v>
      </c>
      <c r="I124" s="6" t="s">
        <v>11</v>
      </c>
      <c r="J124" s="8">
        <v>9</v>
      </c>
      <c r="K124" s="11">
        <v>300</v>
      </c>
      <c r="L124" s="12">
        <f t="shared" si="5"/>
        <v>0.75</v>
      </c>
      <c r="M124" s="23">
        <v>1</v>
      </c>
      <c r="N124" s="12">
        <v>10</v>
      </c>
      <c r="O124" s="12">
        <f t="shared" si="6"/>
        <v>0.166666666666667</v>
      </c>
      <c r="P124" s="30">
        <f t="shared" si="9"/>
        <v>0.916666666666667</v>
      </c>
      <c r="Q124" s="23">
        <v>1</v>
      </c>
      <c r="R124" s="30">
        <f t="shared" si="8"/>
        <v>0.916666666666667</v>
      </c>
      <c r="S124" s="7">
        <v>1</v>
      </c>
      <c r="T124" s="7"/>
    </row>
    <row r="125" customHeight="1" spans="2:20">
      <c r="B125" s="6">
        <v>32</v>
      </c>
      <c r="C125" s="6" t="s">
        <v>143</v>
      </c>
      <c r="D125" s="6" t="s">
        <v>144</v>
      </c>
      <c r="E125" s="6" t="s">
        <v>39</v>
      </c>
      <c r="F125" s="6" t="s">
        <v>31</v>
      </c>
      <c r="G125" s="7" t="s">
        <v>34</v>
      </c>
      <c r="H125" s="6" t="s">
        <v>10</v>
      </c>
      <c r="I125" s="6" t="s">
        <v>10</v>
      </c>
      <c r="J125" s="8">
        <v>10</v>
      </c>
      <c r="K125" s="11">
        <v>3000</v>
      </c>
      <c r="L125" s="12">
        <f t="shared" si="5"/>
        <v>8.33333333333333</v>
      </c>
      <c r="M125" s="23">
        <v>3</v>
      </c>
      <c r="N125" s="12">
        <v>10</v>
      </c>
      <c r="O125" s="12">
        <f t="shared" si="6"/>
        <v>0.5</v>
      </c>
      <c r="P125" s="30">
        <f t="shared" si="9"/>
        <v>8.83333333333333</v>
      </c>
      <c r="Q125" s="23">
        <v>1</v>
      </c>
      <c r="R125" s="30">
        <f t="shared" si="8"/>
        <v>8.83333333333333</v>
      </c>
      <c r="S125" s="7">
        <v>1</v>
      </c>
      <c r="T125" s="7"/>
    </row>
    <row r="126" customHeight="1" spans="2:20">
      <c r="B126" s="6"/>
      <c r="C126" s="6"/>
      <c r="D126" s="6"/>
      <c r="E126" s="6"/>
      <c r="F126" s="6" t="s">
        <v>145</v>
      </c>
      <c r="G126" s="7" t="s">
        <v>146</v>
      </c>
      <c r="H126" s="6" t="s">
        <v>9</v>
      </c>
      <c r="I126" s="6" t="s">
        <v>9</v>
      </c>
      <c r="J126" s="8">
        <v>8</v>
      </c>
      <c r="K126" s="11">
        <v>3000</v>
      </c>
      <c r="L126" s="12">
        <f t="shared" si="5"/>
        <v>6.66666666666667</v>
      </c>
      <c r="M126" s="23">
        <v>3</v>
      </c>
      <c r="N126" s="12">
        <v>10</v>
      </c>
      <c r="O126" s="12">
        <f t="shared" si="6"/>
        <v>0.5</v>
      </c>
      <c r="P126" s="30">
        <f t="shared" ref="P126:P157" si="10">L126+O126</f>
        <v>7.16666666666667</v>
      </c>
      <c r="Q126" s="23">
        <v>1</v>
      </c>
      <c r="R126" s="30">
        <f t="shared" si="8"/>
        <v>7.16666666666667</v>
      </c>
      <c r="S126" s="7">
        <v>1</v>
      </c>
      <c r="T126" s="7"/>
    </row>
    <row r="127" customHeight="1" spans="2:20">
      <c r="B127" s="6"/>
      <c r="C127" s="6"/>
      <c r="D127" s="6"/>
      <c r="E127" s="6"/>
      <c r="F127" s="6" t="s">
        <v>33</v>
      </c>
      <c r="G127" s="7" t="s">
        <v>52</v>
      </c>
      <c r="H127" s="6" t="s">
        <v>10</v>
      </c>
      <c r="I127" s="6" t="s">
        <v>11</v>
      </c>
      <c r="J127" s="8">
        <v>12</v>
      </c>
      <c r="K127" s="11">
        <v>3000</v>
      </c>
      <c r="L127" s="12">
        <f t="shared" si="5"/>
        <v>10</v>
      </c>
      <c r="M127" s="23">
        <v>3</v>
      </c>
      <c r="N127" s="12">
        <v>10</v>
      </c>
      <c r="O127" s="12">
        <f t="shared" si="6"/>
        <v>0.5</v>
      </c>
      <c r="P127" s="30">
        <f t="shared" si="10"/>
        <v>10.5</v>
      </c>
      <c r="Q127" s="23">
        <v>1</v>
      </c>
      <c r="R127" s="30">
        <f t="shared" si="8"/>
        <v>10.5</v>
      </c>
      <c r="S127" s="7">
        <v>1</v>
      </c>
      <c r="T127" s="7"/>
    </row>
    <row r="128" customHeight="1" spans="2:20">
      <c r="B128" s="6"/>
      <c r="C128" s="6"/>
      <c r="D128" s="6"/>
      <c r="E128" s="6"/>
      <c r="F128" s="6" t="s">
        <v>41</v>
      </c>
      <c r="G128" s="7" t="s">
        <v>125</v>
      </c>
      <c r="H128" s="6" t="s">
        <v>10</v>
      </c>
      <c r="I128" s="6" t="s">
        <v>11</v>
      </c>
      <c r="J128" s="8">
        <v>12</v>
      </c>
      <c r="K128" s="11">
        <v>3000</v>
      </c>
      <c r="L128" s="12">
        <f t="shared" si="5"/>
        <v>10</v>
      </c>
      <c r="M128" s="23">
        <v>3</v>
      </c>
      <c r="N128" s="12">
        <v>10</v>
      </c>
      <c r="O128" s="12">
        <f t="shared" si="6"/>
        <v>0.5</v>
      </c>
      <c r="P128" s="30">
        <f t="shared" si="10"/>
        <v>10.5</v>
      </c>
      <c r="Q128" s="23">
        <v>1</v>
      </c>
      <c r="R128" s="30">
        <f t="shared" si="8"/>
        <v>10.5</v>
      </c>
      <c r="S128" s="7">
        <v>1</v>
      </c>
      <c r="T128" s="7"/>
    </row>
    <row r="129" customHeight="1" spans="2:20">
      <c r="B129" s="6"/>
      <c r="C129" s="6"/>
      <c r="D129" s="6"/>
      <c r="E129" s="6"/>
      <c r="F129" s="6" t="s">
        <v>43</v>
      </c>
      <c r="G129" s="7" t="s">
        <v>139</v>
      </c>
      <c r="H129" s="6" t="s">
        <v>10</v>
      </c>
      <c r="I129" s="6" t="s">
        <v>11</v>
      </c>
      <c r="J129" s="8">
        <v>12</v>
      </c>
      <c r="K129" s="11">
        <v>3000</v>
      </c>
      <c r="L129" s="12">
        <f t="shared" si="5"/>
        <v>10</v>
      </c>
      <c r="M129" s="23">
        <v>3</v>
      </c>
      <c r="N129" s="12">
        <v>10</v>
      </c>
      <c r="O129" s="12">
        <f t="shared" si="6"/>
        <v>0.5</v>
      </c>
      <c r="P129" s="30">
        <f t="shared" si="10"/>
        <v>10.5</v>
      </c>
      <c r="Q129" s="23">
        <v>1</v>
      </c>
      <c r="R129" s="30">
        <f t="shared" si="8"/>
        <v>10.5</v>
      </c>
      <c r="S129" s="7">
        <v>1</v>
      </c>
      <c r="T129" s="7"/>
    </row>
    <row r="130" customHeight="1" spans="2:20">
      <c r="B130" s="6"/>
      <c r="C130" s="6"/>
      <c r="D130" s="6"/>
      <c r="E130" s="6"/>
      <c r="F130" s="6" t="s">
        <v>44</v>
      </c>
      <c r="G130" s="7" t="s">
        <v>127</v>
      </c>
      <c r="H130" s="6" t="s">
        <v>10</v>
      </c>
      <c r="I130" s="6" t="s">
        <v>11</v>
      </c>
      <c r="J130" s="8">
        <v>12</v>
      </c>
      <c r="K130" s="11">
        <v>3000</v>
      </c>
      <c r="L130" s="12">
        <f t="shared" si="5"/>
        <v>10</v>
      </c>
      <c r="M130" s="23">
        <v>3</v>
      </c>
      <c r="N130" s="12">
        <v>10</v>
      </c>
      <c r="O130" s="12">
        <f t="shared" si="6"/>
        <v>0.5</v>
      </c>
      <c r="P130" s="30">
        <f t="shared" si="10"/>
        <v>10.5</v>
      </c>
      <c r="Q130" s="23">
        <v>1</v>
      </c>
      <c r="R130" s="30">
        <f t="shared" si="8"/>
        <v>10.5</v>
      </c>
      <c r="S130" s="7">
        <v>1</v>
      </c>
      <c r="T130" s="7"/>
    </row>
    <row r="131" customHeight="1" spans="2:20">
      <c r="B131" s="6"/>
      <c r="C131" s="6"/>
      <c r="D131" s="6"/>
      <c r="E131" s="6"/>
      <c r="F131" s="6" t="s">
        <v>46</v>
      </c>
      <c r="G131" s="7" t="s">
        <v>36</v>
      </c>
      <c r="H131" s="6" t="s">
        <v>234</v>
      </c>
      <c r="I131" s="6" t="s">
        <v>11</v>
      </c>
      <c r="J131" s="8">
        <v>12</v>
      </c>
      <c r="K131" s="11">
        <v>3000</v>
      </c>
      <c r="L131" s="12">
        <f t="shared" si="5"/>
        <v>10</v>
      </c>
      <c r="M131" s="23">
        <v>3</v>
      </c>
      <c r="N131" s="12">
        <v>10</v>
      </c>
      <c r="O131" s="12">
        <f t="shared" si="6"/>
        <v>0.5</v>
      </c>
      <c r="P131" s="30">
        <f t="shared" si="10"/>
        <v>10.5</v>
      </c>
      <c r="Q131" s="23">
        <v>1</v>
      </c>
      <c r="R131" s="30">
        <f t="shared" si="8"/>
        <v>10.5</v>
      </c>
      <c r="S131" s="7">
        <v>1</v>
      </c>
      <c r="T131" s="7"/>
    </row>
    <row r="132" customHeight="1" spans="2:20">
      <c r="B132" s="6"/>
      <c r="C132" s="6"/>
      <c r="D132" s="6"/>
      <c r="E132" s="6"/>
      <c r="F132" s="6" t="s">
        <v>55</v>
      </c>
      <c r="G132" s="7" t="s">
        <v>36</v>
      </c>
      <c r="H132" s="6" t="s">
        <v>234</v>
      </c>
      <c r="I132" s="6" t="s">
        <v>11</v>
      </c>
      <c r="J132" s="8">
        <v>12</v>
      </c>
      <c r="K132" s="11">
        <v>3000</v>
      </c>
      <c r="L132" s="12">
        <f t="shared" si="5"/>
        <v>10</v>
      </c>
      <c r="M132" s="23">
        <v>3</v>
      </c>
      <c r="N132" s="12">
        <v>10</v>
      </c>
      <c r="O132" s="12">
        <f t="shared" si="6"/>
        <v>0.5</v>
      </c>
      <c r="P132" s="30">
        <f t="shared" si="10"/>
        <v>10.5</v>
      </c>
      <c r="Q132" s="23">
        <v>1</v>
      </c>
      <c r="R132" s="30">
        <f t="shared" si="8"/>
        <v>10.5</v>
      </c>
      <c r="S132" s="7">
        <v>1</v>
      </c>
      <c r="T132" s="7"/>
    </row>
    <row r="133" customHeight="1" spans="2:20">
      <c r="B133" s="6">
        <v>33</v>
      </c>
      <c r="C133" s="6" t="s">
        <v>147</v>
      </c>
      <c r="D133" s="6" t="s">
        <v>148</v>
      </c>
      <c r="E133" s="6" t="s">
        <v>39</v>
      </c>
      <c r="F133" s="6" t="s">
        <v>31</v>
      </c>
      <c r="G133" s="7" t="s">
        <v>34</v>
      </c>
      <c r="H133" s="6" t="s">
        <v>10</v>
      </c>
      <c r="I133" s="6" t="s">
        <v>10</v>
      </c>
      <c r="J133" s="8">
        <v>10</v>
      </c>
      <c r="K133" s="11">
        <v>3000</v>
      </c>
      <c r="L133" s="12">
        <f t="shared" ref="L133:L196" si="11">J133*K133/3600</f>
        <v>8.33333333333333</v>
      </c>
      <c r="M133" s="23">
        <v>3</v>
      </c>
      <c r="N133" s="12">
        <v>10</v>
      </c>
      <c r="O133" s="12">
        <f t="shared" ref="O133:O196" si="12">M133*N133/60</f>
        <v>0.5</v>
      </c>
      <c r="P133" s="30">
        <f t="shared" si="10"/>
        <v>8.83333333333333</v>
      </c>
      <c r="Q133" s="23">
        <v>1</v>
      </c>
      <c r="R133" s="30">
        <f t="shared" ref="R133:R196" si="13">P133*Q133</f>
        <v>8.83333333333333</v>
      </c>
      <c r="S133" s="7"/>
      <c r="T133" s="7"/>
    </row>
    <row r="134" customHeight="1" spans="2:20">
      <c r="B134" s="6"/>
      <c r="C134" s="6"/>
      <c r="D134" s="6"/>
      <c r="E134" s="6"/>
      <c r="F134" s="6" t="s">
        <v>145</v>
      </c>
      <c r="G134" s="7" t="s">
        <v>146</v>
      </c>
      <c r="H134" s="6" t="s">
        <v>9</v>
      </c>
      <c r="I134" s="6" t="s">
        <v>9</v>
      </c>
      <c r="J134" s="8">
        <v>8</v>
      </c>
      <c r="K134" s="11">
        <v>3000</v>
      </c>
      <c r="L134" s="12">
        <f t="shared" si="11"/>
        <v>6.66666666666667</v>
      </c>
      <c r="M134" s="23">
        <v>3</v>
      </c>
      <c r="N134" s="12">
        <v>10</v>
      </c>
      <c r="O134" s="12">
        <f t="shared" si="12"/>
        <v>0.5</v>
      </c>
      <c r="P134" s="30">
        <f t="shared" si="10"/>
        <v>7.16666666666667</v>
      </c>
      <c r="Q134" s="23">
        <v>1</v>
      </c>
      <c r="R134" s="30">
        <f t="shared" si="13"/>
        <v>7.16666666666667</v>
      </c>
      <c r="S134" s="7"/>
      <c r="T134" s="7"/>
    </row>
    <row r="135" customHeight="1" spans="2:20">
      <c r="B135" s="6"/>
      <c r="C135" s="6"/>
      <c r="D135" s="6"/>
      <c r="E135" s="6"/>
      <c r="F135" s="6" t="s">
        <v>33</v>
      </c>
      <c r="G135" s="7" t="s">
        <v>52</v>
      </c>
      <c r="H135" s="6" t="s">
        <v>10</v>
      </c>
      <c r="I135" s="6" t="s">
        <v>11</v>
      </c>
      <c r="J135" s="8">
        <v>12</v>
      </c>
      <c r="K135" s="11">
        <v>3000</v>
      </c>
      <c r="L135" s="12">
        <f t="shared" si="11"/>
        <v>10</v>
      </c>
      <c r="M135" s="23">
        <v>3</v>
      </c>
      <c r="N135" s="12">
        <v>10</v>
      </c>
      <c r="O135" s="12">
        <f t="shared" si="12"/>
        <v>0.5</v>
      </c>
      <c r="P135" s="30">
        <f t="shared" si="10"/>
        <v>10.5</v>
      </c>
      <c r="Q135" s="23">
        <v>1</v>
      </c>
      <c r="R135" s="30">
        <f t="shared" si="13"/>
        <v>10.5</v>
      </c>
      <c r="S135" s="7">
        <v>1</v>
      </c>
      <c r="T135" s="7"/>
    </row>
    <row r="136" customHeight="1" spans="2:20">
      <c r="B136" s="6"/>
      <c r="C136" s="6"/>
      <c r="D136" s="6"/>
      <c r="E136" s="6"/>
      <c r="F136" s="6" t="s">
        <v>41</v>
      </c>
      <c r="G136" s="7" t="s">
        <v>125</v>
      </c>
      <c r="H136" s="6" t="s">
        <v>10</v>
      </c>
      <c r="I136" s="6" t="s">
        <v>11</v>
      </c>
      <c r="J136" s="8">
        <v>12</v>
      </c>
      <c r="K136" s="11">
        <v>3000</v>
      </c>
      <c r="L136" s="12">
        <f t="shared" si="11"/>
        <v>10</v>
      </c>
      <c r="M136" s="23">
        <v>3</v>
      </c>
      <c r="N136" s="12">
        <v>10</v>
      </c>
      <c r="O136" s="12">
        <f t="shared" si="12"/>
        <v>0.5</v>
      </c>
      <c r="P136" s="30">
        <f t="shared" si="10"/>
        <v>10.5</v>
      </c>
      <c r="Q136" s="23">
        <v>1</v>
      </c>
      <c r="R136" s="30">
        <f t="shared" si="13"/>
        <v>10.5</v>
      </c>
      <c r="S136" s="7">
        <v>1</v>
      </c>
      <c r="T136" s="7"/>
    </row>
    <row r="137" customHeight="1" spans="2:20">
      <c r="B137" s="6"/>
      <c r="C137" s="6"/>
      <c r="D137" s="6"/>
      <c r="E137" s="6"/>
      <c r="F137" s="6" t="s">
        <v>43</v>
      </c>
      <c r="G137" s="7" t="s">
        <v>139</v>
      </c>
      <c r="H137" s="6" t="s">
        <v>10</v>
      </c>
      <c r="I137" s="6" t="s">
        <v>11</v>
      </c>
      <c r="J137" s="8">
        <v>12</v>
      </c>
      <c r="K137" s="11">
        <v>3000</v>
      </c>
      <c r="L137" s="12">
        <f t="shared" si="11"/>
        <v>10</v>
      </c>
      <c r="M137" s="23">
        <v>3</v>
      </c>
      <c r="N137" s="12">
        <v>10</v>
      </c>
      <c r="O137" s="12">
        <f t="shared" si="12"/>
        <v>0.5</v>
      </c>
      <c r="P137" s="30">
        <f t="shared" si="10"/>
        <v>10.5</v>
      </c>
      <c r="Q137" s="23">
        <v>1</v>
      </c>
      <c r="R137" s="30">
        <f t="shared" si="13"/>
        <v>10.5</v>
      </c>
      <c r="S137" s="7">
        <v>1</v>
      </c>
      <c r="T137" s="7"/>
    </row>
    <row r="138" customHeight="1" spans="2:20">
      <c r="B138" s="6"/>
      <c r="C138" s="6"/>
      <c r="D138" s="6"/>
      <c r="E138" s="6"/>
      <c r="F138" s="6" t="s">
        <v>44</v>
      </c>
      <c r="G138" s="7" t="s">
        <v>127</v>
      </c>
      <c r="H138" s="6" t="s">
        <v>10</v>
      </c>
      <c r="I138" s="6" t="s">
        <v>11</v>
      </c>
      <c r="J138" s="8">
        <v>12</v>
      </c>
      <c r="K138" s="11">
        <v>3000</v>
      </c>
      <c r="L138" s="12">
        <f t="shared" si="11"/>
        <v>10</v>
      </c>
      <c r="M138" s="23">
        <v>3</v>
      </c>
      <c r="N138" s="12">
        <v>10</v>
      </c>
      <c r="O138" s="12">
        <f t="shared" si="12"/>
        <v>0.5</v>
      </c>
      <c r="P138" s="30">
        <f t="shared" si="10"/>
        <v>10.5</v>
      </c>
      <c r="Q138" s="23">
        <v>1</v>
      </c>
      <c r="R138" s="30">
        <f t="shared" si="13"/>
        <v>10.5</v>
      </c>
      <c r="S138" s="7">
        <v>1</v>
      </c>
      <c r="T138" s="7"/>
    </row>
    <row r="139" customHeight="1" spans="2:20">
      <c r="B139" s="6"/>
      <c r="C139" s="6"/>
      <c r="D139" s="6"/>
      <c r="E139" s="6"/>
      <c r="F139" s="6" t="s">
        <v>46</v>
      </c>
      <c r="G139" s="7" t="s">
        <v>36</v>
      </c>
      <c r="H139" s="6" t="s">
        <v>234</v>
      </c>
      <c r="I139" s="6" t="s">
        <v>11</v>
      </c>
      <c r="J139" s="8">
        <v>12</v>
      </c>
      <c r="K139" s="11">
        <v>3000</v>
      </c>
      <c r="L139" s="12">
        <f t="shared" si="11"/>
        <v>10</v>
      </c>
      <c r="M139" s="23">
        <v>3</v>
      </c>
      <c r="N139" s="12">
        <v>10</v>
      </c>
      <c r="O139" s="12">
        <f t="shared" si="12"/>
        <v>0.5</v>
      </c>
      <c r="P139" s="30">
        <f t="shared" si="10"/>
        <v>10.5</v>
      </c>
      <c r="Q139" s="23">
        <v>1</v>
      </c>
      <c r="R139" s="30">
        <f t="shared" si="13"/>
        <v>10.5</v>
      </c>
      <c r="S139" s="7">
        <v>1</v>
      </c>
      <c r="T139" s="7"/>
    </row>
    <row r="140" customHeight="1" spans="2:20">
      <c r="B140" s="6"/>
      <c r="C140" s="6"/>
      <c r="D140" s="6"/>
      <c r="E140" s="6"/>
      <c r="F140" s="6" t="s">
        <v>55</v>
      </c>
      <c r="G140" s="7" t="s">
        <v>36</v>
      </c>
      <c r="H140" s="6" t="s">
        <v>234</v>
      </c>
      <c r="I140" s="6" t="s">
        <v>11</v>
      </c>
      <c r="J140" s="8">
        <v>12</v>
      </c>
      <c r="K140" s="11">
        <v>3000</v>
      </c>
      <c r="L140" s="12">
        <f t="shared" si="11"/>
        <v>10</v>
      </c>
      <c r="M140" s="23">
        <v>3</v>
      </c>
      <c r="N140" s="12">
        <v>10</v>
      </c>
      <c r="O140" s="12">
        <f t="shared" si="12"/>
        <v>0.5</v>
      </c>
      <c r="P140" s="30">
        <f t="shared" si="10"/>
        <v>10.5</v>
      </c>
      <c r="Q140" s="23">
        <v>1</v>
      </c>
      <c r="R140" s="30">
        <f t="shared" si="13"/>
        <v>10.5</v>
      </c>
      <c r="S140" s="7">
        <v>1</v>
      </c>
      <c r="T140" s="7"/>
    </row>
    <row r="141" customHeight="1" spans="2:21">
      <c r="B141" s="22">
        <v>34</v>
      </c>
      <c r="C141" s="22" t="s">
        <v>149</v>
      </c>
      <c r="D141" s="22" t="s">
        <v>150</v>
      </c>
      <c r="E141" s="22" t="s">
        <v>39</v>
      </c>
      <c r="F141" s="23" t="s">
        <v>31</v>
      </c>
      <c r="G141" s="23" t="s">
        <v>32</v>
      </c>
      <c r="H141" s="23" t="s">
        <v>10</v>
      </c>
      <c r="I141" s="23"/>
      <c r="J141" s="11">
        <v>12</v>
      </c>
      <c r="K141" s="11">
        <v>3000</v>
      </c>
      <c r="L141" s="12">
        <f t="shared" si="11"/>
        <v>10</v>
      </c>
      <c r="M141" s="23">
        <v>3</v>
      </c>
      <c r="N141" s="12">
        <v>10</v>
      </c>
      <c r="O141" s="12">
        <f t="shared" si="12"/>
        <v>0.5</v>
      </c>
      <c r="P141" s="30">
        <f t="shared" si="10"/>
        <v>10.5</v>
      </c>
      <c r="Q141" s="23">
        <v>0</v>
      </c>
      <c r="R141" s="30">
        <f t="shared" si="13"/>
        <v>0</v>
      </c>
      <c r="S141" s="23">
        <v>1</v>
      </c>
      <c r="T141" s="23"/>
      <c r="U141" s="26" t="s">
        <v>236</v>
      </c>
    </row>
    <row r="142" customHeight="1" spans="2:21">
      <c r="B142" s="24"/>
      <c r="C142" s="24"/>
      <c r="D142" s="24"/>
      <c r="E142" s="24"/>
      <c r="F142" s="23" t="s">
        <v>33</v>
      </c>
      <c r="G142" s="23" t="s">
        <v>125</v>
      </c>
      <c r="H142" s="23" t="s">
        <v>10</v>
      </c>
      <c r="I142" s="23"/>
      <c r="J142" s="11">
        <v>12</v>
      </c>
      <c r="K142" s="11">
        <v>3000</v>
      </c>
      <c r="L142" s="12">
        <f t="shared" si="11"/>
        <v>10</v>
      </c>
      <c r="M142" s="23">
        <v>3</v>
      </c>
      <c r="N142" s="12">
        <v>10</v>
      </c>
      <c r="O142" s="12">
        <f t="shared" si="12"/>
        <v>0.5</v>
      </c>
      <c r="P142" s="30">
        <f t="shared" si="10"/>
        <v>10.5</v>
      </c>
      <c r="Q142" s="23">
        <v>0</v>
      </c>
      <c r="R142" s="30">
        <f t="shared" si="13"/>
        <v>0</v>
      </c>
      <c r="S142" s="23">
        <v>1</v>
      </c>
      <c r="T142" s="23"/>
      <c r="U142" s="26"/>
    </row>
    <row r="143" customHeight="1" spans="2:21">
      <c r="B143" s="25"/>
      <c r="C143" s="25"/>
      <c r="D143" s="25"/>
      <c r="E143" s="25"/>
      <c r="F143" s="23" t="s">
        <v>41</v>
      </c>
      <c r="G143" s="23" t="s">
        <v>139</v>
      </c>
      <c r="H143" s="23" t="s">
        <v>10</v>
      </c>
      <c r="I143" s="23"/>
      <c r="J143" s="11">
        <v>12</v>
      </c>
      <c r="K143" s="11">
        <v>3000</v>
      </c>
      <c r="L143" s="12">
        <f t="shared" si="11"/>
        <v>10</v>
      </c>
      <c r="M143" s="23">
        <v>3</v>
      </c>
      <c r="N143" s="12">
        <v>10</v>
      </c>
      <c r="O143" s="12">
        <f t="shared" si="12"/>
        <v>0.5</v>
      </c>
      <c r="P143" s="30">
        <f t="shared" si="10"/>
        <v>10.5</v>
      </c>
      <c r="Q143" s="23">
        <v>0</v>
      </c>
      <c r="R143" s="30">
        <f t="shared" si="13"/>
        <v>0</v>
      </c>
      <c r="S143" s="23">
        <v>1</v>
      </c>
      <c r="T143" s="23"/>
      <c r="U143" s="26"/>
    </row>
    <row r="144" customHeight="1" spans="2:21">
      <c r="B144" s="22">
        <v>35</v>
      </c>
      <c r="C144" s="22" t="s">
        <v>151</v>
      </c>
      <c r="D144" s="22" t="s">
        <v>152</v>
      </c>
      <c r="E144" s="22" t="s">
        <v>39</v>
      </c>
      <c r="F144" s="23" t="s">
        <v>43</v>
      </c>
      <c r="G144" s="23" t="s">
        <v>127</v>
      </c>
      <c r="H144" s="23" t="s">
        <v>10</v>
      </c>
      <c r="I144" s="23"/>
      <c r="J144" s="11">
        <v>12</v>
      </c>
      <c r="K144" s="11">
        <v>3000</v>
      </c>
      <c r="L144" s="12">
        <f t="shared" si="11"/>
        <v>10</v>
      </c>
      <c r="M144" s="23">
        <v>3</v>
      </c>
      <c r="N144" s="12">
        <v>10</v>
      </c>
      <c r="O144" s="12">
        <f t="shared" si="12"/>
        <v>0.5</v>
      </c>
      <c r="P144" s="30">
        <f t="shared" si="10"/>
        <v>10.5</v>
      </c>
      <c r="Q144" s="23">
        <v>0</v>
      </c>
      <c r="R144" s="30">
        <f t="shared" si="13"/>
        <v>0</v>
      </c>
      <c r="S144" s="23">
        <v>1</v>
      </c>
      <c r="T144" s="23"/>
      <c r="U144" s="26"/>
    </row>
    <row r="145" customHeight="1" spans="2:21">
      <c r="B145" s="24"/>
      <c r="C145" s="24"/>
      <c r="D145" s="24"/>
      <c r="E145" s="24"/>
      <c r="F145" s="23" t="s">
        <v>44</v>
      </c>
      <c r="G145" s="23" t="s">
        <v>36</v>
      </c>
      <c r="H145" s="23" t="s">
        <v>234</v>
      </c>
      <c r="I145" s="23"/>
      <c r="J145" s="11">
        <v>12</v>
      </c>
      <c r="K145" s="11">
        <v>3000</v>
      </c>
      <c r="L145" s="12">
        <f t="shared" si="11"/>
        <v>10</v>
      </c>
      <c r="M145" s="23">
        <v>3</v>
      </c>
      <c r="N145" s="12">
        <v>10</v>
      </c>
      <c r="O145" s="12">
        <f t="shared" si="12"/>
        <v>0.5</v>
      </c>
      <c r="P145" s="30">
        <f t="shared" si="10"/>
        <v>10.5</v>
      </c>
      <c r="Q145" s="23">
        <v>0</v>
      </c>
      <c r="R145" s="30">
        <f t="shared" si="13"/>
        <v>0</v>
      </c>
      <c r="S145" s="23">
        <v>1</v>
      </c>
      <c r="T145" s="23"/>
      <c r="U145" s="26"/>
    </row>
    <row r="146" customHeight="1" spans="2:21">
      <c r="B146" s="25"/>
      <c r="C146" s="25"/>
      <c r="D146" s="25"/>
      <c r="E146" s="25"/>
      <c r="F146" s="23" t="s">
        <v>46</v>
      </c>
      <c r="G146" s="23" t="s">
        <v>153</v>
      </c>
      <c r="H146" s="23" t="s">
        <v>234</v>
      </c>
      <c r="I146" s="23"/>
      <c r="J146" s="11">
        <v>12</v>
      </c>
      <c r="K146" s="11">
        <v>3000</v>
      </c>
      <c r="L146" s="12">
        <f t="shared" si="11"/>
        <v>10</v>
      </c>
      <c r="M146" s="23">
        <v>3</v>
      </c>
      <c r="N146" s="12">
        <v>10</v>
      </c>
      <c r="O146" s="12">
        <f t="shared" si="12"/>
        <v>0.5</v>
      </c>
      <c r="P146" s="30">
        <f t="shared" si="10"/>
        <v>10.5</v>
      </c>
      <c r="Q146" s="23">
        <v>0</v>
      </c>
      <c r="R146" s="30">
        <f t="shared" si="13"/>
        <v>0</v>
      </c>
      <c r="S146" s="23">
        <v>1</v>
      </c>
      <c r="T146" s="23"/>
      <c r="U146" s="26"/>
    </row>
    <row r="147" customHeight="1" spans="2:21">
      <c r="B147" s="23">
        <v>36</v>
      </c>
      <c r="C147" s="23" t="s">
        <v>154</v>
      </c>
      <c r="D147" s="23" t="s">
        <v>155</v>
      </c>
      <c r="E147" s="23" t="s">
        <v>39</v>
      </c>
      <c r="F147" s="23" t="s">
        <v>31</v>
      </c>
      <c r="G147" s="23" t="s">
        <v>32</v>
      </c>
      <c r="H147" s="23" t="s">
        <v>10</v>
      </c>
      <c r="I147" s="23"/>
      <c r="J147" s="11">
        <v>12</v>
      </c>
      <c r="K147" s="11">
        <v>3000</v>
      </c>
      <c r="L147" s="12">
        <f t="shared" si="11"/>
        <v>10</v>
      </c>
      <c r="M147" s="23">
        <v>3</v>
      </c>
      <c r="N147" s="12">
        <v>10</v>
      </c>
      <c r="O147" s="12">
        <f t="shared" si="12"/>
        <v>0.5</v>
      </c>
      <c r="P147" s="30">
        <f t="shared" si="10"/>
        <v>10.5</v>
      </c>
      <c r="Q147" s="23">
        <v>0</v>
      </c>
      <c r="R147" s="30">
        <f t="shared" si="13"/>
        <v>0</v>
      </c>
      <c r="S147" s="23">
        <v>1</v>
      </c>
      <c r="T147" s="23"/>
      <c r="U147" s="26" t="s">
        <v>236</v>
      </c>
    </row>
    <row r="148" customHeight="1" spans="2:21">
      <c r="B148" s="23"/>
      <c r="C148" s="23"/>
      <c r="D148" s="23"/>
      <c r="E148" s="23"/>
      <c r="F148" s="23" t="s">
        <v>33</v>
      </c>
      <c r="G148" s="23" t="s">
        <v>125</v>
      </c>
      <c r="H148" s="23" t="s">
        <v>234</v>
      </c>
      <c r="I148" s="23"/>
      <c r="J148" s="11">
        <v>12</v>
      </c>
      <c r="K148" s="11">
        <v>3000</v>
      </c>
      <c r="L148" s="12">
        <f t="shared" si="11"/>
        <v>10</v>
      </c>
      <c r="M148" s="23">
        <v>3</v>
      </c>
      <c r="N148" s="12">
        <v>10</v>
      </c>
      <c r="O148" s="12">
        <f t="shared" si="12"/>
        <v>0.5</v>
      </c>
      <c r="P148" s="30">
        <f t="shared" si="10"/>
        <v>10.5</v>
      </c>
      <c r="Q148" s="23">
        <v>0</v>
      </c>
      <c r="R148" s="30">
        <f t="shared" si="13"/>
        <v>0</v>
      </c>
      <c r="S148" s="23">
        <v>1</v>
      </c>
      <c r="T148" s="23"/>
      <c r="U148" s="26"/>
    </row>
    <row r="149" customHeight="1" spans="2:21">
      <c r="B149" s="23"/>
      <c r="C149" s="23"/>
      <c r="D149" s="23"/>
      <c r="E149" s="23"/>
      <c r="F149" s="23" t="s">
        <v>41</v>
      </c>
      <c r="G149" s="23" t="s">
        <v>139</v>
      </c>
      <c r="H149" s="23" t="s">
        <v>234</v>
      </c>
      <c r="I149" s="23"/>
      <c r="J149" s="11">
        <v>12</v>
      </c>
      <c r="K149" s="11">
        <v>3000</v>
      </c>
      <c r="L149" s="12">
        <f t="shared" si="11"/>
        <v>10</v>
      </c>
      <c r="M149" s="23">
        <v>3</v>
      </c>
      <c r="N149" s="12">
        <v>10</v>
      </c>
      <c r="O149" s="12">
        <f t="shared" si="12"/>
        <v>0.5</v>
      </c>
      <c r="P149" s="30">
        <f t="shared" si="10"/>
        <v>10.5</v>
      </c>
      <c r="Q149" s="23">
        <v>0</v>
      </c>
      <c r="R149" s="30">
        <f t="shared" si="13"/>
        <v>0</v>
      </c>
      <c r="S149" s="23">
        <v>1</v>
      </c>
      <c r="T149" s="23"/>
      <c r="U149" s="26"/>
    </row>
    <row r="150" customHeight="1" spans="2:21">
      <c r="B150" s="23"/>
      <c r="C150" s="23"/>
      <c r="D150" s="23"/>
      <c r="E150" s="23"/>
      <c r="F150" s="23" t="s">
        <v>43</v>
      </c>
      <c r="G150" s="23" t="s">
        <v>156</v>
      </c>
      <c r="H150" s="23" t="s">
        <v>233</v>
      </c>
      <c r="I150" s="23"/>
      <c r="J150" s="11">
        <v>12</v>
      </c>
      <c r="K150" s="11">
        <v>3000</v>
      </c>
      <c r="L150" s="12">
        <f t="shared" si="11"/>
        <v>10</v>
      </c>
      <c r="M150" s="23">
        <v>3</v>
      </c>
      <c r="N150" s="12">
        <v>10</v>
      </c>
      <c r="O150" s="12">
        <f t="shared" si="12"/>
        <v>0.5</v>
      </c>
      <c r="P150" s="30">
        <f t="shared" si="10"/>
        <v>10.5</v>
      </c>
      <c r="Q150" s="23">
        <v>0</v>
      </c>
      <c r="R150" s="30">
        <f t="shared" si="13"/>
        <v>0</v>
      </c>
      <c r="S150" s="23">
        <v>1</v>
      </c>
      <c r="T150" s="23"/>
      <c r="U150" s="26"/>
    </row>
    <row r="151" customHeight="1" spans="2:21">
      <c r="B151" s="23"/>
      <c r="C151" s="23"/>
      <c r="D151" s="23"/>
      <c r="E151" s="23"/>
      <c r="F151" s="23" t="s">
        <v>44</v>
      </c>
      <c r="G151" s="23" t="s">
        <v>127</v>
      </c>
      <c r="H151" s="23" t="s">
        <v>233</v>
      </c>
      <c r="I151" s="23"/>
      <c r="J151" s="11">
        <v>12</v>
      </c>
      <c r="K151" s="11">
        <v>3000</v>
      </c>
      <c r="L151" s="12">
        <f t="shared" si="11"/>
        <v>10</v>
      </c>
      <c r="M151" s="23">
        <v>3</v>
      </c>
      <c r="N151" s="12">
        <v>10</v>
      </c>
      <c r="O151" s="12">
        <f t="shared" si="12"/>
        <v>0.5</v>
      </c>
      <c r="P151" s="30">
        <f t="shared" si="10"/>
        <v>10.5</v>
      </c>
      <c r="Q151" s="23">
        <v>0</v>
      </c>
      <c r="R151" s="30">
        <f t="shared" si="13"/>
        <v>0</v>
      </c>
      <c r="S151" s="23">
        <v>1</v>
      </c>
      <c r="T151" s="23"/>
      <c r="U151" s="26"/>
    </row>
    <row r="152" customHeight="1" spans="2:21">
      <c r="B152" s="23">
        <v>37</v>
      </c>
      <c r="C152" s="23" t="s">
        <v>157</v>
      </c>
      <c r="D152" s="23" t="s">
        <v>158</v>
      </c>
      <c r="E152" s="23" t="s">
        <v>39</v>
      </c>
      <c r="F152" s="23" t="s">
        <v>31</v>
      </c>
      <c r="G152" s="23" t="s">
        <v>32</v>
      </c>
      <c r="H152" s="23" t="s">
        <v>10</v>
      </c>
      <c r="I152" s="23"/>
      <c r="J152" s="11">
        <v>12</v>
      </c>
      <c r="K152" s="11">
        <v>3000</v>
      </c>
      <c r="L152" s="12">
        <f t="shared" si="11"/>
        <v>10</v>
      </c>
      <c r="M152" s="23">
        <v>3</v>
      </c>
      <c r="N152" s="12">
        <v>10</v>
      </c>
      <c r="O152" s="12">
        <f t="shared" si="12"/>
        <v>0.5</v>
      </c>
      <c r="P152" s="30">
        <f t="shared" si="10"/>
        <v>10.5</v>
      </c>
      <c r="Q152" s="23">
        <v>0</v>
      </c>
      <c r="R152" s="30">
        <f t="shared" si="13"/>
        <v>0</v>
      </c>
      <c r="S152" s="23">
        <v>1</v>
      </c>
      <c r="T152" s="23"/>
      <c r="U152" s="26" t="s">
        <v>236</v>
      </c>
    </row>
    <row r="153" customHeight="1" spans="2:21">
      <c r="B153" s="23"/>
      <c r="C153" s="23"/>
      <c r="D153" s="23"/>
      <c r="E153" s="23"/>
      <c r="F153" s="23" t="s">
        <v>33</v>
      </c>
      <c r="G153" s="23" t="s">
        <v>125</v>
      </c>
      <c r="H153" s="23" t="s">
        <v>234</v>
      </c>
      <c r="I153" s="23"/>
      <c r="J153" s="11">
        <v>12</v>
      </c>
      <c r="K153" s="11">
        <v>3000</v>
      </c>
      <c r="L153" s="12">
        <f t="shared" si="11"/>
        <v>10</v>
      </c>
      <c r="M153" s="23">
        <v>3</v>
      </c>
      <c r="N153" s="12">
        <v>10</v>
      </c>
      <c r="O153" s="12">
        <f t="shared" si="12"/>
        <v>0.5</v>
      </c>
      <c r="P153" s="30">
        <f t="shared" si="10"/>
        <v>10.5</v>
      </c>
      <c r="Q153" s="23">
        <v>0</v>
      </c>
      <c r="R153" s="30">
        <f t="shared" si="13"/>
        <v>0</v>
      </c>
      <c r="S153" s="23">
        <v>1</v>
      </c>
      <c r="T153" s="23"/>
      <c r="U153" s="26"/>
    </row>
    <row r="154" customHeight="1" spans="2:21">
      <c r="B154" s="23"/>
      <c r="C154" s="23"/>
      <c r="D154" s="23"/>
      <c r="E154" s="23"/>
      <c r="F154" s="23" t="s">
        <v>41</v>
      </c>
      <c r="G154" s="23" t="s">
        <v>139</v>
      </c>
      <c r="H154" s="23" t="s">
        <v>234</v>
      </c>
      <c r="I154" s="23"/>
      <c r="J154" s="11">
        <v>12</v>
      </c>
      <c r="K154" s="11">
        <v>3000</v>
      </c>
      <c r="L154" s="12">
        <f t="shared" si="11"/>
        <v>10</v>
      </c>
      <c r="M154" s="23">
        <v>3</v>
      </c>
      <c r="N154" s="12">
        <v>10</v>
      </c>
      <c r="O154" s="12">
        <f t="shared" si="12"/>
        <v>0.5</v>
      </c>
      <c r="P154" s="30">
        <f t="shared" si="10"/>
        <v>10.5</v>
      </c>
      <c r="Q154" s="23">
        <v>0</v>
      </c>
      <c r="R154" s="30">
        <f t="shared" si="13"/>
        <v>0</v>
      </c>
      <c r="S154" s="23">
        <v>1</v>
      </c>
      <c r="T154" s="23"/>
      <c r="U154" s="26"/>
    </row>
    <row r="155" customHeight="1" spans="2:21">
      <c r="B155" s="23"/>
      <c r="C155" s="23"/>
      <c r="D155" s="23"/>
      <c r="E155" s="23"/>
      <c r="F155" s="23" t="s">
        <v>43</v>
      </c>
      <c r="G155" s="23" t="s">
        <v>156</v>
      </c>
      <c r="H155" s="23" t="s">
        <v>233</v>
      </c>
      <c r="I155" s="23"/>
      <c r="J155" s="11">
        <v>12</v>
      </c>
      <c r="K155" s="11">
        <v>3000</v>
      </c>
      <c r="L155" s="12">
        <f t="shared" si="11"/>
        <v>10</v>
      </c>
      <c r="M155" s="23">
        <v>3</v>
      </c>
      <c r="N155" s="12">
        <v>10</v>
      </c>
      <c r="O155" s="12">
        <f t="shared" si="12"/>
        <v>0.5</v>
      </c>
      <c r="P155" s="30">
        <f t="shared" si="10"/>
        <v>10.5</v>
      </c>
      <c r="Q155" s="23">
        <v>0</v>
      </c>
      <c r="R155" s="30">
        <f t="shared" si="13"/>
        <v>0</v>
      </c>
      <c r="S155" s="23">
        <v>1</v>
      </c>
      <c r="T155" s="23"/>
      <c r="U155" s="26"/>
    </row>
    <row r="156" customHeight="1" spans="2:21">
      <c r="B156" s="23"/>
      <c r="C156" s="23"/>
      <c r="D156" s="23"/>
      <c r="E156" s="23"/>
      <c r="F156" s="23" t="s">
        <v>44</v>
      </c>
      <c r="G156" s="23" t="s">
        <v>127</v>
      </c>
      <c r="H156" s="23" t="s">
        <v>233</v>
      </c>
      <c r="I156" s="23"/>
      <c r="J156" s="11">
        <v>12</v>
      </c>
      <c r="K156" s="11">
        <v>3000</v>
      </c>
      <c r="L156" s="12">
        <f t="shared" si="11"/>
        <v>10</v>
      </c>
      <c r="M156" s="23">
        <v>3</v>
      </c>
      <c r="N156" s="12">
        <v>10</v>
      </c>
      <c r="O156" s="12">
        <f t="shared" si="12"/>
        <v>0.5</v>
      </c>
      <c r="P156" s="30">
        <f t="shared" si="10"/>
        <v>10.5</v>
      </c>
      <c r="Q156" s="23">
        <v>0</v>
      </c>
      <c r="R156" s="30">
        <f t="shared" si="13"/>
        <v>0</v>
      </c>
      <c r="S156" s="23">
        <v>1</v>
      </c>
      <c r="T156" s="23"/>
      <c r="U156" s="26"/>
    </row>
    <row r="157" customHeight="1" spans="2:20">
      <c r="B157" s="6">
        <v>38</v>
      </c>
      <c r="C157" s="6" t="s">
        <v>159</v>
      </c>
      <c r="D157" s="6" t="s">
        <v>160</v>
      </c>
      <c r="E157" s="6" t="s">
        <v>161</v>
      </c>
      <c r="F157" s="6" t="s">
        <v>31</v>
      </c>
      <c r="G157" s="7" t="s">
        <v>32</v>
      </c>
      <c r="H157" s="6" t="s">
        <v>10</v>
      </c>
      <c r="I157" s="6" t="s">
        <v>11</v>
      </c>
      <c r="J157" s="8">
        <v>8</v>
      </c>
      <c r="K157" s="11">
        <v>3600</v>
      </c>
      <c r="L157" s="12">
        <f t="shared" si="11"/>
        <v>8</v>
      </c>
      <c r="M157" s="23">
        <v>3</v>
      </c>
      <c r="N157" s="12">
        <v>10</v>
      </c>
      <c r="O157" s="12">
        <f t="shared" si="12"/>
        <v>0.5</v>
      </c>
      <c r="P157" s="30">
        <f t="shared" si="10"/>
        <v>8.5</v>
      </c>
      <c r="Q157" s="23">
        <v>1</v>
      </c>
      <c r="R157" s="30">
        <f t="shared" si="13"/>
        <v>8.5</v>
      </c>
      <c r="S157" s="7">
        <v>1</v>
      </c>
      <c r="T157" s="7"/>
    </row>
    <row r="158" customHeight="1" spans="2:20">
      <c r="B158" s="6"/>
      <c r="C158" s="6"/>
      <c r="D158" s="6"/>
      <c r="E158" s="6"/>
      <c r="F158" s="6" t="s">
        <v>33</v>
      </c>
      <c r="G158" s="7" t="s">
        <v>138</v>
      </c>
      <c r="H158" s="6" t="s">
        <v>10</v>
      </c>
      <c r="I158" s="6" t="s">
        <v>11</v>
      </c>
      <c r="J158" s="8">
        <v>8</v>
      </c>
      <c r="K158" s="11">
        <v>3600</v>
      </c>
      <c r="L158" s="12">
        <f t="shared" si="11"/>
        <v>8</v>
      </c>
      <c r="M158" s="23">
        <v>3</v>
      </c>
      <c r="N158" s="12">
        <v>10</v>
      </c>
      <c r="O158" s="12">
        <f t="shared" si="12"/>
        <v>0.5</v>
      </c>
      <c r="P158" s="30">
        <f t="shared" ref="P158:P189" si="14">L158+O158</f>
        <v>8.5</v>
      </c>
      <c r="Q158" s="23">
        <v>1</v>
      </c>
      <c r="R158" s="30">
        <f t="shared" si="13"/>
        <v>8.5</v>
      </c>
      <c r="S158" s="7">
        <v>1</v>
      </c>
      <c r="T158" s="7"/>
    </row>
    <row r="159" customHeight="1" spans="2:20">
      <c r="B159" s="6"/>
      <c r="C159" s="6"/>
      <c r="D159" s="6"/>
      <c r="E159" s="6"/>
      <c r="F159" s="6" t="s">
        <v>41</v>
      </c>
      <c r="G159" s="7" t="s">
        <v>127</v>
      </c>
      <c r="H159" s="6" t="s">
        <v>10</v>
      </c>
      <c r="I159" s="6" t="s">
        <v>11</v>
      </c>
      <c r="J159" s="8">
        <v>8</v>
      </c>
      <c r="K159" s="11">
        <v>3600</v>
      </c>
      <c r="L159" s="12">
        <f t="shared" si="11"/>
        <v>8</v>
      </c>
      <c r="M159" s="23">
        <v>3</v>
      </c>
      <c r="N159" s="12">
        <v>10</v>
      </c>
      <c r="O159" s="12">
        <f t="shared" si="12"/>
        <v>0.5</v>
      </c>
      <c r="P159" s="30">
        <f t="shared" si="14"/>
        <v>8.5</v>
      </c>
      <c r="Q159" s="23">
        <v>1</v>
      </c>
      <c r="R159" s="30">
        <f t="shared" si="13"/>
        <v>8.5</v>
      </c>
      <c r="S159" s="7">
        <v>1</v>
      </c>
      <c r="T159" s="7"/>
    </row>
    <row r="160" customHeight="1" spans="2:20">
      <c r="B160" s="6"/>
      <c r="C160" s="6"/>
      <c r="D160" s="6"/>
      <c r="E160" s="6"/>
      <c r="F160" s="6" t="s">
        <v>43</v>
      </c>
      <c r="G160" s="7" t="s">
        <v>36</v>
      </c>
      <c r="H160" s="6" t="s">
        <v>234</v>
      </c>
      <c r="I160" s="6" t="s">
        <v>11</v>
      </c>
      <c r="J160" s="8">
        <v>8</v>
      </c>
      <c r="K160" s="11">
        <v>3600</v>
      </c>
      <c r="L160" s="12">
        <f t="shared" si="11"/>
        <v>8</v>
      </c>
      <c r="M160" s="23">
        <v>3</v>
      </c>
      <c r="N160" s="12">
        <v>10</v>
      </c>
      <c r="O160" s="12">
        <f t="shared" si="12"/>
        <v>0.5</v>
      </c>
      <c r="P160" s="30">
        <f t="shared" si="14"/>
        <v>8.5</v>
      </c>
      <c r="Q160" s="23">
        <v>1</v>
      </c>
      <c r="R160" s="30">
        <f t="shared" si="13"/>
        <v>8.5</v>
      </c>
      <c r="S160" s="7">
        <v>1</v>
      </c>
      <c r="T160" s="7"/>
    </row>
    <row r="161" customHeight="1" spans="2:20">
      <c r="B161" s="6">
        <v>39</v>
      </c>
      <c r="C161" s="6" t="s">
        <v>162</v>
      </c>
      <c r="D161" s="6" t="s">
        <v>163</v>
      </c>
      <c r="E161" s="6" t="s">
        <v>164</v>
      </c>
      <c r="F161" s="6" t="s">
        <v>31</v>
      </c>
      <c r="G161" s="7" t="s">
        <v>32</v>
      </c>
      <c r="H161" s="6" t="s">
        <v>10</v>
      </c>
      <c r="I161" s="6" t="s">
        <v>11</v>
      </c>
      <c r="J161" s="8">
        <v>8</v>
      </c>
      <c r="K161" s="11">
        <v>3600</v>
      </c>
      <c r="L161" s="12">
        <f t="shared" si="11"/>
        <v>8</v>
      </c>
      <c r="M161" s="23">
        <v>3</v>
      </c>
      <c r="N161" s="12">
        <v>10</v>
      </c>
      <c r="O161" s="12">
        <f t="shared" si="12"/>
        <v>0.5</v>
      </c>
      <c r="P161" s="30">
        <f t="shared" si="14"/>
        <v>8.5</v>
      </c>
      <c r="Q161" s="23">
        <v>1</v>
      </c>
      <c r="R161" s="30">
        <f t="shared" si="13"/>
        <v>8.5</v>
      </c>
      <c r="S161" s="7">
        <v>1</v>
      </c>
      <c r="T161" s="7"/>
    </row>
    <row r="162" customHeight="1" spans="2:20">
      <c r="B162" s="6"/>
      <c r="C162" s="6"/>
      <c r="D162" s="6"/>
      <c r="E162" s="6"/>
      <c r="F162" s="6" t="s">
        <v>33</v>
      </c>
      <c r="G162" s="7" t="s">
        <v>138</v>
      </c>
      <c r="H162" s="6" t="s">
        <v>10</v>
      </c>
      <c r="I162" s="6" t="s">
        <v>11</v>
      </c>
      <c r="J162" s="8">
        <v>8</v>
      </c>
      <c r="K162" s="11">
        <v>3600</v>
      </c>
      <c r="L162" s="12">
        <f t="shared" si="11"/>
        <v>8</v>
      </c>
      <c r="M162" s="23">
        <v>3</v>
      </c>
      <c r="N162" s="12">
        <v>10</v>
      </c>
      <c r="O162" s="12">
        <f t="shared" si="12"/>
        <v>0.5</v>
      </c>
      <c r="P162" s="30">
        <f t="shared" si="14"/>
        <v>8.5</v>
      </c>
      <c r="Q162" s="23">
        <v>1</v>
      </c>
      <c r="R162" s="30">
        <f t="shared" si="13"/>
        <v>8.5</v>
      </c>
      <c r="S162" s="7">
        <v>1</v>
      </c>
      <c r="T162" s="7"/>
    </row>
    <row r="163" customHeight="1" spans="2:20">
      <c r="B163" s="6"/>
      <c r="C163" s="6"/>
      <c r="D163" s="6"/>
      <c r="E163" s="6"/>
      <c r="F163" s="6" t="s">
        <v>41</v>
      </c>
      <c r="G163" s="7" t="s">
        <v>127</v>
      </c>
      <c r="H163" s="6" t="s">
        <v>10</v>
      </c>
      <c r="I163" s="6" t="s">
        <v>11</v>
      </c>
      <c r="J163" s="8">
        <v>8</v>
      </c>
      <c r="K163" s="11">
        <v>3600</v>
      </c>
      <c r="L163" s="12">
        <f t="shared" si="11"/>
        <v>8</v>
      </c>
      <c r="M163" s="23">
        <v>3</v>
      </c>
      <c r="N163" s="12">
        <v>10</v>
      </c>
      <c r="O163" s="12">
        <f t="shared" si="12"/>
        <v>0.5</v>
      </c>
      <c r="P163" s="30">
        <f t="shared" si="14"/>
        <v>8.5</v>
      </c>
      <c r="Q163" s="23">
        <v>1</v>
      </c>
      <c r="R163" s="30">
        <f t="shared" si="13"/>
        <v>8.5</v>
      </c>
      <c r="S163" s="7">
        <v>1</v>
      </c>
      <c r="T163" s="7"/>
    </row>
    <row r="164" customHeight="1" spans="2:20">
      <c r="B164" s="6"/>
      <c r="C164" s="6"/>
      <c r="D164" s="6"/>
      <c r="E164" s="6"/>
      <c r="F164" s="6" t="s">
        <v>43</v>
      </c>
      <c r="G164" s="7" t="s">
        <v>36</v>
      </c>
      <c r="H164" s="6" t="s">
        <v>234</v>
      </c>
      <c r="I164" s="6" t="s">
        <v>11</v>
      </c>
      <c r="J164" s="8">
        <v>8</v>
      </c>
      <c r="K164" s="11">
        <v>3600</v>
      </c>
      <c r="L164" s="12">
        <f t="shared" si="11"/>
        <v>8</v>
      </c>
      <c r="M164" s="23">
        <v>3</v>
      </c>
      <c r="N164" s="12">
        <v>10</v>
      </c>
      <c r="O164" s="12">
        <f t="shared" si="12"/>
        <v>0.5</v>
      </c>
      <c r="P164" s="30">
        <f t="shared" si="14"/>
        <v>8.5</v>
      </c>
      <c r="Q164" s="23">
        <v>1</v>
      </c>
      <c r="R164" s="30">
        <f t="shared" si="13"/>
        <v>8.5</v>
      </c>
      <c r="S164" s="7">
        <v>1</v>
      </c>
      <c r="T164" s="7"/>
    </row>
    <row r="165" customHeight="1" spans="2:20">
      <c r="B165" s="6">
        <v>40</v>
      </c>
      <c r="C165" s="6" t="s">
        <v>165</v>
      </c>
      <c r="D165" s="6" t="s">
        <v>166</v>
      </c>
      <c r="E165" s="6" t="s">
        <v>95</v>
      </c>
      <c r="F165" s="6" t="s">
        <v>31</v>
      </c>
      <c r="G165" s="7" t="s">
        <v>32</v>
      </c>
      <c r="H165" s="6" t="s">
        <v>10</v>
      </c>
      <c r="I165" s="6" t="s">
        <v>11</v>
      </c>
      <c r="J165" s="8">
        <v>10</v>
      </c>
      <c r="K165" s="11">
        <v>1800</v>
      </c>
      <c r="L165" s="12">
        <f t="shared" si="11"/>
        <v>5</v>
      </c>
      <c r="M165" s="23">
        <v>2</v>
      </c>
      <c r="N165" s="12">
        <v>10</v>
      </c>
      <c r="O165" s="12">
        <f t="shared" si="12"/>
        <v>0.333333333333333</v>
      </c>
      <c r="P165" s="30">
        <f t="shared" si="14"/>
        <v>5.33333333333333</v>
      </c>
      <c r="Q165" s="23">
        <v>1</v>
      </c>
      <c r="R165" s="30">
        <f t="shared" si="13"/>
        <v>5.33333333333333</v>
      </c>
      <c r="S165" s="7">
        <v>1</v>
      </c>
      <c r="T165" s="7"/>
    </row>
    <row r="166" customHeight="1" spans="2:20">
      <c r="B166" s="6"/>
      <c r="C166" s="6"/>
      <c r="D166" s="6"/>
      <c r="E166" s="6"/>
      <c r="F166" s="6" t="s">
        <v>33</v>
      </c>
      <c r="G166" s="7" t="s">
        <v>125</v>
      </c>
      <c r="H166" s="6" t="s">
        <v>10</v>
      </c>
      <c r="I166" s="6" t="s">
        <v>11</v>
      </c>
      <c r="J166" s="8">
        <v>10</v>
      </c>
      <c r="K166" s="11">
        <v>1800</v>
      </c>
      <c r="L166" s="12">
        <f t="shared" si="11"/>
        <v>5</v>
      </c>
      <c r="M166" s="23">
        <v>2</v>
      </c>
      <c r="N166" s="12">
        <v>10</v>
      </c>
      <c r="O166" s="12">
        <f t="shared" si="12"/>
        <v>0.333333333333333</v>
      </c>
      <c r="P166" s="30">
        <f t="shared" si="14"/>
        <v>5.33333333333333</v>
      </c>
      <c r="Q166" s="23">
        <v>1</v>
      </c>
      <c r="R166" s="30">
        <f t="shared" si="13"/>
        <v>5.33333333333333</v>
      </c>
      <c r="S166" s="7">
        <v>1</v>
      </c>
      <c r="T166" s="7"/>
    </row>
    <row r="167" customHeight="1" spans="2:20">
      <c r="B167" s="6"/>
      <c r="C167" s="6"/>
      <c r="D167" s="6"/>
      <c r="E167" s="6"/>
      <c r="F167" s="6" t="s">
        <v>41</v>
      </c>
      <c r="G167" s="7" t="s">
        <v>139</v>
      </c>
      <c r="H167" s="6" t="s">
        <v>10</v>
      </c>
      <c r="I167" s="6" t="s">
        <v>11</v>
      </c>
      <c r="J167" s="8">
        <v>10</v>
      </c>
      <c r="K167" s="11">
        <v>1800</v>
      </c>
      <c r="L167" s="12">
        <f t="shared" si="11"/>
        <v>5</v>
      </c>
      <c r="M167" s="23">
        <v>2</v>
      </c>
      <c r="N167" s="12">
        <v>10</v>
      </c>
      <c r="O167" s="12">
        <f t="shared" si="12"/>
        <v>0.333333333333333</v>
      </c>
      <c r="P167" s="30">
        <f t="shared" si="14"/>
        <v>5.33333333333333</v>
      </c>
      <c r="Q167" s="23">
        <v>1</v>
      </c>
      <c r="R167" s="30">
        <f t="shared" si="13"/>
        <v>5.33333333333333</v>
      </c>
      <c r="S167" s="7">
        <v>1</v>
      </c>
      <c r="T167" s="7"/>
    </row>
    <row r="168" customHeight="1" spans="2:20">
      <c r="B168" s="6"/>
      <c r="C168" s="6"/>
      <c r="D168" s="6"/>
      <c r="E168" s="6"/>
      <c r="F168" s="6" t="s">
        <v>43</v>
      </c>
      <c r="G168" s="7" t="s">
        <v>139</v>
      </c>
      <c r="H168" s="6" t="s">
        <v>10</v>
      </c>
      <c r="I168" s="6" t="s">
        <v>11</v>
      </c>
      <c r="J168" s="8">
        <v>10</v>
      </c>
      <c r="K168" s="11">
        <v>1800</v>
      </c>
      <c r="L168" s="12">
        <f t="shared" si="11"/>
        <v>5</v>
      </c>
      <c r="M168" s="23">
        <v>2</v>
      </c>
      <c r="N168" s="12">
        <v>10</v>
      </c>
      <c r="O168" s="12">
        <f t="shared" si="12"/>
        <v>0.333333333333333</v>
      </c>
      <c r="P168" s="30">
        <f t="shared" si="14"/>
        <v>5.33333333333333</v>
      </c>
      <c r="Q168" s="23">
        <v>1</v>
      </c>
      <c r="R168" s="30">
        <f t="shared" si="13"/>
        <v>5.33333333333333</v>
      </c>
      <c r="S168" s="7">
        <v>1</v>
      </c>
      <c r="T168" s="7"/>
    </row>
    <row r="169" customHeight="1" spans="2:20">
      <c r="B169" s="6"/>
      <c r="C169" s="6"/>
      <c r="D169" s="6"/>
      <c r="E169" s="6"/>
      <c r="F169" s="6" t="s">
        <v>44</v>
      </c>
      <c r="G169" s="7" t="s">
        <v>167</v>
      </c>
      <c r="H169" s="6" t="s">
        <v>10</v>
      </c>
      <c r="I169" s="6" t="s">
        <v>11</v>
      </c>
      <c r="J169" s="8">
        <v>10</v>
      </c>
      <c r="K169" s="11">
        <v>1800</v>
      </c>
      <c r="L169" s="12">
        <f t="shared" si="11"/>
        <v>5</v>
      </c>
      <c r="M169" s="23">
        <v>2</v>
      </c>
      <c r="N169" s="12">
        <v>10</v>
      </c>
      <c r="O169" s="12">
        <f t="shared" si="12"/>
        <v>0.333333333333333</v>
      </c>
      <c r="P169" s="30">
        <f t="shared" si="14"/>
        <v>5.33333333333333</v>
      </c>
      <c r="Q169" s="23">
        <v>1</v>
      </c>
      <c r="R169" s="30">
        <f t="shared" si="13"/>
        <v>5.33333333333333</v>
      </c>
      <c r="S169" s="7">
        <v>1</v>
      </c>
      <c r="T169" s="7"/>
    </row>
    <row r="170" customHeight="1" spans="2:20">
      <c r="B170" s="6"/>
      <c r="C170" s="6"/>
      <c r="D170" s="6"/>
      <c r="E170" s="6"/>
      <c r="F170" s="6" t="s">
        <v>168</v>
      </c>
      <c r="G170" s="7" t="s">
        <v>169</v>
      </c>
      <c r="H170" s="6" t="s">
        <v>237</v>
      </c>
      <c r="I170" s="6" t="s">
        <v>11</v>
      </c>
      <c r="J170" s="8">
        <v>10</v>
      </c>
      <c r="K170" s="11">
        <v>1800</v>
      </c>
      <c r="L170" s="12">
        <f t="shared" si="11"/>
        <v>5</v>
      </c>
      <c r="M170" s="23">
        <v>2</v>
      </c>
      <c r="N170" s="12">
        <v>10</v>
      </c>
      <c r="O170" s="12">
        <f t="shared" si="12"/>
        <v>0.333333333333333</v>
      </c>
      <c r="P170" s="30">
        <f t="shared" si="14"/>
        <v>5.33333333333333</v>
      </c>
      <c r="Q170" s="23">
        <v>1</v>
      </c>
      <c r="R170" s="30">
        <f t="shared" si="13"/>
        <v>5.33333333333333</v>
      </c>
      <c r="S170" s="7">
        <v>1</v>
      </c>
      <c r="T170" s="7"/>
    </row>
    <row r="171" customHeight="1" spans="2:20">
      <c r="B171" s="6">
        <v>41</v>
      </c>
      <c r="C171" s="6" t="s">
        <v>170</v>
      </c>
      <c r="D171" s="6" t="s">
        <v>171</v>
      </c>
      <c r="E171" s="6" t="s">
        <v>95</v>
      </c>
      <c r="F171" s="6" t="s">
        <v>31</v>
      </c>
      <c r="G171" s="7" t="s">
        <v>32</v>
      </c>
      <c r="H171" s="6" t="s">
        <v>10</v>
      </c>
      <c r="I171" s="6" t="s">
        <v>11</v>
      </c>
      <c r="J171" s="8">
        <v>10</v>
      </c>
      <c r="K171" s="11">
        <v>1800</v>
      </c>
      <c r="L171" s="12">
        <f t="shared" si="11"/>
        <v>5</v>
      </c>
      <c r="M171" s="23">
        <v>2</v>
      </c>
      <c r="N171" s="12">
        <v>10</v>
      </c>
      <c r="O171" s="12">
        <f t="shared" si="12"/>
        <v>0.333333333333333</v>
      </c>
      <c r="P171" s="30">
        <f t="shared" si="14"/>
        <v>5.33333333333333</v>
      </c>
      <c r="Q171" s="23">
        <v>1</v>
      </c>
      <c r="R171" s="30">
        <f t="shared" si="13"/>
        <v>5.33333333333333</v>
      </c>
      <c r="S171" s="7">
        <v>1</v>
      </c>
      <c r="T171" s="7"/>
    </row>
    <row r="172" customHeight="1" spans="2:20">
      <c r="B172" s="6"/>
      <c r="C172" s="6"/>
      <c r="D172" s="6"/>
      <c r="E172" s="6"/>
      <c r="F172" s="6" t="s">
        <v>33</v>
      </c>
      <c r="G172" s="7" t="s">
        <v>125</v>
      </c>
      <c r="H172" s="6" t="s">
        <v>10</v>
      </c>
      <c r="I172" s="6" t="s">
        <v>11</v>
      </c>
      <c r="J172" s="8">
        <v>10</v>
      </c>
      <c r="K172" s="11">
        <v>1800</v>
      </c>
      <c r="L172" s="12">
        <f t="shared" si="11"/>
        <v>5</v>
      </c>
      <c r="M172" s="23">
        <v>2</v>
      </c>
      <c r="N172" s="12">
        <v>10</v>
      </c>
      <c r="O172" s="12">
        <f t="shared" si="12"/>
        <v>0.333333333333333</v>
      </c>
      <c r="P172" s="30">
        <f t="shared" si="14"/>
        <v>5.33333333333333</v>
      </c>
      <c r="Q172" s="23">
        <v>1</v>
      </c>
      <c r="R172" s="30">
        <f t="shared" si="13"/>
        <v>5.33333333333333</v>
      </c>
      <c r="S172" s="7">
        <v>1</v>
      </c>
      <c r="T172" s="7"/>
    </row>
    <row r="173" customHeight="1" spans="2:20">
      <c r="B173" s="6"/>
      <c r="C173" s="6"/>
      <c r="D173" s="6"/>
      <c r="E173" s="6"/>
      <c r="F173" s="6" t="s">
        <v>41</v>
      </c>
      <c r="G173" s="7" t="s">
        <v>139</v>
      </c>
      <c r="H173" s="6" t="s">
        <v>10</v>
      </c>
      <c r="I173" s="6" t="s">
        <v>11</v>
      </c>
      <c r="J173" s="8">
        <v>10</v>
      </c>
      <c r="K173" s="11">
        <v>1800</v>
      </c>
      <c r="L173" s="12">
        <f t="shared" si="11"/>
        <v>5</v>
      </c>
      <c r="M173" s="23">
        <v>2</v>
      </c>
      <c r="N173" s="12">
        <v>10</v>
      </c>
      <c r="O173" s="12">
        <f t="shared" si="12"/>
        <v>0.333333333333333</v>
      </c>
      <c r="P173" s="30">
        <f t="shared" si="14"/>
        <v>5.33333333333333</v>
      </c>
      <c r="Q173" s="23">
        <v>1</v>
      </c>
      <c r="R173" s="30">
        <f t="shared" si="13"/>
        <v>5.33333333333333</v>
      </c>
      <c r="S173" s="7">
        <v>1</v>
      </c>
      <c r="T173" s="7"/>
    </row>
    <row r="174" customHeight="1" spans="2:20">
      <c r="B174" s="6"/>
      <c r="C174" s="6"/>
      <c r="D174" s="6"/>
      <c r="E174" s="6"/>
      <c r="F174" s="6" t="s">
        <v>43</v>
      </c>
      <c r="G174" s="7" t="s">
        <v>139</v>
      </c>
      <c r="H174" s="6" t="s">
        <v>10</v>
      </c>
      <c r="I174" s="6" t="s">
        <v>11</v>
      </c>
      <c r="J174" s="8">
        <v>10</v>
      </c>
      <c r="K174" s="11">
        <v>1800</v>
      </c>
      <c r="L174" s="12">
        <f t="shared" si="11"/>
        <v>5</v>
      </c>
      <c r="M174" s="23">
        <v>2</v>
      </c>
      <c r="N174" s="12">
        <v>10</v>
      </c>
      <c r="O174" s="12">
        <f t="shared" si="12"/>
        <v>0.333333333333333</v>
      </c>
      <c r="P174" s="30">
        <f t="shared" si="14"/>
        <v>5.33333333333333</v>
      </c>
      <c r="Q174" s="23">
        <v>1</v>
      </c>
      <c r="R174" s="30">
        <f t="shared" si="13"/>
        <v>5.33333333333333</v>
      </c>
      <c r="S174" s="7">
        <v>1</v>
      </c>
      <c r="T174" s="7"/>
    </row>
    <row r="175" customHeight="1" spans="2:20">
      <c r="B175" s="6"/>
      <c r="C175" s="6"/>
      <c r="D175" s="6"/>
      <c r="E175" s="6"/>
      <c r="F175" s="6" t="s">
        <v>44</v>
      </c>
      <c r="G175" s="7" t="s">
        <v>167</v>
      </c>
      <c r="H175" s="6" t="s">
        <v>10</v>
      </c>
      <c r="I175" s="6" t="s">
        <v>11</v>
      </c>
      <c r="J175" s="8">
        <v>10</v>
      </c>
      <c r="K175" s="11">
        <v>1800</v>
      </c>
      <c r="L175" s="12">
        <f t="shared" si="11"/>
        <v>5</v>
      </c>
      <c r="M175" s="23">
        <v>2</v>
      </c>
      <c r="N175" s="12">
        <v>10</v>
      </c>
      <c r="O175" s="12">
        <f t="shared" si="12"/>
        <v>0.333333333333333</v>
      </c>
      <c r="P175" s="30">
        <f t="shared" si="14"/>
        <v>5.33333333333333</v>
      </c>
      <c r="Q175" s="23">
        <v>1</v>
      </c>
      <c r="R175" s="30">
        <f t="shared" si="13"/>
        <v>5.33333333333333</v>
      </c>
      <c r="S175" s="7">
        <v>1</v>
      </c>
      <c r="T175" s="7"/>
    </row>
    <row r="176" customHeight="1" spans="2:20">
      <c r="B176" s="6"/>
      <c r="C176" s="6"/>
      <c r="D176" s="6"/>
      <c r="E176" s="6"/>
      <c r="F176" s="6" t="s">
        <v>168</v>
      </c>
      <c r="G176" s="7" t="s">
        <v>169</v>
      </c>
      <c r="H176" s="6" t="s">
        <v>237</v>
      </c>
      <c r="I176" s="6" t="s">
        <v>11</v>
      </c>
      <c r="J176" s="8">
        <v>10</v>
      </c>
      <c r="K176" s="11">
        <v>1800</v>
      </c>
      <c r="L176" s="12">
        <f t="shared" si="11"/>
        <v>5</v>
      </c>
      <c r="M176" s="23">
        <v>2</v>
      </c>
      <c r="N176" s="12">
        <v>10</v>
      </c>
      <c r="O176" s="12">
        <f t="shared" si="12"/>
        <v>0.333333333333333</v>
      </c>
      <c r="P176" s="30">
        <f t="shared" si="14"/>
        <v>5.33333333333333</v>
      </c>
      <c r="Q176" s="23">
        <v>1</v>
      </c>
      <c r="R176" s="30">
        <f t="shared" si="13"/>
        <v>5.33333333333333</v>
      </c>
      <c r="S176" s="7">
        <v>1</v>
      </c>
      <c r="T176" s="7"/>
    </row>
    <row r="177" customHeight="1" spans="2:20">
      <c r="B177" s="6">
        <v>42</v>
      </c>
      <c r="C177" s="6" t="s">
        <v>172</v>
      </c>
      <c r="D177" s="6" t="s">
        <v>173</v>
      </c>
      <c r="E177" s="6" t="s">
        <v>95</v>
      </c>
      <c r="F177" s="6" t="s">
        <v>31</v>
      </c>
      <c r="G177" s="7" t="s">
        <v>32</v>
      </c>
      <c r="H177" s="6" t="s">
        <v>234</v>
      </c>
      <c r="I177" s="6" t="s">
        <v>11</v>
      </c>
      <c r="J177" s="8">
        <v>9</v>
      </c>
      <c r="K177" s="11">
        <v>1800</v>
      </c>
      <c r="L177" s="12">
        <f t="shared" si="11"/>
        <v>4.5</v>
      </c>
      <c r="M177" s="23">
        <v>2</v>
      </c>
      <c r="N177" s="12">
        <v>10</v>
      </c>
      <c r="O177" s="12">
        <f t="shared" si="12"/>
        <v>0.333333333333333</v>
      </c>
      <c r="P177" s="30">
        <f t="shared" si="14"/>
        <v>4.83333333333333</v>
      </c>
      <c r="Q177" s="23">
        <v>1</v>
      </c>
      <c r="R177" s="30">
        <f t="shared" si="13"/>
        <v>4.83333333333333</v>
      </c>
      <c r="S177" s="7">
        <v>1</v>
      </c>
      <c r="T177" s="7"/>
    </row>
    <row r="178" customHeight="1" spans="2:20">
      <c r="B178" s="6"/>
      <c r="C178" s="6"/>
      <c r="D178" s="6"/>
      <c r="E178" s="6"/>
      <c r="F178" s="6" t="s">
        <v>33</v>
      </c>
      <c r="G178" s="7" t="s">
        <v>125</v>
      </c>
      <c r="H178" s="6" t="s">
        <v>234</v>
      </c>
      <c r="I178" s="6" t="s">
        <v>11</v>
      </c>
      <c r="J178" s="8">
        <v>9</v>
      </c>
      <c r="K178" s="11">
        <v>1800</v>
      </c>
      <c r="L178" s="12">
        <f t="shared" si="11"/>
        <v>4.5</v>
      </c>
      <c r="M178" s="23">
        <v>2</v>
      </c>
      <c r="N178" s="12">
        <v>10</v>
      </c>
      <c r="O178" s="12">
        <f t="shared" si="12"/>
        <v>0.333333333333333</v>
      </c>
      <c r="P178" s="30">
        <f t="shared" si="14"/>
        <v>4.83333333333333</v>
      </c>
      <c r="Q178" s="23">
        <v>1</v>
      </c>
      <c r="R178" s="30">
        <f t="shared" si="13"/>
        <v>4.83333333333333</v>
      </c>
      <c r="S178" s="7">
        <v>1</v>
      </c>
      <c r="T178" s="7"/>
    </row>
    <row r="179" customHeight="1" spans="2:20">
      <c r="B179" s="6"/>
      <c r="C179" s="6"/>
      <c r="D179" s="6"/>
      <c r="E179" s="6"/>
      <c r="F179" s="6" t="s">
        <v>41</v>
      </c>
      <c r="G179" s="7" t="s">
        <v>139</v>
      </c>
      <c r="H179" s="6" t="s">
        <v>234</v>
      </c>
      <c r="I179" s="6" t="s">
        <v>11</v>
      </c>
      <c r="J179" s="8">
        <v>9</v>
      </c>
      <c r="K179" s="11">
        <v>1800</v>
      </c>
      <c r="L179" s="12">
        <f t="shared" si="11"/>
        <v>4.5</v>
      </c>
      <c r="M179" s="23">
        <v>2</v>
      </c>
      <c r="N179" s="12">
        <v>10</v>
      </c>
      <c r="O179" s="12">
        <f t="shared" si="12"/>
        <v>0.333333333333333</v>
      </c>
      <c r="P179" s="30">
        <f t="shared" si="14"/>
        <v>4.83333333333333</v>
      </c>
      <c r="Q179" s="23">
        <v>1</v>
      </c>
      <c r="R179" s="30">
        <f t="shared" si="13"/>
        <v>4.83333333333333</v>
      </c>
      <c r="S179" s="7">
        <v>1</v>
      </c>
      <c r="T179" s="7"/>
    </row>
    <row r="180" customHeight="1" spans="2:20">
      <c r="B180" s="6"/>
      <c r="C180" s="6"/>
      <c r="D180" s="6"/>
      <c r="E180" s="6"/>
      <c r="F180" s="6" t="s">
        <v>43</v>
      </c>
      <c r="G180" s="7" t="s">
        <v>139</v>
      </c>
      <c r="H180" s="6" t="s">
        <v>234</v>
      </c>
      <c r="I180" s="6" t="s">
        <v>11</v>
      </c>
      <c r="J180" s="8">
        <v>9</v>
      </c>
      <c r="K180" s="11">
        <v>1800</v>
      </c>
      <c r="L180" s="12">
        <f t="shared" si="11"/>
        <v>4.5</v>
      </c>
      <c r="M180" s="23">
        <v>2</v>
      </c>
      <c r="N180" s="12">
        <v>10</v>
      </c>
      <c r="O180" s="12">
        <f t="shared" si="12"/>
        <v>0.333333333333333</v>
      </c>
      <c r="P180" s="30">
        <f t="shared" si="14"/>
        <v>4.83333333333333</v>
      </c>
      <c r="Q180" s="23">
        <v>1</v>
      </c>
      <c r="R180" s="30">
        <f t="shared" si="13"/>
        <v>4.83333333333333</v>
      </c>
      <c r="S180" s="7">
        <v>1</v>
      </c>
      <c r="T180" s="7"/>
    </row>
    <row r="181" customHeight="1" spans="2:21">
      <c r="B181" s="23">
        <v>43</v>
      </c>
      <c r="C181" s="23" t="s">
        <v>174</v>
      </c>
      <c r="D181" s="23" t="s">
        <v>175</v>
      </c>
      <c r="E181" s="23" t="s">
        <v>176</v>
      </c>
      <c r="F181" s="23" t="s">
        <v>31</v>
      </c>
      <c r="G181" s="23" t="s">
        <v>177</v>
      </c>
      <c r="H181" s="23" t="s">
        <v>13</v>
      </c>
      <c r="I181" s="23"/>
      <c r="J181" s="11">
        <v>15</v>
      </c>
      <c r="K181" s="11">
        <v>1200</v>
      </c>
      <c r="L181" s="12">
        <f t="shared" si="11"/>
        <v>5</v>
      </c>
      <c r="M181" s="23">
        <v>3</v>
      </c>
      <c r="N181" s="12">
        <v>10</v>
      </c>
      <c r="O181" s="12">
        <f t="shared" si="12"/>
        <v>0.5</v>
      </c>
      <c r="P181" s="30">
        <f t="shared" si="14"/>
        <v>5.5</v>
      </c>
      <c r="Q181" s="23">
        <v>0</v>
      </c>
      <c r="R181" s="30">
        <f t="shared" si="13"/>
        <v>0</v>
      </c>
      <c r="S181" s="23">
        <v>1</v>
      </c>
      <c r="T181" s="23"/>
      <c r="U181" s="26" t="s">
        <v>238</v>
      </c>
    </row>
    <row r="182" customHeight="1" spans="2:21">
      <c r="B182" s="23"/>
      <c r="C182" s="23"/>
      <c r="D182" s="23"/>
      <c r="E182" s="23"/>
      <c r="F182" s="23" t="s">
        <v>33</v>
      </c>
      <c r="G182" s="23" t="s">
        <v>125</v>
      </c>
      <c r="H182" s="23" t="s">
        <v>13</v>
      </c>
      <c r="I182" s="23"/>
      <c r="J182" s="11">
        <v>10</v>
      </c>
      <c r="K182" s="11">
        <v>1200</v>
      </c>
      <c r="L182" s="12">
        <f t="shared" si="11"/>
        <v>3.33333333333333</v>
      </c>
      <c r="M182" s="23">
        <v>3</v>
      </c>
      <c r="N182" s="12">
        <v>10</v>
      </c>
      <c r="O182" s="12">
        <f t="shared" si="12"/>
        <v>0.5</v>
      </c>
      <c r="P182" s="30">
        <f t="shared" si="14"/>
        <v>3.83333333333333</v>
      </c>
      <c r="Q182" s="23">
        <v>0</v>
      </c>
      <c r="R182" s="30">
        <f t="shared" si="13"/>
        <v>0</v>
      </c>
      <c r="S182" s="23">
        <v>1</v>
      </c>
      <c r="T182" s="23"/>
      <c r="U182" s="26"/>
    </row>
    <row r="183" customHeight="1" spans="2:21">
      <c r="B183" s="23"/>
      <c r="C183" s="23"/>
      <c r="D183" s="23"/>
      <c r="E183" s="23"/>
      <c r="F183" s="23" t="s">
        <v>41</v>
      </c>
      <c r="G183" s="23" t="s">
        <v>178</v>
      </c>
      <c r="H183" s="23" t="s">
        <v>13</v>
      </c>
      <c r="I183" s="23"/>
      <c r="J183" s="11">
        <v>15</v>
      </c>
      <c r="K183" s="11">
        <v>1200</v>
      </c>
      <c r="L183" s="12">
        <f t="shared" si="11"/>
        <v>5</v>
      </c>
      <c r="M183" s="23">
        <v>3</v>
      </c>
      <c r="N183" s="12">
        <v>10</v>
      </c>
      <c r="O183" s="12">
        <f t="shared" si="12"/>
        <v>0.5</v>
      </c>
      <c r="P183" s="30">
        <f t="shared" si="14"/>
        <v>5.5</v>
      </c>
      <c r="Q183" s="23">
        <v>0</v>
      </c>
      <c r="R183" s="30">
        <f t="shared" si="13"/>
        <v>0</v>
      </c>
      <c r="S183" s="23">
        <v>1</v>
      </c>
      <c r="T183" s="23"/>
      <c r="U183" s="26"/>
    </row>
    <row r="184" customHeight="1" spans="2:21">
      <c r="B184" s="23"/>
      <c r="C184" s="23"/>
      <c r="D184" s="23"/>
      <c r="E184" s="23"/>
      <c r="F184" s="23" t="s">
        <v>43</v>
      </c>
      <c r="G184" s="23" t="s">
        <v>53</v>
      </c>
      <c r="H184" s="23" t="s">
        <v>13</v>
      </c>
      <c r="I184" s="23"/>
      <c r="J184" s="11">
        <v>10</v>
      </c>
      <c r="K184" s="11">
        <v>1200</v>
      </c>
      <c r="L184" s="12">
        <f t="shared" si="11"/>
        <v>3.33333333333333</v>
      </c>
      <c r="M184" s="23">
        <v>3</v>
      </c>
      <c r="N184" s="12">
        <v>10</v>
      </c>
      <c r="O184" s="12">
        <f t="shared" si="12"/>
        <v>0.5</v>
      </c>
      <c r="P184" s="30">
        <f t="shared" si="14"/>
        <v>3.83333333333333</v>
      </c>
      <c r="Q184" s="23">
        <v>0</v>
      </c>
      <c r="R184" s="30">
        <f t="shared" si="13"/>
        <v>0</v>
      </c>
      <c r="S184" s="23">
        <v>1</v>
      </c>
      <c r="T184" s="23"/>
      <c r="U184" s="26"/>
    </row>
    <row r="185" customHeight="1" spans="2:21">
      <c r="B185" s="23"/>
      <c r="C185" s="23"/>
      <c r="D185" s="23"/>
      <c r="E185" s="23"/>
      <c r="F185" s="23" t="s">
        <v>44</v>
      </c>
      <c r="G185" s="23" t="s">
        <v>36</v>
      </c>
      <c r="H185" s="23" t="s">
        <v>10</v>
      </c>
      <c r="I185" s="23"/>
      <c r="J185" s="11">
        <v>10</v>
      </c>
      <c r="K185" s="11">
        <v>1200</v>
      </c>
      <c r="L185" s="12">
        <f t="shared" si="11"/>
        <v>3.33333333333333</v>
      </c>
      <c r="M185" s="23">
        <v>3</v>
      </c>
      <c r="N185" s="12">
        <v>10</v>
      </c>
      <c r="O185" s="12">
        <f t="shared" si="12"/>
        <v>0.5</v>
      </c>
      <c r="P185" s="30">
        <f t="shared" si="14"/>
        <v>3.83333333333333</v>
      </c>
      <c r="Q185" s="23">
        <v>0</v>
      </c>
      <c r="R185" s="30">
        <f t="shared" si="13"/>
        <v>0</v>
      </c>
      <c r="S185" s="23">
        <v>1</v>
      </c>
      <c r="T185" s="23"/>
      <c r="U185" s="26"/>
    </row>
    <row r="186" customHeight="1" spans="2:21">
      <c r="B186" s="23"/>
      <c r="C186" s="23"/>
      <c r="D186" s="23"/>
      <c r="E186" s="23"/>
      <c r="F186" s="23" t="s">
        <v>46</v>
      </c>
      <c r="G186" s="23" t="s">
        <v>139</v>
      </c>
      <c r="H186" s="23" t="s">
        <v>10</v>
      </c>
      <c r="I186" s="23"/>
      <c r="J186" s="11">
        <v>15</v>
      </c>
      <c r="K186" s="11">
        <v>1200</v>
      </c>
      <c r="L186" s="12">
        <f t="shared" si="11"/>
        <v>5</v>
      </c>
      <c r="M186" s="23">
        <v>3</v>
      </c>
      <c r="N186" s="12">
        <v>10</v>
      </c>
      <c r="O186" s="12">
        <f t="shared" si="12"/>
        <v>0.5</v>
      </c>
      <c r="P186" s="30">
        <f t="shared" si="14"/>
        <v>5.5</v>
      </c>
      <c r="Q186" s="23">
        <v>0</v>
      </c>
      <c r="R186" s="30">
        <f t="shared" si="13"/>
        <v>0</v>
      </c>
      <c r="S186" s="23">
        <v>1</v>
      </c>
      <c r="T186" s="23"/>
      <c r="U186" s="26"/>
    </row>
    <row r="187" customHeight="1" spans="2:20">
      <c r="B187" s="19">
        <v>44</v>
      </c>
      <c r="C187" s="19" t="s">
        <v>179</v>
      </c>
      <c r="D187" s="19" t="s">
        <v>180</v>
      </c>
      <c r="E187" s="19" t="s">
        <v>181</v>
      </c>
      <c r="F187" s="6" t="s">
        <v>31</v>
      </c>
      <c r="G187" s="7" t="s">
        <v>42</v>
      </c>
      <c r="H187" s="6" t="s">
        <v>234</v>
      </c>
      <c r="I187" s="6" t="s">
        <v>11</v>
      </c>
      <c r="J187" s="8">
        <v>8</v>
      </c>
      <c r="K187" s="11">
        <v>1200</v>
      </c>
      <c r="L187" s="12">
        <f t="shared" si="11"/>
        <v>2.66666666666667</v>
      </c>
      <c r="M187" s="23">
        <v>1</v>
      </c>
      <c r="N187" s="12">
        <v>10</v>
      </c>
      <c r="O187" s="12">
        <f t="shared" si="12"/>
        <v>0.166666666666667</v>
      </c>
      <c r="P187" s="30">
        <f t="shared" si="14"/>
        <v>2.83333333333333</v>
      </c>
      <c r="Q187" s="23">
        <v>1</v>
      </c>
      <c r="R187" s="30">
        <f t="shared" si="13"/>
        <v>2.83333333333333</v>
      </c>
      <c r="S187" s="7">
        <v>1</v>
      </c>
      <c r="T187" s="7"/>
    </row>
    <row r="188" customHeight="1" spans="2:20">
      <c r="B188" s="21"/>
      <c r="C188" s="21"/>
      <c r="D188" s="21"/>
      <c r="E188" s="21"/>
      <c r="F188" s="6" t="s">
        <v>33</v>
      </c>
      <c r="G188" s="7" t="s">
        <v>65</v>
      </c>
      <c r="H188" s="6" t="s">
        <v>234</v>
      </c>
      <c r="I188" s="6" t="s">
        <v>11</v>
      </c>
      <c r="J188" s="8">
        <v>8</v>
      </c>
      <c r="K188" s="11">
        <v>1200</v>
      </c>
      <c r="L188" s="12">
        <f t="shared" si="11"/>
        <v>2.66666666666667</v>
      </c>
      <c r="M188" s="23">
        <v>1</v>
      </c>
      <c r="N188" s="12">
        <v>10</v>
      </c>
      <c r="O188" s="12">
        <f t="shared" si="12"/>
        <v>0.166666666666667</v>
      </c>
      <c r="P188" s="30">
        <f t="shared" si="14"/>
        <v>2.83333333333333</v>
      </c>
      <c r="Q188" s="23">
        <v>1</v>
      </c>
      <c r="R188" s="30">
        <f t="shared" si="13"/>
        <v>2.83333333333333</v>
      </c>
      <c r="S188" s="7">
        <v>1</v>
      </c>
      <c r="T188" s="7"/>
    </row>
    <row r="189" customHeight="1" spans="2:20">
      <c r="B189" s="6">
        <v>45</v>
      </c>
      <c r="C189" s="6" t="s">
        <v>182</v>
      </c>
      <c r="D189" s="6" t="s">
        <v>183</v>
      </c>
      <c r="E189" s="6" t="s">
        <v>181</v>
      </c>
      <c r="F189" s="6" t="s">
        <v>41</v>
      </c>
      <c r="G189" s="7" t="s">
        <v>153</v>
      </c>
      <c r="H189" s="6" t="s">
        <v>233</v>
      </c>
      <c r="I189" s="6" t="s">
        <v>11</v>
      </c>
      <c r="J189" s="8">
        <v>8</v>
      </c>
      <c r="K189" s="11">
        <v>1200</v>
      </c>
      <c r="L189" s="12">
        <f t="shared" si="11"/>
        <v>2.66666666666667</v>
      </c>
      <c r="M189" s="23">
        <v>1</v>
      </c>
      <c r="N189" s="12">
        <v>10</v>
      </c>
      <c r="O189" s="12">
        <f t="shared" si="12"/>
        <v>0.166666666666667</v>
      </c>
      <c r="P189" s="30">
        <f t="shared" si="14"/>
        <v>2.83333333333333</v>
      </c>
      <c r="Q189" s="23">
        <v>1</v>
      </c>
      <c r="R189" s="30">
        <f t="shared" si="13"/>
        <v>2.83333333333333</v>
      </c>
      <c r="S189" s="7">
        <v>1</v>
      </c>
      <c r="T189" s="7"/>
    </row>
    <row r="190" customHeight="1" spans="2:20">
      <c r="B190" s="6">
        <v>47</v>
      </c>
      <c r="C190" s="6" t="s">
        <v>184</v>
      </c>
      <c r="D190" s="6" t="s">
        <v>185</v>
      </c>
      <c r="E190" s="6" t="s">
        <v>39</v>
      </c>
      <c r="F190" s="6" t="s">
        <v>31</v>
      </c>
      <c r="G190" s="7" t="s">
        <v>34</v>
      </c>
      <c r="H190" s="6" t="s">
        <v>233</v>
      </c>
      <c r="I190" s="6" t="s">
        <v>10</v>
      </c>
      <c r="J190" s="8">
        <v>8</v>
      </c>
      <c r="K190" s="11">
        <v>1500</v>
      </c>
      <c r="L190" s="12">
        <f t="shared" si="11"/>
        <v>3.33333333333333</v>
      </c>
      <c r="M190" s="23">
        <v>1</v>
      </c>
      <c r="N190" s="12">
        <v>10</v>
      </c>
      <c r="O190" s="12">
        <f t="shared" si="12"/>
        <v>0.166666666666667</v>
      </c>
      <c r="P190" s="30">
        <f t="shared" ref="P190:P221" si="15">L190+O190</f>
        <v>3.5</v>
      </c>
      <c r="Q190" s="23">
        <v>1</v>
      </c>
      <c r="R190" s="30">
        <f t="shared" si="13"/>
        <v>3.5</v>
      </c>
      <c r="S190" s="7">
        <v>1</v>
      </c>
      <c r="T190" s="7"/>
    </row>
    <row r="191" customHeight="1" spans="2:20">
      <c r="B191" s="6"/>
      <c r="C191" s="6"/>
      <c r="D191" s="6"/>
      <c r="E191" s="6"/>
      <c r="F191" s="6" t="s">
        <v>33</v>
      </c>
      <c r="G191" s="7" t="s">
        <v>32</v>
      </c>
      <c r="H191" s="6" t="s">
        <v>233</v>
      </c>
      <c r="I191" s="6" t="s">
        <v>10</v>
      </c>
      <c r="J191" s="8">
        <v>7</v>
      </c>
      <c r="K191" s="11">
        <v>1500</v>
      </c>
      <c r="L191" s="12">
        <f t="shared" si="11"/>
        <v>2.91666666666667</v>
      </c>
      <c r="M191" s="23">
        <v>1</v>
      </c>
      <c r="N191" s="12">
        <v>10</v>
      </c>
      <c r="O191" s="12">
        <f t="shared" si="12"/>
        <v>0.166666666666667</v>
      </c>
      <c r="P191" s="30">
        <f t="shared" si="15"/>
        <v>3.08333333333333</v>
      </c>
      <c r="Q191" s="23">
        <v>1</v>
      </c>
      <c r="R191" s="30">
        <f t="shared" si="13"/>
        <v>3.08333333333333</v>
      </c>
      <c r="S191" s="7">
        <v>1</v>
      </c>
      <c r="T191" s="7"/>
    </row>
    <row r="192" customHeight="1" spans="2:20">
      <c r="B192" s="6"/>
      <c r="C192" s="6"/>
      <c r="D192" s="6"/>
      <c r="E192" s="6"/>
      <c r="F192" s="6" t="s">
        <v>41</v>
      </c>
      <c r="G192" s="7" t="s">
        <v>36</v>
      </c>
      <c r="H192" s="6" t="s">
        <v>8</v>
      </c>
      <c r="I192" s="6" t="s">
        <v>8</v>
      </c>
      <c r="J192" s="8">
        <v>6</v>
      </c>
      <c r="K192" s="11">
        <v>1500</v>
      </c>
      <c r="L192" s="12">
        <f t="shared" si="11"/>
        <v>2.5</v>
      </c>
      <c r="M192" s="23">
        <v>1</v>
      </c>
      <c r="N192" s="12">
        <v>10</v>
      </c>
      <c r="O192" s="12">
        <f t="shared" si="12"/>
        <v>0.166666666666667</v>
      </c>
      <c r="P192" s="30">
        <f t="shared" si="15"/>
        <v>2.66666666666667</v>
      </c>
      <c r="Q192" s="23">
        <v>1</v>
      </c>
      <c r="R192" s="30">
        <f t="shared" si="13"/>
        <v>2.66666666666667</v>
      </c>
      <c r="S192" s="7">
        <v>1</v>
      </c>
      <c r="T192" s="7"/>
    </row>
    <row r="193" customHeight="1" spans="2:20">
      <c r="B193" s="6">
        <v>48</v>
      </c>
      <c r="C193" s="6" t="s">
        <v>186</v>
      </c>
      <c r="D193" s="6" t="s">
        <v>187</v>
      </c>
      <c r="E193" s="6" t="s">
        <v>39</v>
      </c>
      <c r="F193" s="6" t="s">
        <v>31</v>
      </c>
      <c r="G193" s="7" t="s">
        <v>34</v>
      </c>
      <c r="H193" s="6" t="s">
        <v>233</v>
      </c>
      <c r="I193" s="6" t="s">
        <v>10</v>
      </c>
      <c r="J193" s="8">
        <v>8</v>
      </c>
      <c r="K193" s="11">
        <v>300</v>
      </c>
      <c r="L193" s="12">
        <f t="shared" si="11"/>
        <v>0.666666666666667</v>
      </c>
      <c r="M193" s="23">
        <v>1</v>
      </c>
      <c r="N193" s="12">
        <v>10</v>
      </c>
      <c r="O193" s="12">
        <f t="shared" si="12"/>
        <v>0.166666666666667</v>
      </c>
      <c r="P193" s="30">
        <f t="shared" si="15"/>
        <v>0.833333333333333</v>
      </c>
      <c r="Q193" s="23">
        <v>1</v>
      </c>
      <c r="R193" s="30">
        <f t="shared" si="13"/>
        <v>0.833333333333333</v>
      </c>
      <c r="S193" s="7"/>
      <c r="T193" s="7"/>
    </row>
    <row r="194" customHeight="1" spans="2:20">
      <c r="B194" s="6"/>
      <c r="C194" s="6"/>
      <c r="D194" s="6"/>
      <c r="E194" s="6"/>
      <c r="F194" s="6" t="s">
        <v>33</v>
      </c>
      <c r="G194" s="7" t="s">
        <v>32</v>
      </c>
      <c r="H194" s="6" t="s">
        <v>233</v>
      </c>
      <c r="I194" s="6" t="s">
        <v>10</v>
      </c>
      <c r="J194" s="8">
        <v>7</v>
      </c>
      <c r="K194" s="11">
        <v>300</v>
      </c>
      <c r="L194" s="12">
        <f t="shared" si="11"/>
        <v>0.583333333333333</v>
      </c>
      <c r="M194" s="23">
        <v>1</v>
      </c>
      <c r="N194" s="12">
        <v>10</v>
      </c>
      <c r="O194" s="12">
        <f t="shared" si="12"/>
        <v>0.166666666666667</v>
      </c>
      <c r="P194" s="30">
        <f t="shared" si="15"/>
        <v>0.75</v>
      </c>
      <c r="Q194" s="23">
        <v>1</v>
      </c>
      <c r="R194" s="30">
        <f t="shared" si="13"/>
        <v>0.75</v>
      </c>
      <c r="S194" s="7">
        <v>1</v>
      </c>
      <c r="T194" s="7"/>
    </row>
    <row r="195" customHeight="1" spans="2:20">
      <c r="B195" s="6"/>
      <c r="C195" s="6"/>
      <c r="D195" s="6"/>
      <c r="E195" s="6"/>
      <c r="F195" s="6" t="s">
        <v>41</v>
      </c>
      <c r="G195" s="7" t="s">
        <v>36</v>
      </c>
      <c r="H195" s="6" t="s">
        <v>8</v>
      </c>
      <c r="I195" s="6" t="s">
        <v>8</v>
      </c>
      <c r="J195" s="8">
        <v>6</v>
      </c>
      <c r="K195" s="11">
        <v>300</v>
      </c>
      <c r="L195" s="12">
        <f t="shared" si="11"/>
        <v>0.5</v>
      </c>
      <c r="M195" s="23">
        <v>1</v>
      </c>
      <c r="N195" s="12">
        <v>10</v>
      </c>
      <c r="O195" s="12">
        <f t="shared" si="12"/>
        <v>0.166666666666667</v>
      </c>
      <c r="P195" s="30">
        <f t="shared" si="15"/>
        <v>0.666666666666667</v>
      </c>
      <c r="Q195" s="23">
        <v>1</v>
      </c>
      <c r="R195" s="30">
        <f t="shared" si="13"/>
        <v>0.666666666666667</v>
      </c>
      <c r="S195" s="7">
        <v>1</v>
      </c>
      <c r="T195" s="7"/>
    </row>
    <row r="196" customHeight="1" spans="2:20">
      <c r="B196" s="6">
        <v>49</v>
      </c>
      <c r="C196" s="6" t="s">
        <v>188</v>
      </c>
      <c r="D196" s="6" t="s">
        <v>189</v>
      </c>
      <c r="E196" s="6" t="s">
        <v>190</v>
      </c>
      <c r="F196" s="6" t="s">
        <v>31</v>
      </c>
      <c r="G196" s="7" t="s">
        <v>34</v>
      </c>
      <c r="H196" s="6" t="s">
        <v>10</v>
      </c>
      <c r="I196" s="6" t="s">
        <v>11</v>
      </c>
      <c r="J196" s="8">
        <v>8</v>
      </c>
      <c r="K196" s="11">
        <v>1200</v>
      </c>
      <c r="L196" s="12">
        <f t="shared" si="11"/>
        <v>2.66666666666667</v>
      </c>
      <c r="M196" s="23">
        <v>1</v>
      </c>
      <c r="N196" s="12">
        <v>10</v>
      </c>
      <c r="O196" s="12">
        <f t="shared" si="12"/>
        <v>0.166666666666667</v>
      </c>
      <c r="P196" s="30">
        <f t="shared" si="15"/>
        <v>2.83333333333333</v>
      </c>
      <c r="Q196" s="23">
        <v>1</v>
      </c>
      <c r="R196" s="30">
        <f t="shared" si="13"/>
        <v>2.83333333333333</v>
      </c>
      <c r="S196" s="7">
        <v>1</v>
      </c>
      <c r="T196" s="7"/>
    </row>
    <row r="197" customHeight="1" spans="2:20">
      <c r="B197" s="6"/>
      <c r="C197" s="6"/>
      <c r="D197" s="6"/>
      <c r="E197" s="6"/>
      <c r="F197" s="6" t="s">
        <v>33</v>
      </c>
      <c r="G197" s="7" t="s">
        <v>126</v>
      </c>
      <c r="H197" s="6" t="s">
        <v>10</v>
      </c>
      <c r="I197" s="6" t="s">
        <v>11</v>
      </c>
      <c r="J197" s="8">
        <v>8</v>
      </c>
      <c r="K197" s="11">
        <v>1200</v>
      </c>
      <c r="L197" s="12">
        <f t="shared" ref="L197:L247" si="16">J197*K197/3600</f>
        <v>2.66666666666667</v>
      </c>
      <c r="M197" s="23">
        <v>1</v>
      </c>
      <c r="N197" s="12">
        <v>10</v>
      </c>
      <c r="O197" s="12">
        <f t="shared" ref="O197:O248" si="17">M197*N197/60</f>
        <v>0.166666666666667</v>
      </c>
      <c r="P197" s="30">
        <f t="shared" si="15"/>
        <v>2.83333333333333</v>
      </c>
      <c r="Q197" s="23">
        <v>1</v>
      </c>
      <c r="R197" s="30">
        <f t="shared" ref="R197:R248" si="18">P197*Q197</f>
        <v>2.83333333333333</v>
      </c>
      <c r="S197" s="7">
        <v>1</v>
      </c>
      <c r="T197" s="7"/>
    </row>
    <row r="198" customHeight="1" spans="2:20">
      <c r="B198" s="6"/>
      <c r="C198" s="6"/>
      <c r="D198" s="6"/>
      <c r="E198" s="6"/>
      <c r="F198" s="6" t="s">
        <v>41</v>
      </c>
      <c r="G198" s="7" t="s">
        <v>36</v>
      </c>
      <c r="H198" s="6" t="s">
        <v>9</v>
      </c>
      <c r="I198" s="6" t="s">
        <v>11</v>
      </c>
      <c r="J198" s="8">
        <v>8</v>
      </c>
      <c r="K198" s="11">
        <v>1200</v>
      </c>
      <c r="L198" s="12">
        <f t="shared" si="16"/>
        <v>2.66666666666667</v>
      </c>
      <c r="M198" s="23">
        <v>1</v>
      </c>
      <c r="N198" s="12">
        <v>10</v>
      </c>
      <c r="O198" s="12">
        <f t="shared" si="17"/>
        <v>0.166666666666667</v>
      </c>
      <c r="P198" s="30">
        <f t="shared" si="15"/>
        <v>2.83333333333333</v>
      </c>
      <c r="Q198" s="23">
        <v>1</v>
      </c>
      <c r="R198" s="30">
        <f t="shared" si="18"/>
        <v>2.83333333333333</v>
      </c>
      <c r="S198" s="7">
        <v>1</v>
      </c>
      <c r="T198" s="7"/>
    </row>
    <row r="199" customHeight="1" spans="2:20">
      <c r="B199" s="6">
        <v>50</v>
      </c>
      <c r="C199" s="6" t="s">
        <v>191</v>
      </c>
      <c r="D199" s="6" t="s">
        <v>192</v>
      </c>
      <c r="E199" s="6" t="s">
        <v>190</v>
      </c>
      <c r="F199" s="6" t="s">
        <v>31</v>
      </c>
      <c r="G199" s="7" t="s">
        <v>34</v>
      </c>
      <c r="H199" s="6" t="s">
        <v>233</v>
      </c>
      <c r="I199" s="6" t="s">
        <v>11</v>
      </c>
      <c r="J199" s="8">
        <v>7</v>
      </c>
      <c r="K199" s="11">
        <v>1200</v>
      </c>
      <c r="L199" s="12">
        <f t="shared" si="16"/>
        <v>2.33333333333333</v>
      </c>
      <c r="M199" s="23">
        <v>1</v>
      </c>
      <c r="N199" s="12">
        <v>10</v>
      </c>
      <c r="O199" s="12">
        <f t="shared" si="17"/>
        <v>0.166666666666667</v>
      </c>
      <c r="P199" s="30">
        <f t="shared" si="15"/>
        <v>2.5</v>
      </c>
      <c r="Q199" s="23">
        <v>1</v>
      </c>
      <c r="R199" s="30">
        <f t="shared" si="18"/>
        <v>2.5</v>
      </c>
      <c r="S199" s="7">
        <v>1</v>
      </c>
      <c r="T199" s="7"/>
    </row>
    <row r="200" customHeight="1" spans="2:20">
      <c r="B200" s="6"/>
      <c r="C200" s="6"/>
      <c r="D200" s="6"/>
      <c r="E200" s="6"/>
      <c r="F200" s="6" t="s">
        <v>33</v>
      </c>
      <c r="G200" s="7" t="s">
        <v>32</v>
      </c>
      <c r="H200" s="6" t="s">
        <v>233</v>
      </c>
      <c r="I200" s="6" t="s">
        <v>11</v>
      </c>
      <c r="J200" s="8">
        <v>7</v>
      </c>
      <c r="K200" s="11">
        <v>1200</v>
      </c>
      <c r="L200" s="12">
        <f t="shared" si="16"/>
        <v>2.33333333333333</v>
      </c>
      <c r="M200" s="23">
        <v>1</v>
      </c>
      <c r="N200" s="12">
        <v>10</v>
      </c>
      <c r="O200" s="12">
        <f t="shared" si="17"/>
        <v>0.166666666666667</v>
      </c>
      <c r="P200" s="30">
        <f t="shared" si="15"/>
        <v>2.5</v>
      </c>
      <c r="Q200" s="23">
        <v>1</v>
      </c>
      <c r="R200" s="30">
        <f t="shared" si="18"/>
        <v>2.5</v>
      </c>
      <c r="S200" s="7">
        <v>1</v>
      </c>
      <c r="T200" s="7"/>
    </row>
    <row r="201" customHeight="1" spans="2:20">
      <c r="B201" s="6"/>
      <c r="C201" s="6"/>
      <c r="D201" s="6"/>
      <c r="E201" s="6"/>
      <c r="F201" s="6" t="s">
        <v>41</v>
      </c>
      <c r="G201" s="7" t="s">
        <v>139</v>
      </c>
      <c r="H201" s="6" t="s">
        <v>233</v>
      </c>
      <c r="I201" s="6" t="s">
        <v>11</v>
      </c>
      <c r="J201" s="8">
        <v>7</v>
      </c>
      <c r="K201" s="11">
        <v>1200</v>
      </c>
      <c r="L201" s="12">
        <f t="shared" si="16"/>
        <v>2.33333333333333</v>
      </c>
      <c r="M201" s="23">
        <v>1</v>
      </c>
      <c r="N201" s="12">
        <v>10</v>
      </c>
      <c r="O201" s="12">
        <f t="shared" si="17"/>
        <v>0.166666666666667</v>
      </c>
      <c r="P201" s="30">
        <f t="shared" si="15"/>
        <v>2.5</v>
      </c>
      <c r="Q201" s="23">
        <v>1</v>
      </c>
      <c r="R201" s="30">
        <f t="shared" si="18"/>
        <v>2.5</v>
      </c>
      <c r="S201" s="7">
        <v>1</v>
      </c>
      <c r="T201" s="7"/>
    </row>
    <row r="202" customHeight="1" spans="2:20">
      <c r="B202" s="6"/>
      <c r="C202" s="6"/>
      <c r="D202" s="6"/>
      <c r="E202" s="6"/>
      <c r="F202" s="6" t="s">
        <v>43</v>
      </c>
      <c r="G202" s="7" t="s">
        <v>36</v>
      </c>
      <c r="H202" s="6" t="s">
        <v>9</v>
      </c>
      <c r="I202" s="6" t="s">
        <v>11</v>
      </c>
      <c r="J202" s="8">
        <v>7</v>
      </c>
      <c r="K202" s="11">
        <v>1200</v>
      </c>
      <c r="L202" s="12">
        <f t="shared" si="16"/>
        <v>2.33333333333333</v>
      </c>
      <c r="M202" s="23">
        <v>1</v>
      </c>
      <c r="N202" s="12">
        <v>10</v>
      </c>
      <c r="O202" s="12">
        <f t="shared" si="17"/>
        <v>0.166666666666667</v>
      </c>
      <c r="P202" s="30">
        <f t="shared" si="15"/>
        <v>2.5</v>
      </c>
      <c r="Q202" s="23">
        <v>1</v>
      </c>
      <c r="R202" s="30">
        <f t="shared" si="18"/>
        <v>2.5</v>
      </c>
      <c r="S202" s="7">
        <v>1</v>
      </c>
      <c r="T202" s="7"/>
    </row>
    <row r="203" customHeight="1" spans="2:20">
      <c r="B203" s="6">
        <v>51</v>
      </c>
      <c r="C203" s="6" t="s">
        <v>193</v>
      </c>
      <c r="D203" s="6" t="s">
        <v>194</v>
      </c>
      <c r="E203" s="6" t="s">
        <v>190</v>
      </c>
      <c r="F203" s="6" t="s">
        <v>31</v>
      </c>
      <c r="G203" s="7" t="s">
        <v>34</v>
      </c>
      <c r="H203" s="6" t="s">
        <v>233</v>
      </c>
      <c r="I203" s="6" t="s">
        <v>11</v>
      </c>
      <c r="J203" s="8">
        <v>7</v>
      </c>
      <c r="K203" s="11">
        <v>1200</v>
      </c>
      <c r="L203" s="12">
        <f t="shared" si="16"/>
        <v>2.33333333333333</v>
      </c>
      <c r="M203" s="23">
        <v>1</v>
      </c>
      <c r="N203" s="12">
        <v>10</v>
      </c>
      <c r="O203" s="12">
        <f t="shared" si="17"/>
        <v>0.166666666666667</v>
      </c>
      <c r="P203" s="30">
        <f t="shared" si="15"/>
        <v>2.5</v>
      </c>
      <c r="Q203" s="23">
        <v>1</v>
      </c>
      <c r="R203" s="30">
        <f t="shared" si="18"/>
        <v>2.5</v>
      </c>
      <c r="S203" s="7"/>
      <c r="T203" s="7"/>
    </row>
    <row r="204" customHeight="1" spans="2:20">
      <c r="B204" s="6"/>
      <c r="C204" s="6"/>
      <c r="D204" s="6"/>
      <c r="E204" s="6"/>
      <c r="F204" s="6" t="s">
        <v>33</v>
      </c>
      <c r="G204" s="7" t="s">
        <v>32</v>
      </c>
      <c r="H204" s="6" t="s">
        <v>233</v>
      </c>
      <c r="I204" s="6" t="s">
        <v>11</v>
      </c>
      <c r="J204" s="8">
        <v>7</v>
      </c>
      <c r="K204" s="11">
        <v>1200</v>
      </c>
      <c r="L204" s="12">
        <f t="shared" si="16"/>
        <v>2.33333333333333</v>
      </c>
      <c r="M204" s="23">
        <v>1</v>
      </c>
      <c r="N204" s="12">
        <v>10</v>
      </c>
      <c r="O204" s="12">
        <f t="shared" si="17"/>
        <v>0.166666666666667</v>
      </c>
      <c r="P204" s="30">
        <f t="shared" si="15"/>
        <v>2.5</v>
      </c>
      <c r="Q204" s="23">
        <v>1</v>
      </c>
      <c r="R204" s="30">
        <f t="shared" si="18"/>
        <v>2.5</v>
      </c>
      <c r="S204" s="7">
        <v>1</v>
      </c>
      <c r="T204" s="7"/>
    </row>
    <row r="205" customHeight="1" spans="2:20">
      <c r="B205" s="6"/>
      <c r="C205" s="6"/>
      <c r="D205" s="6"/>
      <c r="E205" s="6"/>
      <c r="F205" s="6" t="s">
        <v>41</v>
      </c>
      <c r="G205" s="7" t="s">
        <v>139</v>
      </c>
      <c r="H205" s="6" t="s">
        <v>233</v>
      </c>
      <c r="I205" s="6" t="s">
        <v>11</v>
      </c>
      <c r="J205" s="8">
        <v>7</v>
      </c>
      <c r="K205" s="11">
        <v>1200</v>
      </c>
      <c r="L205" s="12">
        <f t="shared" si="16"/>
        <v>2.33333333333333</v>
      </c>
      <c r="M205" s="23">
        <v>1</v>
      </c>
      <c r="N205" s="12">
        <v>10</v>
      </c>
      <c r="O205" s="12">
        <f t="shared" si="17"/>
        <v>0.166666666666667</v>
      </c>
      <c r="P205" s="30">
        <f t="shared" si="15"/>
        <v>2.5</v>
      </c>
      <c r="Q205" s="23">
        <v>1</v>
      </c>
      <c r="R205" s="30">
        <f t="shared" si="18"/>
        <v>2.5</v>
      </c>
      <c r="S205" s="7">
        <v>1</v>
      </c>
      <c r="T205" s="7"/>
    </row>
    <row r="206" customHeight="1" spans="2:20">
      <c r="B206" s="6"/>
      <c r="C206" s="6"/>
      <c r="D206" s="6"/>
      <c r="E206" s="6"/>
      <c r="F206" s="6" t="s">
        <v>43</v>
      </c>
      <c r="G206" s="7" t="s">
        <v>36</v>
      </c>
      <c r="H206" s="6" t="s">
        <v>9</v>
      </c>
      <c r="I206" s="6" t="s">
        <v>11</v>
      </c>
      <c r="J206" s="8">
        <v>7</v>
      </c>
      <c r="K206" s="11">
        <v>1200</v>
      </c>
      <c r="L206" s="12">
        <f t="shared" si="16"/>
        <v>2.33333333333333</v>
      </c>
      <c r="M206" s="23">
        <v>1</v>
      </c>
      <c r="N206" s="12">
        <v>10</v>
      </c>
      <c r="O206" s="12">
        <f t="shared" si="17"/>
        <v>0.166666666666667</v>
      </c>
      <c r="P206" s="30">
        <f t="shared" si="15"/>
        <v>2.5</v>
      </c>
      <c r="Q206" s="23">
        <v>1</v>
      </c>
      <c r="R206" s="30">
        <f t="shared" si="18"/>
        <v>2.5</v>
      </c>
      <c r="S206" s="7">
        <v>1</v>
      </c>
      <c r="T206" s="7"/>
    </row>
    <row r="207" customHeight="1" spans="2:20">
      <c r="B207" s="6">
        <v>52</v>
      </c>
      <c r="C207" s="6" t="s">
        <v>195</v>
      </c>
      <c r="D207" s="6" t="s">
        <v>196</v>
      </c>
      <c r="E207" s="6" t="s">
        <v>197</v>
      </c>
      <c r="F207" s="6" t="s">
        <v>31</v>
      </c>
      <c r="G207" s="7" t="s">
        <v>34</v>
      </c>
      <c r="H207" s="6" t="s">
        <v>233</v>
      </c>
      <c r="I207" s="6" t="s">
        <v>11</v>
      </c>
      <c r="J207" s="8">
        <v>7</v>
      </c>
      <c r="K207" s="11">
        <v>1200</v>
      </c>
      <c r="L207" s="12">
        <f t="shared" si="16"/>
        <v>2.33333333333333</v>
      </c>
      <c r="M207" s="23">
        <v>1</v>
      </c>
      <c r="N207" s="12">
        <v>10</v>
      </c>
      <c r="O207" s="12">
        <f t="shared" si="17"/>
        <v>0.166666666666667</v>
      </c>
      <c r="P207" s="30">
        <f t="shared" si="15"/>
        <v>2.5</v>
      </c>
      <c r="Q207" s="23">
        <v>1</v>
      </c>
      <c r="R207" s="30">
        <f t="shared" si="18"/>
        <v>2.5</v>
      </c>
      <c r="S207" s="7">
        <v>1</v>
      </c>
      <c r="T207" s="7"/>
    </row>
    <row r="208" customHeight="1" spans="2:20">
      <c r="B208" s="6"/>
      <c r="C208" s="6"/>
      <c r="D208" s="6"/>
      <c r="E208" s="6"/>
      <c r="F208" s="6" t="s">
        <v>33</v>
      </c>
      <c r="G208" s="7" t="s">
        <v>32</v>
      </c>
      <c r="H208" s="6" t="s">
        <v>233</v>
      </c>
      <c r="I208" s="6" t="s">
        <v>11</v>
      </c>
      <c r="J208" s="8">
        <v>7</v>
      </c>
      <c r="K208" s="11">
        <v>1200</v>
      </c>
      <c r="L208" s="12">
        <f t="shared" si="16"/>
        <v>2.33333333333333</v>
      </c>
      <c r="M208" s="23">
        <v>1</v>
      </c>
      <c r="N208" s="12">
        <v>10</v>
      </c>
      <c r="O208" s="12">
        <f t="shared" si="17"/>
        <v>0.166666666666667</v>
      </c>
      <c r="P208" s="30">
        <f t="shared" si="15"/>
        <v>2.5</v>
      </c>
      <c r="Q208" s="23">
        <v>1</v>
      </c>
      <c r="R208" s="30">
        <f t="shared" si="18"/>
        <v>2.5</v>
      </c>
      <c r="S208" s="7">
        <v>1</v>
      </c>
      <c r="T208" s="7"/>
    </row>
    <row r="209" customHeight="1" spans="2:20">
      <c r="B209" s="6"/>
      <c r="C209" s="6"/>
      <c r="D209" s="6"/>
      <c r="E209" s="6"/>
      <c r="F209" s="6" t="s">
        <v>41</v>
      </c>
      <c r="G209" s="7" t="s">
        <v>36</v>
      </c>
      <c r="H209" s="6" t="s">
        <v>233</v>
      </c>
      <c r="I209" s="6" t="s">
        <v>11</v>
      </c>
      <c r="J209" s="8">
        <v>7</v>
      </c>
      <c r="K209" s="11">
        <v>1200</v>
      </c>
      <c r="L209" s="12">
        <f t="shared" si="16"/>
        <v>2.33333333333333</v>
      </c>
      <c r="M209" s="23">
        <v>1</v>
      </c>
      <c r="N209" s="12">
        <v>10</v>
      </c>
      <c r="O209" s="12">
        <f t="shared" si="17"/>
        <v>0.166666666666667</v>
      </c>
      <c r="P209" s="30">
        <f t="shared" si="15"/>
        <v>2.5</v>
      </c>
      <c r="Q209" s="23">
        <v>1</v>
      </c>
      <c r="R209" s="30">
        <f t="shared" si="18"/>
        <v>2.5</v>
      </c>
      <c r="S209" s="7">
        <v>1</v>
      </c>
      <c r="T209" s="7"/>
    </row>
    <row r="210" customHeight="1" spans="2:20">
      <c r="B210" s="6">
        <v>53</v>
      </c>
      <c r="C210" s="6" t="s">
        <v>198</v>
      </c>
      <c r="D210" s="6" t="s">
        <v>199</v>
      </c>
      <c r="E210" s="6" t="s">
        <v>197</v>
      </c>
      <c r="F210" s="6" t="s">
        <v>31</v>
      </c>
      <c r="G210" s="7" t="s">
        <v>34</v>
      </c>
      <c r="H210" s="6" t="s">
        <v>233</v>
      </c>
      <c r="I210" s="6" t="s">
        <v>11</v>
      </c>
      <c r="J210" s="8">
        <v>7</v>
      </c>
      <c r="K210" s="11">
        <v>1200</v>
      </c>
      <c r="L210" s="12">
        <f t="shared" si="16"/>
        <v>2.33333333333333</v>
      </c>
      <c r="M210" s="23">
        <v>1</v>
      </c>
      <c r="N210" s="12">
        <v>10</v>
      </c>
      <c r="O210" s="12">
        <f t="shared" si="17"/>
        <v>0.166666666666667</v>
      </c>
      <c r="P210" s="30">
        <f t="shared" si="15"/>
        <v>2.5</v>
      </c>
      <c r="Q210" s="23">
        <v>1</v>
      </c>
      <c r="R210" s="30">
        <f t="shared" si="18"/>
        <v>2.5</v>
      </c>
      <c r="S210" s="7">
        <v>1</v>
      </c>
      <c r="T210" s="7"/>
    </row>
    <row r="211" customHeight="1" spans="2:20">
      <c r="B211" s="6"/>
      <c r="C211" s="6"/>
      <c r="D211" s="6"/>
      <c r="E211" s="6"/>
      <c r="F211" s="6" t="s">
        <v>33</v>
      </c>
      <c r="G211" s="7" t="s">
        <v>32</v>
      </c>
      <c r="H211" s="6" t="s">
        <v>233</v>
      </c>
      <c r="I211" s="6" t="s">
        <v>11</v>
      </c>
      <c r="J211" s="8">
        <v>7</v>
      </c>
      <c r="K211" s="11">
        <v>1200</v>
      </c>
      <c r="L211" s="12">
        <f t="shared" si="16"/>
        <v>2.33333333333333</v>
      </c>
      <c r="M211" s="23">
        <v>1</v>
      </c>
      <c r="N211" s="12">
        <v>10</v>
      </c>
      <c r="O211" s="12">
        <f t="shared" si="17"/>
        <v>0.166666666666667</v>
      </c>
      <c r="P211" s="30">
        <f t="shared" si="15"/>
        <v>2.5</v>
      </c>
      <c r="Q211" s="23">
        <v>1</v>
      </c>
      <c r="R211" s="30">
        <f t="shared" si="18"/>
        <v>2.5</v>
      </c>
      <c r="S211" s="7">
        <v>1</v>
      </c>
      <c r="T211" s="7"/>
    </row>
    <row r="212" customHeight="1" spans="2:20">
      <c r="B212" s="6"/>
      <c r="C212" s="6"/>
      <c r="D212" s="6"/>
      <c r="E212" s="6"/>
      <c r="F212" s="6" t="s">
        <v>41</v>
      </c>
      <c r="G212" s="7" t="s">
        <v>36</v>
      </c>
      <c r="H212" s="6" t="s">
        <v>233</v>
      </c>
      <c r="I212" s="6" t="s">
        <v>11</v>
      </c>
      <c r="J212" s="8">
        <v>7</v>
      </c>
      <c r="K212" s="11">
        <v>1200</v>
      </c>
      <c r="L212" s="12">
        <f t="shared" si="16"/>
        <v>2.33333333333333</v>
      </c>
      <c r="M212" s="23">
        <v>1</v>
      </c>
      <c r="N212" s="12">
        <v>10</v>
      </c>
      <c r="O212" s="12">
        <f t="shared" si="17"/>
        <v>0.166666666666667</v>
      </c>
      <c r="P212" s="30">
        <f t="shared" si="15"/>
        <v>2.5</v>
      </c>
      <c r="Q212" s="23">
        <v>1</v>
      </c>
      <c r="R212" s="30">
        <f t="shared" si="18"/>
        <v>2.5</v>
      </c>
      <c r="S212" s="7">
        <v>1</v>
      </c>
      <c r="T212" s="7"/>
    </row>
    <row r="213" customHeight="1" spans="2:20">
      <c r="B213" s="6">
        <v>54</v>
      </c>
      <c r="C213" s="6" t="s">
        <v>200</v>
      </c>
      <c r="D213" s="6" t="s">
        <v>201</v>
      </c>
      <c r="E213" s="6" t="s">
        <v>76</v>
      </c>
      <c r="F213" s="6" t="s">
        <v>31</v>
      </c>
      <c r="G213" s="7" t="s">
        <v>32</v>
      </c>
      <c r="H213" s="6" t="s">
        <v>10</v>
      </c>
      <c r="I213" s="6" t="s">
        <v>11</v>
      </c>
      <c r="J213" s="8">
        <v>10</v>
      </c>
      <c r="K213" s="11">
        <v>1800</v>
      </c>
      <c r="L213" s="12">
        <f t="shared" si="16"/>
        <v>5</v>
      </c>
      <c r="M213" s="23">
        <v>2</v>
      </c>
      <c r="N213" s="12">
        <v>10</v>
      </c>
      <c r="O213" s="12">
        <f t="shared" si="17"/>
        <v>0.333333333333333</v>
      </c>
      <c r="P213" s="30">
        <f t="shared" si="15"/>
        <v>5.33333333333333</v>
      </c>
      <c r="Q213" s="23">
        <v>1</v>
      </c>
      <c r="R213" s="30">
        <f t="shared" si="18"/>
        <v>5.33333333333333</v>
      </c>
      <c r="S213" s="7">
        <v>1</v>
      </c>
      <c r="T213" s="7"/>
    </row>
    <row r="214" customHeight="1" spans="2:20">
      <c r="B214" s="6"/>
      <c r="C214" s="6"/>
      <c r="D214" s="6"/>
      <c r="E214" s="6"/>
      <c r="F214" s="6" t="s">
        <v>33</v>
      </c>
      <c r="G214" s="7" t="s">
        <v>125</v>
      </c>
      <c r="H214" s="6" t="s">
        <v>10</v>
      </c>
      <c r="I214" s="6" t="s">
        <v>11</v>
      </c>
      <c r="J214" s="8">
        <v>10</v>
      </c>
      <c r="K214" s="11">
        <v>1800</v>
      </c>
      <c r="L214" s="12">
        <f t="shared" si="16"/>
        <v>5</v>
      </c>
      <c r="M214" s="23">
        <v>2</v>
      </c>
      <c r="N214" s="12">
        <v>10</v>
      </c>
      <c r="O214" s="12">
        <f t="shared" si="17"/>
        <v>0.333333333333333</v>
      </c>
      <c r="P214" s="30">
        <f t="shared" si="15"/>
        <v>5.33333333333333</v>
      </c>
      <c r="Q214" s="23">
        <v>1</v>
      </c>
      <c r="R214" s="30">
        <f t="shared" si="18"/>
        <v>5.33333333333333</v>
      </c>
      <c r="S214" s="7">
        <v>1</v>
      </c>
      <c r="T214" s="7"/>
    </row>
    <row r="215" customHeight="1" spans="2:20">
      <c r="B215" s="6"/>
      <c r="C215" s="6"/>
      <c r="D215" s="6"/>
      <c r="E215" s="6"/>
      <c r="F215" s="6" t="s">
        <v>41</v>
      </c>
      <c r="G215" s="7" t="s">
        <v>126</v>
      </c>
      <c r="H215" s="6" t="s">
        <v>10</v>
      </c>
      <c r="I215" s="6" t="s">
        <v>11</v>
      </c>
      <c r="J215" s="8">
        <v>10</v>
      </c>
      <c r="K215" s="11">
        <v>1800</v>
      </c>
      <c r="L215" s="12">
        <f t="shared" si="16"/>
        <v>5</v>
      </c>
      <c r="M215" s="23">
        <v>2</v>
      </c>
      <c r="N215" s="12">
        <v>10</v>
      </c>
      <c r="O215" s="12">
        <f t="shared" si="17"/>
        <v>0.333333333333333</v>
      </c>
      <c r="P215" s="30">
        <f t="shared" si="15"/>
        <v>5.33333333333333</v>
      </c>
      <c r="Q215" s="23">
        <v>1</v>
      </c>
      <c r="R215" s="30">
        <f t="shared" si="18"/>
        <v>5.33333333333333</v>
      </c>
      <c r="S215" s="7">
        <v>1</v>
      </c>
      <c r="T215" s="7"/>
    </row>
    <row r="216" customHeight="1" spans="2:20">
      <c r="B216" s="6"/>
      <c r="C216" s="6"/>
      <c r="D216" s="6"/>
      <c r="E216" s="6"/>
      <c r="F216" s="6" t="s">
        <v>43</v>
      </c>
      <c r="G216" s="7" t="s">
        <v>167</v>
      </c>
      <c r="H216" s="6" t="s">
        <v>10</v>
      </c>
      <c r="I216" s="6" t="s">
        <v>11</v>
      </c>
      <c r="J216" s="8">
        <v>10</v>
      </c>
      <c r="K216" s="11">
        <v>1800</v>
      </c>
      <c r="L216" s="12">
        <f t="shared" si="16"/>
        <v>5</v>
      </c>
      <c r="M216" s="23">
        <v>2</v>
      </c>
      <c r="N216" s="12">
        <v>10</v>
      </c>
      <c r="O216" s="12">
        <f t="shared" si="17"/>
        <v>0.333333333333333</v>
      </c>
      <c r="P216" s="30">
        <f t="shared" si="15"/>
        <v>5.33333333333333</v>
      </c>
      <c r="Q216" s="23">
        <v>1</v>
      </c>
      <c r="R216" s="30">
        <f t="shared" si="18"/>
        <v>5.33333333333333</v>
      </c>
      <c r="S216" s="7">
        <v>1</v>
      </c>
      <c r="T216" s="7"/>
    </row>
    <row r="217" customHeight="1" spans="2:20">
      <c r="B217" s="6">
        <v>55</v>
      </c>
      <c r="C217" s="6" t="s">
        <v>202</v>
      </c>
      <c r="D217" s="6" t="s">
        <v>203</v>
      </c>
      <c r="E217" s="6" t="s">
        <v>76</v>
      </c>
      <c r="F217" s="6" t="s">
        <v>31</v>
      </c>
      <c r="G217" s="7" t="s">
        <v>42</v>
      </c>
      <c r="H217" s="6" t="s">
        <v>10</v>
      </c>
      <c r="I217" s="6" t="s">
        <v>11</v>
      </c>
      <c r="J217" s="8">
        <v>10</v>
      </c>
      <c r="K217" s="11">
        <v>1800</v>
      </c>
      <c r="L217" s="12">
        <f t="shared" si="16"/>
        <v>5</v>
      </c>
      <c r="M217" s="23">
        <v>2</v>
      </c>
      <c r="N217" s="12">
        <v>10</v>
      </c>
      <c r="O217" s="12">
        <f t="shared" si="17"/>
        <v>0.333333333333333</v>
      </c>
      <c r="P217" s="30">
        <f t="shared" si="15"/>
        <v>5.33333333333333</v>
      </c>
      <c r="Q217" s="23">
        <v>1</v>
      </c>
      <c r="R217" s="30">
        <f t="shared" si="18"/>
        <v>5.33333333333333</v>
      </c>
      <c r="S217" s="7">
        <v>1</v>
      </c>
      <c r="T217" s="7"/>
    </row>
    <row r="218" customHeight="1" spans="2:20">
      <c r="B218" s="6"/>
      <c r="C218" s="6"/>
      <c r="D218" s="6"/>
      <c r="E218" s="6"/>
      <c r="F218" s="6" t="s">
        <v>33</v>
      </c>
      <c r="G218" s="7" t="s">
        <v>32</v>
      </c>
      <c r="H218" s="6" t="s">
        <v>10</v>
      </c>
      <c r="I218" s="6" t="s">
        <v>11</v>
      </c>
      <c r="J218" s="8">
        <v>10</v>
      </c>
      <c r="K218" s="11">
        <v>1800</v>
      </c>
      <c r="L218" s="12">
        <f t="shared" si="16"/>
        <v>5</v>
      </c>
      <c r="M218" s="23">
        <v>2</v>
      </c>
      <c r="N218" s="12">
        <v>10</v>
      </c>
      <c r="O218" s="12">
        <f t="shared" si="17"/>
        <v>0.333333333333333</v>
      </c>
      <c r="P218" s="30">
        <f t="shared" si="15"/>
        <v>5.33333333333333</v>
      </c>
      <c r="Q218" s="23">
        <v>1</v>
      </c>
      <c r="R218" s="30">
        <f t="shared" si="18"/>
        <v>5.33333333333333</v>
      </c>
      <c r="S218" s="7">
        <v>1</v>
      </c>
      <c r="T218" s="7"/>
    </row>
    <row r="219" customHeight="1" spans="2:20">
      <c r="B219" s="6"/>
      <c r="C219" s="6"/>
      <c r="D219" s="6"/>
      <c r="E219" s="6"/>
      <c r="F219" s="6" t="s">
        <v>41</v>
      </c>
      <c r="G219" s="7" t="s">
        <v>36</v>
      </c>
      <c r="H219" s="6" t="s">
        <v>234</v>
      </c>
      <c r="I219" s="6" t="s">
        <v>11</v>
      </c>
      <c r="J219" s="8">
        <v>10</v>
      </c>
      <c r="K219" s="11">
        <v>1800</v>
      </c>
      <c r="L219" s="12">
        <f t="shared" si="16"/>
        <v>5</v>
      </c>
      <c r="M219" s="23">
        <v>2</v>
      </c>
      <c r="N219" s="12">
        <v>10</v>
      </c>
      <c r="O219" s="12">
        <f t="shared" si="17"/>
        <v>0.333333333333333</v>
      </c>
      <c r="P219" s="30">
        <f t="shared" si="15"/>
        <v>5.33333333333333</v>
      </c>
      <c r="Q219" s="23">
        <v>1</v>
      </c>
      <c r="R219" s="30">
        <f t="shared" si="18"/>
        <v>5.33333333333333</v>
      </c>
      <c r="S219" s="7">
        <v>1</v>
      </c>
      <c r="T219" s="7"/>
    </row>
    <row r="220" customHeight="1" spans="2:20">
      <c r="B220" s="6"/>
      <c r="C220" s="6"/>
      <c r="D220" s="6"/>
      <c r="E220" s="6"/>
      <c r="F220" s="6" t="s">
        <v>43</v>
      </c>
      <c r="G220" s="7" t="s">
        <v>139</v>
      </c>
      <c r="H220" s="6" t="s">
        <v>234</v>
      </c>
      <c r="I220" s="6" t="s">
        <v>11</v>
      </c>
      <c r="J220" s="8">
        <v>10</v>
      </c>
      <c r="K220" s="11">
        <v>1800</v>
      </c>
      <c r="L220" s="12">
        <f t="shared" si="16"/>
        <v>5</v>
      </c>
      <c r="M220" s="23">
        <v>2</v>
      </c>
      <c r="N220" s="12">
        <v>10</v>
      </c>
      <c r="O220" s="12">
        <f t="shared" si="17"/>
        <v>0.333333333333333</v>
      </c>
      <c r="P220" s="30">
        <f t="shared" si="15"/>
        <v>5.33333333333333</v>
      </c>
      <c r="Q220" s="23">
        <v>1</v>
      </c>
      <c r="R220" s="30">
        <f t="shared" si="18"/>
        <v>5.33333333333333</v>
      </c>
      <c r="S220" s="7">
        <v>1</v>
      </c>
      <c r="T220" s="7"/>
    </row>
    <row r="221" customHeight="1" spans="2:20">
      <c r="B221" s="6"/>
      <c r="C221" s="6"/>
      <c r="D221" s="6"/>
      <c r="E221" s="6"/>
      <c r="F221" s="6" t="s">
        <v>44</v>
      </c>
      <c r="G221" s="7" t="s">
        <v>36</v>
      </c>
      <c r="H221" s="6" t="s">
        <v>234</v>
      </c>
      <c r="I221" s="6" t="s">
        <v>11</v>
      </c>
      <c r="J221" s="8">
        <v>10</v>
      </c>
      <c r="K221" s="11">
        <v>1800</v>
      </c>
      <c r="L221" s="12">
        <f t="shared" si="16"/>
        <v>5</v>
      </c>
      <c r="M221" s="23">
        <v>2</v>
      </c>
      <c r="N221" s="12">
        <v>10</v>
      </c>
      <c r="O221" s="12">
        <f t="shared" si="17"/>
        <v>0.333333333333333</v>
      </c>
      <c r="P221" s="30">
        <f t="shared" si="15"/>
        <v>5.33333333333333</v>
      </c>
      <c r="Q221" s="23">
        <v>1</v>
      </c>
      <c r="R221" s="30">
        <f t="shared" si="18"/>
        <v>5.33333333333333</v>
      </c>
      <c r="S221" s="7">
        <v>1</v>
      </c>
      <c r="T221" s="7"/>
    </row>
    <row r="222" customHeight="1" spans="2:20">
      <c r="B222" s="6">
        <v>56</v>
      </c>
      <c r="C222" s="6" t="s">
        <v>204</v>
      </c>
      <c r="D222" s="6" t="s">
        <v>205</v>
      </c>
      <c r="E222" s="6" t="s">
        <v>76</v>
      </c>
      <c r="F222" s="6" t="s">
        <v>31</v>
      </c>
      <c r="G222" s="7" t="s">
        <v>32</v>
      </c>
      <c r="H222" s="6" t="s">
        <v>10</v>
      </c>
      <c r="I222" s="6" t="s">
        <v>11</v>
      </c>
      <c r="J222" s="8">
        <v>10</v>
      </c>
      <c r="K222" s="11">
        <v>1800</v>
      </c>
      <c r="L222" s="12">
        <f t="shared" si="16"/>
        <v>5</v>
      </c>
      <c r="M222" s="23">
        <v>2</v>
      </c>
      <c r="N222" s="12">
        <v>10</v>
      </c>
      <c r="O222" s="12">
        <f t="shared" si="17"/>
        <v>0.333333333333333</v>
      </c>
      <c r="P222" s="30">
        <f t="shared" ref="P222:P247" si="19">L222+O222</f>
        <v>5.33333333333333</v>
      </c>
      <c r="Q222" s="23">
        <v>1</v>
      </c>
      <c r="R222" s="30">
        <f t="shared" si="18"/>
        <v>5.33333333333333</v>
      </c>
      <c r="S222" s="7">
        <v>1</v>
      </c>
      <c r="T222" s="7"/>
    </row>
    <row r="223" customHeight="1" spans="2:20">
      <c r="B223" s="6"/>
      <c r="C223" s="6"/>
      <c r="D223" s="6"/>
      <c r="E223" s="6"/>
      <c r="F223" s="6" t="s">
        <v>33</v>
      </c>
      <c r="G223" s="7" t="s">
        <v>125</v>
      </c>
      <c r="H223" s="6" t="s">
        <v>10</v>
      </c>
      <c r="I223" s="6" t="s">
        <v>11</v>
      </c>
      <c r="J223" s="8">
        <v>10</v>
      </c>
      <c r="K223" s="11">
        <v>1800</v>
      </c>
      <c r="L223" s="12">
        <f t="shared" si="16"/>
        <v>5</v>
      </c>
      <c r="M223" s="23">
        <v>2</v>
      </c>
      <c r="N223" s="12">
        <v>10</v>
      </c>
      <c r="O223" s="12">
        <f t="shared" si="17"/>
        <v>0.333333333333333</v>
      </c>
      <c r="P223" s="30">
        <f t="shared" si="19"/>
        <v>5.33333333333333</v>
      </c>
      <c r="Q223" s="23">
        <v>1</v>
      </c>
      <c r="R223" s="30">
        <f t="shared" si="18"/>
        <v>5.33333333333333</v>
      </c>
      <c r="S223" s="7">
        <v>1</v>
      </c>
      <c r="T223" s="7"/>
    </row>
    <row r="224" customHeight="1" spans="2:20">
      <c r="B224" s="6"/>
      <c r="C224" s="6"/>
      <c r="D224" s="6"/>
      <c r="E224" s="6"/>
      <c r="F224" s="6" t="s">
        <v>41</v>
      </c>
      <c r="G224" s="7" t="s">
        <v>206</v>
      </c>
      <c r="H224" s="6" t="s">
        <v>234</v>
      </c>
      <c r="I224" s="6" t="s">
        <v>11</v>
      </c>
      <c r="J224" s="8">
        <v>10</v>
      </c>
      <c r="K224" s="11">
        <v>1800</v>
      </c>
      <c r="L224" s="12">
        <f t="shared" si="16"/>
        <v>5</v>
      </c>
      <c r="M224" s="23">
        <v>2</v>
      </c>
      <c r="N224" s="12">
        <v>10</v>
      </c>
      <c r="O224" s="12">
        <f t="shared" si="17"/>
        <v>0.333333333333333</v>
      </c>
      <c r="P224" s="30">
        <f t="shared" si="19"/>
        <v>5.33333333333333</v>
      </c>
      <c r="Q224" s="23">
        <v>1</v>
      </c>
      <c r="R224" s="30">
        <f t="shared" si="18"/>
        <v>5.33333333333333</v>
      </c>
      <c r="S224" s="7">
        <v>1</v>
      </c>
      <c r="T224" s="7"/>
    </row>
    <row r="225" customHeight="1" spans="2:20">
      <c r="B225" s="6"/>
      <c r="C225" s="6"/>
      <c r="D225" s="6"/>
      <c r="E225" s="6"/>
      <c r="F225" s="6" t="s">
        <v>43</v>
      </c>
      <c r="G225" s="7" t="s">
        <v>207</v>
      </c>
      <c r="H225" s="6" t="s">
        <v>234</v>
      </c>
      <c r="I225" s="6" t="s">
        <v>11</v>
      </c>
      <c r="J225" s="8">
        <v>10</v>
      </c>
      <c r="K225" s="11">
        <v>1800</v>
      </c>
      <c r="L225" s="12">
        <f t="shared" si="16"/>
        <v>5</v>
      </c>
      <c r="M225" s="23">
        <v>2</v>
      </c>
      <c r="N225" s="12">
        <v>10</v>
      </c>
      <c r="O225" s="12">
        <f t="shared" si="17"/>
        <v>0.333333333333333</v>
      </c>
      <c r="P225" s="30">
        <f t="shared" si="19"/>
        <v>5.33333333333333</v>
      </c>
      <c r="Q225" s="23">
        <v>1</v>
      </c>
      <c r="R225" s="30">
        <f t="shared" si="18"/>
        <v>5.33333333333333</v>
      </c>
      <c r="S225" s="7">
        <v>1</v>
      </c>
      <c r="T225" s="7"/>
    </row>
    <row r="226" customHeight="1" spans="2:20">
      <c r="B226" s="6"/>
      <c r="C226" s="6"/>
      <c r="D226" s="6"/>
      <c r="E226" s="6"/>
      <c r="F226" s="6" t="s">
        <v>44</v>
      </c>
      <c r="G226" s="7" t="s">
        <v>139</v>
      </c>
      <c r="H226" s="6" t="s">
        <v>234</v>
      </c>
      <c r="I226" s="6" t="s">
        <v>11</v>
      </c>
      <c r="J226" s="8">
        <v>10</v>
      </c>
      <c r="K226" s="11">
        <v>1800</v>
      </c>
      <c r="L226" s="12">
        <f t="shared" si="16"/>
        <v>5</v>
      </c>
      <c r="M226" s="23">
        <v>2</v>
      </c>
      <c r="N226" s="12">
        <v>10</v>
      </c>
      <c r="O226" s="12">
        <f t="shared" si="17"/>
        <v>0.333333333333333</v>
      </c>
      <c r="P226" s="30">
        <f t="shared" si="19"/>
        <v>5.33333333333333</v>
      </c>
      <c r="Q226" s="23">
        <v>1</v>
      </c>
      <c r="R226" s="30">
        <f t="shared" si="18"/>
        <v>5.33333333333333</v>
      </c>
      <c r="S226" s="7">
        <v>1</v>
      </c>
      <c r="T226" s="7"/>
    </row>
    <row r="227" customHeight="1" spans="2:20">
      <c r="B227" s="6"/>
      <c r="C227" s="6"/>
      <c r="D227" s="6"/>
      <c r="E227" s="6"/>
      <c r="F227" s="6" t="s">
        <v>46</v>
      </c>
      <c r="G227" s="7" t="s">
        <v>32</v>
      </c>
      <c r="H227" s="6" t="s">
        <v>234</v>
      </c>
      <c r="I227" s="6" t="s">
        <v>11</v>
      </c>
      <c r="J227" s="8">
        <v>10</v>
      </c>
      <c r="K227" s="11">
        <v>1800</v>
      </c>
      <c r="L227" s="12">
        <f t="shared" si="16"/>
        <v>5</v>
      </c>
      <c r="M227" s="23">
        <v>2</v>
      </c>
      <c r="N227" s="12">
        <v>10</v>
      </c>
      <c r="O227" s="12">
        <f t="shared" si="17"/>
        <v>0.333333333333333</v>
      </c>
      <c r="P227" s="30">
        <f t="shared" si="19"/>
        <v>5.33333333333333</v>
      </c>
      <c r="Q227" s="23">
        <v>1</v>
      </c>
      <c r="R227" s="30">
        <f t="shared" si="18"/>
        <v>5.33333333333333</v>
      </c>
      <c r="S227" s="7">
        <v>1</v>
      </c>
      <c r="T227" s="7"/>
    </row>
    <row r="228" customHeight="1" spans="2:20">
      <c r="B228" s="6">
        <v>57</v>
      </c>
      <c r="C228" s="6" t="s">
        <v>208</v>
      </c>
      <c r="D228" s="6" t="s">
        <v>209</v>
      </c>
      <c r="E228" s="6" t="s">
        <v>30</v>
      </c>
      <c r="F228" s="6" t="s">
        <v>31</v>
      </c>
      <c r="G228" s="7" t="s">
        <v>34</v>
      </c>
      <c r="H228" s="6" t="s">
        <v>10</v>
      </c>
      <c r="I228" s="6" t="s">
        <v>11</v>
      </c>
      <c r="J228" s="8">
        <v>8</v>
      </c>
      <c r="K228" s="11">
        <v>1800</v>
      </c>
      <c r="L228" s="12">
        <f t="shared" si="16"/>
        <v>4</v>
      </c>
      <c r="M228" s="23">
        <v>2</v>
      </c>
      <c r="N228" s="12">
        <v>10</v>
      </c>
      <c r="O228" s="12">
        <f t="shared" si="17"/>
        <v>0.333333333333333</v>
      </c>
      <c r="P228" s="30">
        <f t="shared" si="19"/>
        <v>4.33333333333333</v>
      </c>
      <c r="Q228" s="23">
        <v>1</v>
      </c>
      <c r="R228" s="30">
        <f t="shared" si="18"/>
        <v>4.33333333333333</v>
      </c>
      <c r="S228" s="7">
        <v>1</v>
      </c>
      <c r="T228" s="7"/>
    </row>
    <row r="229" customHeight="1" spans="2:20">
      <c r="B229" s="6"/>
      <c r="C229" s="6"/>
      <c r="D229" s="6"/>
      <c r="E229" s="6"/>
      <c r="F229" s="6" t="s">
        <v>33</v>
      </c>
      <c r="G229" s="7" t="s">
        <v>32</v>
      </c>
      <c r="H229" s="6" t="s">
        <v>10</v>
      </c>
      <c r="I229" s="6" t="s">
        <v>11</v>
      </c>
      <c r="J229" s="8">
        <v>8</v>
      </c>
      <c r="K229" s="11">
        <v>1800</v>
      </c>
      <c r="L229" s="12">
        <f t="shared" si="16"/>
        <v>4</v>
      </c>
      <c r="M229" s="23">
        <v>2</v>
      </c>
      <c r="N229" s="12">
        <v>10</v>
      </c>
      <c r="O229" s="12">
        <f t="shared" si="17"/>
        <v>0.333333333333333</v>
      </c>
      <c r="P229" s="30">
        <f t="shared" si="19"/>
        <v>4.33333333333333</v>
      </c>
      <c r="Q229" s="23">
        <v>1</v>
      </c>
      <c r="R229" s="30">
        <f t="shared" si="18"/>
        <v>4.33333333333333</v>
      </c>
      <c r="S229" s="7">
        <v>1</v>
      </c>
      <c r="T229" s="7"/>
    </row>
    <row r="230" customHeight="1" spans="2:20">
      <c r="B230" s="6"/>
      <c r="C230" s="6"/>
      <c r="D230" s="6"/>
      <c r="E230" s="6"/>
      <c r="F230" s="6" t="s">
        <v>41</v>
      </c>
      <c r="G230" s="7" t="s">
        <v>126</v>
      </c>
      <c r="H230" s="6" t="s">
        <v>234</v>
      </c>
      <c r="I230" s="6" t="s">
        <v>11</v>
      </c>
      <c r="J230" s="8">
        <v>8</v>
      </c>
      <c r="K230" s="11">
        <v>1800</v>
      </c>
      <c r="L230" s="12">
        <f t="shared" si="16"/>
        <v>4</v>
      </c>
      <c r="M230" s="23">
        <v>2</v>
      </c>
      <c r="N230" s="12">
        <v>10</v>
      </c>
      <c r="O230" s="12">
        <f t="shared" si="17"/>
        <v>0.333333333333333</v>
      </c>
      <c r="P230" s="30">
        <f t="shared" si="19"/>
        <v>4.33333333333333</v>
      </c>
      <c r="Q230" s="23">
        <v>1</v>
      </c>
      <c r="R230" s="30">
        <f t="shared" si="18"/>
        <v>4.33333333333333</v>
      </c>
      <c r="S230" s="7">
        <v>1</v>
      </c>
      <c r="T230" s="7"/>
    </row>
    <row r="231" customHeight="1" spans="2:20">
      <c r="B231" s="6"/>
      <c r="C231" s="6"/>
      <c r="D231" s="6"/>
      <c r="E231" s="6"/>
      <c r="F231" s="6" t="s">
        <v>43</v>
      </c>
      <c r="G231" s="7" t="s">
        <v>36</v>
      </c>
      <c r="H231" s="6" t="s">
        <v>233</v>
      </c>
      <c r="I231" s="6" t="s">
        <v>11</v>
      </c>
      <c r="J231" s="8">
        <v>8</v>
      </c>
      <c r="K231" s="11">
        <v>1800</v>
      </c>
      <c r="L231" s="12">
        <f t="shared" si="16"/>
        <v>4</v>
      </c>
      <c r="M231" s="23">
        <v>2</v>
      </c>
      <c r="N231" s="12">
        <v>10</v>
      </c>
      <c r="O231" s="12">
        <f t="shared" si="17"/>
        <v>0.333333333333333</v>
      </c>
      <c r="P231" s="30">
        <f t="shared" si="19"/>
        <v>4.33333333333333</v>
      </c>
      <c r="Q231" s="23">
        <v>1</v>
      </c>
      <c r="R231" s="30">
        <f t="shared" si="18"/>
        <v>4.33333333333333</v>
      </c>
      <c r="S231" s="7">
        <v>1</v>
      </c>
      <c r="T231" s="7"/>
    </row>
    <row r="232" customHeight="1" spans="2:20">
      <c r="B232" s="6">
        <v>58</v>
      </c>
      <c r="C232" s="6" t="s">
        <v>210</v>
      </c>
      <c r="D232" s="6" t="s">
        <v>211</v>
      </c>
      <c r="E232" s="6" t="s">
        <v>212</v>
      </c>
      <c r="F232" s="6" t="s">
        <v>31</v>
      </c>
      <c r="G232" s="7" t="s">
        <v>34</v>
      </c>
      <c r="H232" s="6" t="s">
        <v>233</v>
      </c>
      <c r="I232" s="6" t="s">
        <v>10</v>
      </c>
      <c r="J232" s="8">
        <v>7</v>
      </c>
      <c r="K232" s="11">
        <v>1200</v>
      </c>
      <c r="L232" s="12">
        <f t="shared" si="16"/>
        <v>2.33333333333333</v>
      </c>
      <c r="M232" s="23">
        <v>1</v>
      </c>
      <c r="N232" s="12">
        <v>10</v>
      </c>
      <c r="O232" s="12">
        <f t="shared" si="17"/>
        <v>0.166666666666667</v>
      </c>
      <c r="P232" s="30">
        <f t="shared" si="19"/>
        <v>2.5</v>
      </c>
      <c r="Q232" s="23">
        <v>1</v>
      </c>
      <c r="R232" s="30">
        <f t="shared" si="18"/>
        <v>2.5</v>
      </c>
      <c r="S232" s="7">
        <v>1</v>
      </c>
      <c r="T232" s="7"/>
    </row>
    <row r="233" customHeight="1" spans="2:20">
      <c r="B233" s="6"/>
      <c r="C233" s="6"/>
      <c r="D233" s="6"/>
      <c r="E233" s="6"/>
      <c r="F233" s="6" t="s">
        <v>33</v>
      </c>
      <c r="G233" s="7" t="s">
        <v>32</v>
      </c>
      <c r="H233" s="6" t="s">
        <v>233</v>
      </c>
      <c r="I233" s="6" t="s">
        <v>10</v>
      </c>
      <c r="J233" s="8">
        <v>7</v>
      </c>
      <c r="K233" s="11">
        <v>1200</v>
      </c>
      <c r="L233" s="12">
        <f t="shared" si="16"/>
        <v>2.33333333333333</v>
      </c>
      <c r="M233" s="23">
        <v>1</v>
      </c>
      <c r="N233" s="12">
        <v>10</v>
      </c>
      <c r="O233" s="12">
        <f t="shared" si="17"/>
        <v>0.166666666666667</v>
      </c>
      <c r="P233" s="30">
        <f t="shared" si="19"/>
        <v>2.5</v>
      </c>
      <c r="Q233" s="23">
        <v>1</v>
      </c>
      <c r="R233" s="30">
        <f t="shared" si="18"/>
        <v>2.5</v>
      </c>
      <c r="S233" s="7">
        <v>1</v>
      </c>
      <c r="T233" s="7"/>
    </row>
    <row r="234" customHeight="1" spans="2:20">
      <c r="B234" s="6"/>
      <c r="C234" s="6"/>
      <c r="D234" s="6"/>
      <c r="E234" s="6"/>
      <c r="F234" s="6" t="s">
        <v>41</v>
      </c>
      <c r="G234" s="7" t="s">
        <v>125</v>
      </c>
      <c r="H234" s="6" t="s">
        <v>233</v>
      </c>
      <c r="I234" s="6" t="s">
        <v>10</v>
      </c>
      <c r="J234" s="8">
        <v>7</v>
      </c>
      <c r="K234" s="11">
        <v>1200</v>
      </c>
      <c r="L234" s="12">
        <f t="shared" si="16"/>
        <v>2.33333333333333</v>
      </c>
      <c r="M234" s="23">
        <v>1</v>
      </c>
      <c r="N234" s="12">
        <v>10</v>
      </c>
      <c r="O234" s="12">
        <f t="shared" si="17"/>
        <v>0.166666666666667</v>
      </c>
      <c r="P234" s="30">
        <f t="shared" si="19"/>
        <v>2.5</v>
      </c>
      <c r="Q234" s="23">
        <v>1</v>
      </c>
      <c r="R234" s="30">
        <f t="shared" si="18"/>
        <v>2.5</v>
      </c>
      <c r="S234" s="7">
        <v>1</v>
      </c>
      <c r="T234" s="7"/>
    </row>
    <row r="235" customHeight="1" spans="2:20">
      <c r="B235" s="6"/>
      <c r="C235" s="6"/>
      <c r="D235" s="6"/>
      <c r="E235" s="6"/>
      <c r="F235" s="6" t="s">
        <v>43</v>
      </c>
      <c r="G235" s="7" t="s">
        <v>139</v>
      </c>
      <c r="H235" s="6" t="s">
        <v>9</v>
      </c>
      <c r="I235" s="6" t="s">
        <v>9</v>
      </c>
      <c r="J235" s="8">
        <v>6</v>
      </c>
      <c r="K235" s="11">
        <v>1200</v>
      </c>
      <c r="L235" s="12">
        <f t="shared" si="16"/>
        <v>2</v>
      </c>
      <c r="M235" s="23">
        <v>1</v>
      </c>
      <c r="N235" s="12">
        <v>10</v>
      </c>
      <c r="O235" s="12">
        <f t="shared" si="17"/>
        <v>0.166666666666667</v>
      </c>
      <c r="P235" s="30">
        <f t="shared" si="19"/>
        <v>2.16666666666667</v>
      </c>
      <c r="Q235" s="23">
        <v>1</v>
      </c>
      <c r="R235" s="30">
        <f t="shared" si="18"/>
        <v>2.16666666666667</v>
      </c>
      <c r="S235" s="7">
        <v>1</v>
      </c>
      <c r="T235" s="7"/>
    </row>
    <row r="236" customHeight="1" spans="2:20">
      <c r="B236" s="6">
        <v>59</v>
      </c>
      <c r="C236" s="6" t="s">
        <v>213</v>
      </c>
      <c r="D236" s="6" t="s">
        <v>214</v>
      </c>
      <c r="E236" s="6" t="s">
        <v>212</v>
      </c>
      <c r="F236" s="6" t="s">
        <v>31</v>
      </c>
      <c r="G236" s="7" t="s">
        <v>34</v>
      </c>
      <c r="H236" s="6" t="s">
        <v>233</v>
      </c>
      <c r="I236" s="6" t="s">
        <v>10</v>
      </c>
      <c r="J236" s="8">
        <v>7</v>
      </c>
      <c r="K236" s="11">
        <v>1200</v>
      </c>
      <c r="L236" s="12">
        <f t="shared" si="16"/>
        <v>2.33333333333333</v>
      </c>
      <c r="M236" s="23">
        <v>1</v>
      </c>
      <c r="N236" s="12">
        <v>10</v>
      </c>
      <c r="O236" s="12">
        <f t="shared" si="17"/>
        <v>0.166666666666667</v>
      </c>
      <c r="P236" s="30">
        <f t="shared" si="19"/>
        <v>2.5</v>
      </c>
      <c r="Q236" s="23">
        <v>1</v>
      </c>
      <c r="R236" s="30">
        <f t="shared" si="18"/>
        <v>2.5</v>
      </c>
      <c r="S236" s="7"/>
      <c r="T236" s="7"/>
    </row>
    <row r="237" customHeight="1" spans="2:20">
      <c r="B237" s="6"/>
      <c r="C237" s="6"/>
      <c r="D237" s="6"/>
      <c r="E237" s="6"/>
      <c r="F237" s="6" t="s">
        <v>33</v>
      </c>
      <c r="G237" s="7" t="s">
        <v>32</v>
      </c>
      <c r="H237" s="6" t="s">
        <v>233</v>
      </c>
      <c r="I237" s="6" t="s">
        <v>10</v>
      </c>
      <c r="J237" s="8">
        <v>7</v>
      </c>
      <c r="K237" s="11">
        <v>1200</v>
      </c>
      <c r="L237" s="12">
        <f t="shared" si="16"/>
        <v>2.33333333333333</v>
      </c>
      <c r="M237" s="23">
        <v>1</v>
      </c>
      <c r="N237" s="12">
        <v>10</v>
      </c>
      <c r="O237" s="12">
        <f t="shared" si="17"/>
        <v>0.166666666666667</v>
      </c>
      <c r="P237" s="30">
        <f t="shared" si="19"/>
        <v>2.5</v>
      </c>
      <c r="Q237" s="23">
        <v>1</v>
      </c>
      <c r="R237" s="30">
        <f t="shared" si="18"/>
        <v>2.5</v>
      </c>
      <c r="S237" s="7">
        <v>1</v>
      </c>
      <c r="T237" s="7"/>
    </row>
    <row r="238" customHeight="1" spans="2:20">
      <c r="B238" s="6"/>
      <c r="C238" s="6"/>
      <c r="D238" s="6"/>
      <c r="E238" s="6"/>
      <c r="F238" s="6" t="s">
        <v>41</v>
      </c>
      <c r="G238" s="7" t="s">
        <v>125</v>
      </c>
      <c r="H238" s="6" t="s">
        <v>233</v>
      </c>
      <c r="I238" s="6" t="s">
        <v>10</v>
      </c>
      <c r="J238" s="8">
        <v>7</v>
      </c>
      <c r="K238" s="11">
        <v>1200</v>
      </c>
      <c r="L238" s="12">
        <f t="shared" si="16"/>
        <v>2.33333333333333</v>
      </c>
      <c r="M238" s="23">
        <v>1</v>
      </c>
      <c r="N238" s="12">
        <v>10</v>
      </c>
      <c r="O238" s="12">
        <f t="shared" si="17"/>
        <v>0.166666666666667</v>
      </c>
      <c r="P238" s="30">
        <f t="shared" si="19"/>
        <v>2.5</v>
      </c>
      <c r="Q238" s="23">
        <v>1</v>
      </c>
      <c r="R238" s="30">
        <f t="shared" si="18"/>
        <v>2.5</v>
      </c>
      <c r="S238" s="7">
        <v>1</v>
      </c>
      <c r="T238" s="7"/>
    </row>
    <row r="239" customHeight="1" spans="2:20">
      <c r="B239" s="6"/>
      <c r="C239" s="6"/>
      <c r="D239" s="6"/>
      <c r="E239" s="6"/>
      <c r="F239" s="6" t="s">
        <v>43</v>
      </c>
      <c r="G239" s="7" t="s">
        <v>139</v>
      </c>
      <c r="H239" s="6" t="s">
        <v>9</v>
      </c>
      <c r="I239" s="6" t="s">
        <v>9</v>
      </c>
      <c r="J239" s="8">
        <v>6</v>
      </c>
      <c r="K239" s="11">
        <v>1200</v>
      </c>
      <c r="L239" s="12">
        <f t="shared" si="16"/>
        <v>2</v>
      </c>
      <c r="M239" s="23">
        <v>1</v>
      </c>
      <c r="N239" s="12">
        <v>10</v>
      </c>
      <c r="O239" s="12">
        <f t="shared" si="17"/>
        <v>0.166666666666667</v>
      </c>
      <c r="P239" s="30">
        <f t="shared" si="19"/>
        <v>2.16666666666667</v>
      </c>
      <c r="Q239" s="23">
        <v>1</v>
      </c>
      <c r="R239" s="30">
        <f t="shared" si="18"/>
        <v>2.16666666666667</v>
      </c>
      <c r="S239" s="7">
        <v>1</v>
      </c>
      <c r="T239" s="7"/>
    </row>
    <row r="240" customHeight="1" spans="2:20">
      <c r="B240" s="6">
        <v>60</v>
      </c>
      <c r="C240" s="6" t="s">
        <v>215</v>
      </c>
      <c r="D240" s="6" t="s">
        <v>216</v>
      </c>
      <c r="E240" s="6" t="s">
        <v>30</v>
      </c>
      <c r="F240" s="6" t="s">
        <v>31</v>
      </c>
      <c r="G240" s="7" t="s">
        <v>34</v>
      </c>
      <c r="H240" s="6" t="s">
        <v>234</v>
      </c>
      <c r="I240" s="6" t="s">
        <v>10</v>
      </c>
      <c r="J240" s="8">
        <v>7</v>
      </c>
      <c r="K240" s="11">
        <v>1500</v>
      </c>
      <c r="L240" s="12">
        <f t="shared" si="16"/>
        <v>2.91666666666667</v>
      </c>
      <c r="M240" s="23">
        <v>1</v>
      </c>
      <c r="N240" s="12">
        <v>10</v>
      </c>
      <c r="O240" s="12">
        <f t="shared" si="17"/>
        <v>0.166666666666667</v>
      </c>
      <c r="P240" s="30">
        <f t="shared" si="19"/>
        <v>3.08333333333333</v>
      </c>
      <c r="Q240" s="23">
        <v>1</v>
      </c>
      <c r="R240" s="30">
        <f t="shared" si="18"/>
        <v>3.08333333333333</v>
      </c>
      <c r="S240" s="7">
        <v>1</v>
      </c>
      <c r="T240" s="7"/>
    </row>
    <row r="241" customHeight="1" spans="2:20">
      <c r="B241" s="6"/>
      <c r="C241" s="6"/>
      <c r="D241" s="6"/>
      <c r="E241" s="6"/>
      <c r="F241" s="6" t="s">
        <v>33</v>
      </c>
      <c r="G241" s="7" t="s">
        <v>32</v>
      </c>
      <c r="H241" s="6" t="s">
        <v>234</v>
      </c>
      <c r="I241" s="6" t="s">
        <v>10</v>
      </c>
      <c r="J241" s="8">
        <v>6</v>
      </c>
      <c r="K241" s="11">
        <v>1500</v>
      </c>
      <c r="L241" s="12">
        <f t="shared" si="16"/>
        <v>2.5</v>
      </c>
      <c r="M241" s="23">
        <v>1</v>
      </c>
      <c r="N241" s="12">
        <v>10</v>
      </c>
      <c r="O241" s="12">
        <f t="shared" si="17"/>
        <v>0.166666666666667</v>
      </c>
      <c r="P241" s="30">
        <f t="shared" si="19"/>
        <v>2.66666666666667</v>
      </c>
      <c r="Q241" s="23">
        <v>1</v>
      </c>
      <c r="R241" s="30">
        <f t="shared" si="18"/>
        <v>2.66666666666667</v>
      </c>
      <c r="S241" s="7">
        <v>1</v>
      </c>
      <c r="T241" s="7"/>
    </row>
    <row r="242" customHeight="1" spans="2:20">
      <c r="B242" s="6"/>
      <c r="C242" s="6"/>
      <c r="D242" s="6"/>
      <c r="E242" s="6"/>
      <c r="F242" s="6" t="s">
        <v>41</v>
      </c>
      <c r="G242" s="7" t="s">
        <v>127</v>
      </c>
      <c r="H242" s="6" t="s">
        <v>233</v>
      </c>
      <c r="I242" s="6" t="s">
        <v>10</v>
      </c>
      <c r="J242" s="8">
        <v>6</v>
      </c>
      <c r="K242" s="11">
        <v>1500</v>
      </c>
      <c r="L242" s="12">
        <f t="shared" si="16"/>
        <v>2.5</v>
      </c>
      <c r="M242" s="23">
        <v>1</v>
      </c>
      <c r="N242" s="12">
        <v>10</v>
      </c>
      <c r="O242" s="12">
        <f t="shared" si="17"/>
        <v>0.166666666666667</v>
      </c>
      <c r="P242" s="30">
        <f t="shared" si="19"/>
        <v>2.66666666666667</v>
      </c>
      <c r="Q242" s="23">
        <v>1</v>
      </c>
      <c r="R242" s="30">
        <f t="shared" si="18"/>
        <v>2.66666666666667</v>
      </c>
      <c r="S242" s="7">
        <v>1</v>
      </c>
      <c r="T242" s="7"/>
    </row>
    <row r="243" customHeight="1" spans="2:20">
      <c r="B243" s="6"/>
      <c r="C243" s="6"/>
      <c r="D243" s="6"/>
      <c r="E243" s="6"/>
      <c r="F243" s="6" t="s">
        <v>43</v>
      </c>
      <c r="G243" s="7" t="s">
        <v>36</v>
      </c>
      <c r="H243" s="6" t="s">
        <v>9</v>
      </c>
      <c r="I243" s="6" t="s">
        <v>9</v>
      </c>
      <c r="J243" s="8">
        <v>6</v>
      </c>
      <c r="K243" s="11">
        <v>1500</v>
      </c>
      <c r="L243" s="12">
        <f t="shared" si="16"/>
        <v>2.5</v>
      </c>
      <c r="M243" s="23">
        <v>1</v>
      </c>
      <c r="N243" s="12">
        <v>10</v>
      </c>
      <c r="O243" s="12">
        <f t="shared" si="17"/>
        <v>0.166666666666667</v>
      </c>
      <c r="P243" s="30">
        <f t="shared" si="19"/>
        <v>2.66666666666667</v>
      </c>
      <c r="Q243" s="23">
        <v>1</v>
      </c>
      <c r="R243" s="30">
        <f t="shared" si="18"/>
        <v>2.66666666666667</v>
      </c>
      <c r="S243" s="7">
        <v>1</v>
      </c>
      <c r="T243" s="7"/>
    </row>
    <row r="244" customHeight="1" spans="2:20">
      <c r="B244" s="6">
        <v>61</v>
      </c>
      <c r="C244" s="6" t="s">
        <v>217</v>
      </c>
      <c r="D244" s="6" t="s">
        <v>218</v>
      </c>
      <c r="E244" s="6" t="s">
        <v>30</v>
      </c>
      <c r="F244" s="6" t="s">
        <v>31</v>
      </c>
      <c r="G244" s="7" t="s">
        <v>34</v>
      </c>
      <c r="H244" s="6" t="s">
        <v>234</v>
      </c>
      <c r="I244" s="6" t="s">
        <v>10</v>
      </c>
      <c r="J244" s="8">
        <v>7</v>
      </c>
      <c r="K244" s="11">
        <v>1500</v>
      </c>
      <c r="L244" s="12">
        <f t="shared" si="16"/>
        <v>2.91666666666667</v>
      </c>
      <c r="M244" s="23">
        <v>1</v>
      </c>
      <c r="N244" s="12">
        <v>10</v>
      </c>
      <c r="O244" s="12">
        <f t="shared" si="17"/>
        <v>0.166666666666667</v>
      </c>
      <c r="P244" s="30">
        <f t="shared" si="19"/>
        <v>3.08333333333333</v>
      </c>
      <c r="Q244" s="23">
        <v>1</v>
      </c>
      <c r="R244" s="30">
        <f t="shared" si="18"/>
        <v>3.08333333333333</v>
      </c>
      <c r="S244" s="7"/>
      <c r="T244" s="7"/>
    </row>
    <row r="245" customHeight="1" spans="2:20">
      <c r="B245" s="6"/>
      <c r="C245" s="6"/>
      <c r="D245" s="6"/>
      <c r="E245" s="6"/>
      <c r="F245" s="6" t="s">
        <v>33</v>
      </c>
      <c r="G245" s="7" t="s">
        <v>32</v>
      </c>
      <c r="H245" s="6" t="s">
        <v>234</v>
      </c>
      <c r="I245" s="6" t="s">
        <v>10</v>
      </c>
      <c r="J245" s="8">
        <v>6</v>
      </c>
      <c r="K245" s="11">
        <v>1500</v>
      </c>
      <c r="L245" s="12">
        <f t="shared" si="16"/>
        <v>2.5</v>
      </c>
      <c r="M245" s="23">
        <v>1</v>
      </c>
      <c r="N245" s="12">
        <v>10</v>
      </c>
      <c r="O245" s="12">
        <f t="shared" si="17"/>
        <v>0.166666666666667</v>
      </c>
      <c r="P245" s="30">
        <f t="shared" si="19"/>
        <v>2.66666666666667</v>
      </c>
      <c r="Q245" s="23">
        <v>1</v>
      </c>
      <c r="R245" s="30">
        <f t="shared" si="18"/>
        <v>2.66666666666667</v>
      </c>
      <c r="S245" s="7">
        <v>1</v>
      </c>
      <c r="T245" s="7"/>
    </row>
    <row r="246" customHeight="1" spans="2:20">
      <c r="B246" s="6"/>
      <c r="C246" s="6"/>
      <c r="D246" s="6"/>
      <c r="E246" s="6"/>
      <c r="F246" s="6" t="s">
        <v>41</v>
      </c>
      <c r="G246" s="7" t="s">
        <v>127</v>
      </c>
      <c r="H246" s="6" t="s">
        <v>233</v>
      </c>
      <c r="I246" s="6" t="s">
        <v>10</v>
      </c>
      <c r="J246" s="8">
        <v>6</v>
      </c>
      <c r="K246" s="11">
        <v>1500</v>
      </c>
      <c r="L246" s="12">
        <f t="shared" si="16"/>
        <v>2.5</v>
      </c>
      <c r="M246" s="23">
        <v>1</v>
      </c>
      <c r="N246" s="12">
        <v>10</v>
      </c>
      <c r="O246" s="12">
        <f t="shared" si="17"/>
        <v>0.166666666666667</v>
      </c>
      <c r="P246" s="30">
        <f t="shared" si="19"/>
        <v>2.66666666666667</v>
      </c>
      <c r="Q246" s="23">
        <v>1</v>
      </c>
      <c r="R246" s="30">
        <f t="shared" si="18"/>
        <v>2.66666666666667</v>
      </c>
      <c r="S246" s="7">
        <v>1</v>
      </c>
      <c r="T246" s="7"/>
    </row>
    <row r="247" customHeight="1" spans="2:20">
      <c r="B247" s="6"/>
      <c r="C247" s="6"/>
      <c r="D247" s="6"/>
      <c r="E247" s="6"/>
      <c r="F247" s="6" t="s">
        <v>43</v>
      </c>
      <c r="G247" s="7" t="s">
        <v>36</v>
      </c>
      <c r="H247" s="6" t="s">
        <v>9</v>
      </c>
      <c r="I247" s="6" t="s">
        <v>9</v>
      </c>
      <c r="J247" s="8">
        <v>6</v>
      </c>
      <c r="K247" s="11">
        <v>1500</v>
      </c>
      <c r="L247" s="12">
        <f t="shared" si="16"/>
        <v>2.5</v>
      </c>
      <c r="M247" s="23">
        <v>1</v>
      </c>
      <c r="N247" s="12">
        <v>10</v>
      </c>
      <c r="O247" s="12">
        <f t="shared" si="17"/>
        <v>0.166666666666667</v>
      </c>
      <c r="P247" s="30">
        <f t="shared" si="19"/>
        <v>2.66666666666667</v>
      </c>
      <c r="Q247" s="23">
        <v>1</v>
      </c>
      <c r="R247" s="30">
        <f t="shared" si="18"/>
        <v>2.66666666666667</v>
      </c>
      <c r="S247" s="7">
        <v>1</v>
      </c>
      <c r="T247" s="7"/>
    </row>
    <row r="248" ht="50" customHeight="1" spans="11:19">
      <c r="K248" s="33"/>
      <c r="L248" s="34"/>
      <c r="M248" s="34"/>
      <c r="N248" s="26"/>
      <c r="O248" s="26"/>
      <c r="P248" s="35"/>
      <c r="Q248" s="35"/>
      <c r="R248" s="30">
        <f>SUM(R4:R247)</f>
        <v>1059.75</v>
      </c>
      <c r="S248" s="1">
        <f>SUM(S4:S247)</f>
        <v>235</v>
      </c>
    </row>
  </sheetData>
  <autoFilter ref="B3:U248">
    <extLst/>
  </autoFilter>
  <mergeCells count="286">
    <mergeCell ref="K2:R2"/>
    <mergeCell ref="B4:B6"/>
    <mergeCell ref="B7:B12"/>
    <mergeCell ref="B13:B19"/>
    <mergeCell ref="B20:B23"/>
    <mergeCell ref="B24:B25"/>
    <mergeCell ref="B26:B28"/>
    <mergeCell ref="B29:B33"/>
    <mergeCell ref="B34:B35"/>
    <mergeCell ref="B36:B37"/>
    <mergeCell ref="B38:B43"/>
    <mergeCell ref="B44:B49"/>
    <mergeCell ref="B50:B53"/>
    <mergeCell ref="B54:B57"/>
    <mergeCell ref="B58:B61"/>
    <mergeCell ref="B62:B64"/>
    <mergeCell ref="B65:B67"/>
    <mergeCell ref="B68:B74"/>
    <mergeCell ref="B75:B76"/>
    <mergeCell ref="B77:B79"/>
    <mergeCell ref="B81:B82"/>
    <mergeCell ref="B83:B84"/>
    <mergeCell ref="B85:B86"/>
    <mergeCell ref="B87:B89"/>
    <mergeCell ref="B90:B96"/>
    <mergeCell ref="B97:B101"/>
    <mergeCell ref="B102:B106"/>
    <mergeCell ref="B107:B109"/>
    <mergeCell ref="B110:B112"/>
    <mergeCell ref="B113:B118"/>
    <mergeCell ref="B119:B124"/>
    <mergeCell ref="B125:B132"/>
    <mergeCell ref="B133:B140"/>
    <mergeCell ref="B141:B143"/>
    <mergeCell ref="B144:B146"/>
    <mergeCell ref="B147:B151"/>
    <mergeCell ref="B152:B156"/>
    <mergeCell ref="B157:B160"/>
    <mergeCell ref="B161:B164"/>
    <mergeCell ref="B165:B170"/>
    <mergeCell ref="B171:B176"/>
    <mergeCell ref="B177:B180"/>
    <mergeCell ref="B181:B186"/>
    <mergeCell ref="B187:B188"/>
    <mergeCell ref="B190:B192"/>
    <mergeCell ref="B193:B195"/>
    <mergeCell ref="B196:B198"/>
    <mergeCell ref="B199:B202"/>
    <mergeCell ref="B203:B206"/>
    <mergeCell ref="B207:B209"/>
    <mergeCell ref="B210:B212"/>
    <mergeCell ref="B213:B216"/>
    <mergeCell ref="B217:B221"/>
    <mergeCell ref="B222:B227"/>
    <mergeCell ref="B228:B231"/>
    <mergeCell ref="B232:B235"/>
    <mergeCell ref="B236:B239"/>
    <mergeCell ref="B240:B243"/>
    <mergeCell ref="B244:B247"/>
    <mergeCell ref="C4:C6"/>
    <mergeCell ref="C7:C12"/>
    <mergeCell ref="C13:C19"/>
    <mergeCell ref="C20:C23"/>
    <mergeCell ref="C24:C25"/>
    <mergeCell ref="C26:C28"/>
    <mergeCell ref="C29:C33"/>
    <mergeCell ref="C34:C35"/>
    <mergeCell ref="C36:C37"/>
    <mergeCell ref="C38:C43"/>
    <mergeCell ref="C44:C49"/>
    <mergeCell ref="C50:C53"/>
    <mergeCell ref="C54:C57"/>
    <mergeCell ref="C58:C61"/>
    <mergeCell ref="C62:C64"/>
    <mergeCell ref="C65:C67"/>
    <mergeCell ref="C68:C74"/>
    <mergeCell ref="C75:C76"/>
    <mergeCell ref="C77:C79"/>
    <mergeCell ref="C81:C82"/>
    <mergeCell ref="C83:C84"/>
    <mergeCell ref="C85:C86"/>
    <mergeCell ref="C87:C89"/>
    <mergeCell ref="C90:C96"/>
    <mergeCell ref="C97:C101"/>
    <mergeCell ref="C102:C106"/>
    <mergeCell ref="C107:C109"/>
    <mergeCell ref="C110:C112"/>
    <mergeCell ref="C113:C118"/>
    <mergeCell ref="C119:C124"/>
    <mergeCell ref="C125:C132"/>
    <mergeCell ref="C133:C140"/>
    <mergeCell ref="C141:C143"/>
    <mergeCell ref="C144:C146"/>
    <mergeCell ref="C147:C151"/>
    <mergeCell ref="C152:C156"/>
    <mergeCell ref="C157:C160"/>
    <mergeCell ref="C161:C164"/>
    <mergeCell ref="C165:C170"/>
    <mergeCell ref="C171:C176"/>
    <mergeCell ref="C177:C180"/>
    <mergeCell ref="C181:C186"/>
    <mergeCell ref="C187:C188"/>
    <mergeCell ref="C190:C192"/>
    <mergeCell ref="C193:C195"/>
    <mergeCell ref="C196:C198"/>
    <mergeCell ref="C199:C202"/>
    <mergeCell ref="C203:C206"/>
    <mergeCell ref="C207:C209"/>
    <mergeCell ref="C210:C212"/>
    <mergeCell ref="C213:C216"/>
    <mergeCell ref="C217:C221"/>
    <mergeCell ref="C222:C227"/>
    <mergeCell ref="C228:C231"/>
    <mergeCell ref="C232:C235"/>
    <mergeCell ref="C236:C239"/>
    <mergeCell ref="C240:C243"/>
    <mergeCell ref="C244:C247"/>
    <mergeCell ref="D4:D6"/>
    <mergeCell ref="D7:D12"/>
    <mergeCell ref="D13:D19"/>
    <mergeCell ref="D20:D23"/>
    <mergeCell ref="D24:D25"/>
    <mergeCell ref="D26:D28"/>
    <mergeCell ref="D29:D33"/>
    <mergeCell ref="D34:D35"/>
    <mergeCell ref="D36:D37"/>
    <mergeCell ref="D38:D43"/>
    <mergeCell ref="D44:D49"/>
    <mergeCell ref="D50:D53"/>
    <mergeCell ref="D54:D57"/>
    <mergeCell ref="D58:D61"/>
    <mergeCell ref="D62:D64"/>
    <mergeCell ref="D65:D67"/>
    <mergeCell ref="D68:D74"/>
    <mergeCell ref="D75:D76"/>
    <mergeCell ref="D77:D79"/>
    <mergeCell ref="D81:D82"/>
    <mergeCell ref="D83:D84"/>
    <mergeCell ref="D85:D86"/>
    <mergeCell ref="D87:D89"/>
    <mergeCell ref="D90:D96"/>
    <mergeCell ref="D97:D101"/>
    <mergeCell ref="D102:D106"/>
    <mergeCell ref="D107:D109"/>
    <mergeCell ref="D110:D112"/>
    <mergeCell ref="D113:D118"/>
    <mergeCell ref="D119:D124"/>
    <mergeCell ref="D125:D132"/>
    <mergeCell ref="D133:D140"/>
    <mergeCell ref="D141:D143"/>
    <mergeCell ref="D144:D146"/>
    <mergeCell ref="D147:D151"/>
    <mergeCell ref="D152:D156"/>
    <mergeCell ref="D157:D160"/>
    <mergeCell ref="D161:D164"/>
    <mergeCell ref="D165:D170"/>
    <mergeCell ref="D171:D176"/>
    <mergeCell ref="D177:D180"/>
    <mergeCell ref="D181:D186"/>
    <mergeCell ref="D187:D188"/>
    <mergeCell ref="D190:D192"/>
    <mergeCell ref="D193:D195"/>
    <mergeCell ref="D196:D198"/>
    <mergeCell ref="D199:D202"/>
    <mergeCell ref="D203:D206"/>
    <mergeCell ref="D207:D209"/>
    <mergeCell ref="D210:D212"/>
    <mergeCell ref="D213:D216"/>
    <mergeCell ref="D217:D221"/>
    <mergeCell ref="D222:D227"/>
    <mergeCell ref="D228:D231"/>
    <mergeCell ref="D232:D235"/>
    <mergeCell ref="D236:D239"/>
    <mergeCell ref="D240:D243"/>
    <mergeCell ref="D244:D247"/>
    <mergeCell ref="E4:E6"/>
    <mergeCell ref="E7:E12"/>
    <mergeCell ref="E13:E19"/>
    <mergeCell ref="E20:E23"/>
    <mergeCell ref="E24:E28"/>
    <mergeCell ref="E29:E33"/>
    <mergeCell ref="E34:E37"/>
    <mergeCell ref="E38:E43"/>
    <mergeCell ref="E44:E49"/>
    <mergeCell ref="E50:E57"/>
    <mergeCell ref="E58:E61"/>
    <mergeCell ref="E62:E64"/>
    <mergeCell ref="E65:E67"/>
    <mergeCell ref="E68:E74"/>
    <mergeCell ref="E75:E76"/>
    <mergeCell ref="E77:E79"/>
    <mergeCell ref="E81:E82"/>
    <mergeCell ref="E83:E84"/>
    <mergeCell ref="E85:E86"/>
    <mergeCell ref="E87:E89"/>
    <mergeCell ref="E90:E96"/>
    <mergeCell ref="E97:E101"/>
    <mergeCell ref="E102:E106"/>
    <mergeCell ref="E107:E109"/>
    <mergeCell ref="E110:E112"/>
    <mergeCell ref="E113:E118"/>
    <mergeCell ref="E119:E124"/>
    <mergeCell ref="E125:E132"/>
    <mergeCell ref="E133:E140"/>
    <mergeCell ref="E141:E143"/>
    <mergeCell ref="E144:E146"/>
    <mergeCell ref="E147:E151"/>
    <mergeCell ref="E152:E156"/>
    <mergeCell ref="E157:E160"/>
    <mergeCell ref="E161:E164"/>
    <mergeCell ref="E165:E170"/>
    <mergeCell ref="E171:E176"/>
    <mergeCell ref="E177:E180"/>
    <mergeCell ref="E181:E186"/>
    <mergeCell ref="E187:E188"/>
    <mergeCell ref="E190:E192"/>
    <mergeCell ref="E193:E195"/>
    <mergeCell ref="E196:E198"/>
    <mergeCell ref="E199:E202"/>
    <mergeCell ref="E203:E206"/>
    <mergeCell ref="E207:E209"/>
    <mergeCell ref="E210:E212"/>
    <mergeCell ref="E213:E216"/>
    <mergeCell ref="E217:E221"/>
    <mergeCell ref="E222:E227"/>
    <mergeCell ref="E228:E231"/>
    <mergeCell ref="E232:E235"/>
    <mergeCell ref="E236:E239"/>
    <mergeCell ref="E240:E243"/>
    <mergeCell ref="E244:E247"/>
    <mergeCell ref="T4:T6"/>
    <mergeCell ref="T7:T12"/>
    <mergeCell ref="T13:T19"/>
    <mergeCell ref="T20:T23"/>
    <mergeCell ref="T24:T28"/>
    <mergeCell ref="T29:T33"/>
    <mergeCell ref="T34:T37"/>
    <mergeCell ref="T38:T43"/>
    <mergeCell ref="T44:T49"/>
    <mergeCell ref="T50:T57"/>
    <mergeCell ref="T58:T61"/>
    <mergeCell ref="T62:T64"/>
    <mergeCell ref="T65:T67"/>
    <mergeCell ref="T68:T74"/>
    <mergeCell ref="T75:T79"/>
    <mergeCell ref="T81:T84"/>
    <mergeCell ref="T85:T86"/>
    <mergeCell ref="T87:T89"/>
    <mergeCell ref="T90:T96"/>
    <mergeCell ref="T97:T101"/>
    <mergeCell ref="T102:T106"/>
    <mergeCell ref="T107:T109"/>
    <mergeCell ref="T110:T112"/>
    <mergeCell ref="T113:T118"/>
    <mergeCell ref="T119:T124"/>
    <mergeCell ref="T125:T132"/>
    <mergeCell ref="T133:T140"/>
    <mergeCell ref="T141:T146"/>
    <mergeCell ref="T147:T151"/>
    <mergeCell ref="T152:T156"/>
    <mergeCell ref="T157:T160"/>
    <mergeCell ref="T161:T164"/>
    <mergeCell ref="T165:T170"/>
    <mergeCell ref="T171:T176"/>
    <mergeCell ref="T177:T180"/>
    <mergeCell ref="T181:T186"/>
    <mergeCell ref="T187:T189"/>
    <mergeCell ref="T190:T192"/>
    <mergeCell ref="T193:T195"/>
    <mergeCell ref="T196:T198"/>
    <mergeCell ref="T199:T202"/>
    <mergeCell ref="T203:T206"/>
    <mergeCell ref="T207:T209"/>
    <mergeCell ref="T210:T212"/>
    <mergeCell ref="T213:T216"/>
    <mergeCell ref="T217:T221"/>
    <mergeCell ref="T222:T227"/>
    <mergeCell ref="T228:T231"/>
    <mergeCell ref="T232:T235"/>
    <mergeCell ref="T236:T239"/>
    <mergeCell ref="T240:T243"/>
    <mergeCell ref="T244:T247"/>
    <mergeCell ref="U141:U146"/>
    <mergeCell ref="U147:U151"/>
    <mergeCell ref="U152:U156"/>
    <mergeCell ref="U181:U186"/>
  </mergeCells>
  <conditionalFormatting sqref="D97">
    <cfRule type="duplicateValues" priority="26"/>
    <cfRule type="duplicateValues" priority="25"/>
  </conditionalFormatting>
  <conditionalFormatting sqref="D102">
    <cfRule type="duplicateValues" priority="27"/>
  </conditionalFormatting>
  <conditionalFormatting sqref="D38 D44">
    <cfRule type="duplicateValues" priority="28"/>
  </conditionalFormatting>
  <conditionalFormatting sqref="D97 D102">
    <cfRule type="duplicateValues" priority="24"/>
    <cfRule type="duplicateValues" priority="23"/>
    <cfRule type="duplicateValues" priority="22"/>
  </conditionalFormatting>
  <pageMargins left="0.7" right="0.7" top="0.75" bottom="0.75" header="0.3" footer="0.3"/>
  <pageSetup paperSize="9" orientation="portrait" horizontalDpi="1200" verticalDpi="12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248"/>
  <sheetViews>
    <sheetView tabSelected="1" zoomScale="60" zoomScaleNormal="60" workbookViewId="0">
      <pane xSplit="6" ySplit="3" topLeftCell="G170" activePane="bottomRight" state="frozen"/>
      <selection/>
      <selection pane="topRight"/>
      <selection pane="bottomLeft"/>
      <selection pane="bottomRight" activeCell="A181" sqref="$A181:$XFD186"/>
    </sheetView>
  </sheetViews>
  <sheetFormatPr defaultColWidth="9" defaultRowHeight="14"/>
  <cols>
    <col min="1" max="1" width="5.33333333333333" style="1" customWidth="1"/>
    <col min="2" max="2" width="8.66666666666667" style="2"/>
    <col min="3" max="3" width="34" style="2" customWidth="1"/>
    <col min="4" max="4" width="12.9166666666667" style="2" customWidth="1"/>
    <col min="5" max="5" width="16.3333333333333" style="2" customWidth="1"/>
    <col min="6" max="6" width="5.41666666666667" style="2" customWidth="1"/>
    <col min="7" max="7" width="15.25" style="1" customWidth="1"/>
    <col min="8" max="9" width="9" style="2" customWidth="1"/>
    <col min="10" max="10" width="8.58333333333333" style="3" customWidth="1"/>
    <col min="11" max="11" width="8.75" style="4" customWidth="1"/>
    <col min="12" max="12" width="8.75" style="5" customWidth="1"/>
    <col min="13" max="13" width="8.75" style="4" customWidth="1"/>
    <col min="14" max="16" width="8.75" style="5" customWidth="1"/>
    <col min="17" max="17" width="8.75" style="4" customWidth="1"/>
    <col min="18" max="18" width="8.75" style="5" customWidth="1"/>
    <col min="19" max="19" width="8.58333333333333" style="1" customWidth="1"/>
    <col min="20" max="20" width="14.5833333333333" style="1" customWidth="1"/>
    <col min="21" max="16370" width="8.66666666666667" style="1"/>
    <col min="16371" max="16384" width="9" style="1"/>
  </cols>
  <sheetData>
    <row r="2" ht="25" customHeight="1" spans="2:20">
      <c r="B2" s="6"/>
      <c r="C2" s="6"/>
      <c r="D2" s="6"/>
      <c r="E2" s="6"/>
      <c r="F2" s="6"/>
      <c r="G2" s="7"/>
      <c r="H2" s="6" t="s">
        <v>219</v>
      </c>
      <c r="I2" s="6" t="s">
        <v>219</v>
      </c>
      <c r="J2" s="8"/>
      <c r="K2" s="9" t="s">
        <v>239</v>
      </c>
      <c r="L2" s="9"/>
      <c r="M2" s="10"/>
      <c r="N2" s="9"/>
      <c r="O2" s="9"/>
      <c r="P2" s="9"/>
      <c r="Q2" s="10"/>
      <c r="R2" s="17"/>
      <c r="S2" s="7"/>
      <c r="T2" s="7"/>
    </row>
    <row r="3" ht="40" customHeight="1" spans="2:20"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7" t="s">
        <v>25</v>
      </c>
      <c r="H3" s="6" t="s">
        <v>221</v>
      </c>
      <c r="I3" s="6" t="s">
        <v>222</v>
      </c>
      <c r="J3" s="8" t="s">
        <v>223</v>
      </c>
      <c r="K3" s="11" t="s">
        <v>224</v>
      </c>
      <c r="L3" s="12" t="s">
        <v>225</v>
      </c>
      <c r="M3" s="13" t="s">
        <v>226</v>
      </c>
      <c r="N3" s="12" t="s">
        <v>227</v>
      </c>
      <c r="O3" s="11" t="s">
        <v>228</v>
      </c>
      <c r="P3" s="14" t="s">
        <v>229</v>
      </c>
      <c r="Q3" s="18" t="s">
        <v>230</v>
      </c>
      <c r="R3" s="14" t="s">
        <v>231</v>
      </c>
      <c r="S3" s="7" t="s">
        <v>232</v>
      </c>
      <c r="T3" s="7" t="s">
        <v>26</v>
      </c>
    </row>
    <row r="4" customHeight="1" spans="2:20">
      <c r="B4" s="6">
        <v>1</v>
      </c>
      <c r="C4" s="6" t="s">
        <v>28</v>
      </c>
      <c r="D4" s="6" t="s">
        <v>29</v>
      </c>
      <c r="E4" s="6" t="s">
        <v>30</v>
      </c>
      <c r="F4" s="6" t="s">
        <v>31</v>
      </c>
      <c r="G4" s="7" t="s">
        <v>32</v>
      </c>
      <c r="H4" s="6" t="s">
        <v>9</v>
      </c>
      <c r="I4" s="6" t="s">
        <v>9</v>
      </c>
      <c r="J4" s="8">
        <v>7</v>
      </c>
      <c r="K4" s="15">
        <v>12000</v>
      </c>
      <c r="L4" s="16">
        <f t="shared" ref="L4:L67" si="0">K4*J4/3600</f>
        <v>23.3333333333333</v>
      </c>
      <c r="M4" s="15">
        <v>5</v>
      </c>
      <c r="N4" s="16">
        <v>10</v>
      </c>
      <c r="O4" s="16">
        <f t="shared" ref="O4:O67" si="1">N4*M4/60</f>
        <v>0.833333333333333</v>
      </c>
      <c r="P4" s="16">
        <f t="shared" ref="P4:P67" si="2">L4+O4</f>
        <v>24.1666666666667</v>
      </c>
      <c r="Q4" s="15">
        <v>1</v>
      </c>
      <c r="R4" s="16">
        <f t="shared" ref="R4:R67" si="3">P4*Q4</f>
        <v>24.1666666666667</v>
      </c>
      <c r="S4" s="7">
        <v>1</v>
      </c>
      <c r="T4" s="7"/>
    </row>
    <row r="5" customHeight="1" spans="2:20">
      <c r="B5" s="6"/>
      <c r="C5" s="6"/>
      <c r="D5" s="6"/>
      <c r="E5" s="6"/>
      <c r="F5" s="6" t="s">
        <v>33</v>
      </c>
      <c r="G5" s="7" t="s">
        <v>34</v>
      </c>
      <c r="H5" s="6" t="s">
        <v>9</v>
      </c>
      <c r="I5" s="6" t="s">
        <v>9</v>
      </c>
      <c r="J5" s="8">
        <v>6</v>
      </c>
      <c r="K5" s="15">
        <v>12000</v>
      </c>
      <c r="L5" s="16">
        <f t="shared" si="0"/>
        <v>20</v>
      </c>
      <c r="M5" s="15">
        <v>5</v>
      </c>
      <c r="N5" s="16">
        <v>10</v>
      </c>
      <c r="O5" s="16">
        <f t="shared" si="1"/>
        <v>0.833333333333333</v>
      </c>
      <c r="P5" s="16">
        <f t="shared" si="2"/>
        <v>20.8333333333333</v>
      </c>
      <c r="Q5" s="15">
        <v>1</v>
      </c>
      <c r="R5" s="16">
        <f t="shared" si="3"/>
        <v>20.8333333333333</v>
      </c>
      <c r="S5" s="7">
        <v>1</v>
      </c>
      <c r="T5" s="7"/>
    </row>
    <row r="6" customHeight="1" spans="2:20">
      <c r="B6" s="6"/>
      <c r="C6" s="6"/>
      <c r="D6" s="6"/>
      <c r="E6" s="6"/>
      <c r="F6" s="6" t="s">
        <v>35</v>
      </c>
      <c r="G6" s="7" t="s">
        <v>36</v>
      </c>
      <c r="H6" s="6" t="s">
        <v>8</v>
      </c>
      <c r="I6" s="6" t="s">
        <v>8</v>
      </c>
      <c r="J6" s="8">
        <v>6</v>
      </c>
      <c r="K6" s="15">
        <v>12000</v>
      </c>
      <c r="L6" s="16">
        <f t="shared" si="0"/>
        <v>20</v>
      </c>
      <c r="M6" s="15">
        <v>5</v>
      </c>
      <c r="N6" s="16">
        <v>10</v>
      </c>
      <c r="O6" s="16">
        <f t="shared" si="1"/>
        <v>0.833333333333333</v>
      </c>
      <c r="P6" s="16">
        <f t="shared" si="2"/>
        <v>20.8333333333333</v>
      </c>
      <c r="Q6" s="15">
        <v>1</v>
      </c>
      <c r="R6" s="16">
        <f t="shared" si="3"/>
        <v>20.8333333333333</v>
      </c>
      <c r="S6" s="7">
        <v>1</v>
      </c>
      <c r="T6" s="7"/>
    </row>
    <row r="7" customHeight="1" spans="2:20">
      <c r="B7" s="6">
        <v>2</v>
      </c>
      <c r="C7" s="6" t="s">
        <v>37</v>
      </c>
      <c r="D7" s="6" t="s">
        <v>38</v>
      </c>
      <c r="E7" s="6" t="s">
        <v>39</v>
      </c>
      <c r="F7" s="6" t="s">
        <v>31</v>
      </c>
      <c r="G7" s="7" t="s">
        <v>40</v>
      </c>
      <c r="H7" s="6" t="s">
        <v>233</v>
      </c>
      <c r="I7" s="6" t="s">
        <v>11</v>
      </c>
      <c r="J7" s="8">
        <v>8</v>
      </c>
      <c r="K7" s="15">
        <v>12000</v>
      </c>
      <c r="L7" s="16">
        <f t="shared" si="0"/>
        <v>26.6666666666667</v>
      </c>
      <c r="M7" s="15">
        <v>5</v>
      </c>
      <c r="N7" s="16">
        <v>10</v>
      </c>
      <c r="O7" s="16">
        <f t="shared" si="1"/>
        <v>0.833333333333333</v>
      </c>
      <c r="P7" s="16">
        <f t="shared" si="2"/>
        <v>27.5</v>
      </c>
      <c r="Q7" s="15">
        <v>1</v>
      </c>
      <c r="R7" s="16">
        <f t="shared" si="3"/>
        <v>27.5</v>
      </c>
      <c r="S7" s="7">
        <v>1</v>
      </c>
      <c r="T7" s="7"/>
    </row>
    <row r="8" customHeight="1" spans="2:20">
      <c r="B8" s="6"/>
      <c r="C8" s="6"/>
      <c r="D8" s="6"/>
      <c r="E8" s="6"/>
      <c r="F8" s="6" t="s">
        <v>33</v>
      </c>
      <c r="G8" s="7" t="s">
        <v>36</v>
      </c>
      <c r="H8" s="6" t="s">
        <v>233</v>
      </c>
      <c r="I8" s="6" t="s">
        <v>11</v>
      </c>
      <c r="J8" s="8">
        <v>8</v>
      </c>
      <c r="K8" s="15">
        <v>12000</v>
      </c>
      <c r="L8" s="16">
        <f t="shared" si="0"/>
        <v>26.6666666666667</v>
      </c>
      <c r="M8" s="15">
        <v>5</v>
      </c>
      <c r="N8" s="16">
        <v>10</v>
      </c>
      <c r="O8" s="16">
        <f t="shared" si="1"/>
        <v>0.833333333333333</v>
      </c>
      <c r="P8" s="16">
        <f t="shared" si="2"/>
        <v>27.5</v>
      </c>
      <c r="Q8" s="15">
        <v>1</v>
      </c>
      <c r="R8" s="16">
        <f t="shared" si="3"/>
        <v>27.5</v>
      </c>
      <c r="S8" s="7">
        <v>1</v>
      </c>
      <c r="T8" s="7"/>
    </row>
    <row r="9" customHeight="1" spans="2:20">
      <c r="B9" s="6"/>
      <c r="C9" s="6"/>
      <c r="D9" s="6"/>
      <c r="E9" s="6"/>
      <c r="F9" s="6" t="s">
        <v>41</v>
      </c>
      <c r="G9" s="7" t="s">
        <v>42</v>
      </c>
      <c r="H9" s="6" t="s">
        <v>233</v>
      </c>
      <c r="I9" s="6" t="s">
        <v>11</v>
      </c>
      <c r="J9" s="8">
        <v>8</v>
      </c>
      <c r="K9" s="15">
        <v>12000</v>
      </c>
      <c r="L9" s="16">
        <f t="shared" si="0"/>
        <v>26.6666666666667</v>
      </c>
      <c r="M9" s="15">
        <v>5</v>
      </c>
      <c r="N9" s="16">
        <v>10</v>
      </c>
      <c r="O9" s="16">
        <f t="shared" si="1"/>
        <v>0.833333333333333</v>
      </c>
      <c r="P9" s="16">
        <f t="shared" si="2"/>
        <v>27.5</v>
      </c>
      <c r="Q9" s="15">
        <v>1</v>
      </c>
      <c r="R9" s="16">
        <f t="shared" si="3"/>
        <v>27.5</v>
      </c>
      <c r="S9" s="7">
        <v>1</v>
      </c>
      <c r="T9" s="7"/>
    </row>
    <row r="10" customHeight="1" spans="2:20">
      <c r="B10" s="6"/>
      <c r="C10" s="6"/>
      <c r="D10" s="6"/>
      <c r="E10" s="6"/>
      <c r="F10" s="6" t="s">
        <v>43</v>
      </c>
      <c r="G10" s="7" t="s">
        <v>32</v>
      </c>
      <c r="H10" s="6" t="s">
        <v>233</v>
      </c>
      <c r="I10" s="6" t="s">
        <v>11</v>
      </c>
      <c r="J10" s="8">
        <v>8</v>
      </c>
      <c r="K10" s="15">
        <v>12000</v>
      </c>
      <c r="L10" s="16">
        <f t="shared" si="0"/>
        <v>26.6666666666667</v>
      </c>
      <c r="M10" s="15">
        <v>5</v>
      </c>
      <c r="N10" s="16">
        <v>10</v>
      </c>
      <c r="O10" s="16">
        <f t="shared" si="1"/>
        <v>0.833333333333333</v>
      </c>
      <c r="P10" s="16">
        <f t="shared" si="2"/>
        <v>27.5</v>
      </c>
      <c r="Q10" s="15">
        <v>1</v>
      </c>
      <c r="R10" s="16">
        <f t="shared" si="3"/>
        <v>27.5</v>
      </c>
      <c r="S10" s="7">
        <v>1</v>
      </c>
      <c r="T10" s="7"/>
    </row>
    <row r="11" customHeight="1" spans="2:20">
      <c r="B11" s="6"/>
      <c r="C11" s="6"/>
      <c r="D11" s="6"/>
      <c r="E11" s="6"/>
      <c r="F11" s="6" t="s">
        <v>44</v>
      </c>
      <c r="G11" s="7" t="s">
        <v>45</v>
      </c>
      <c r="H11" s="6" t="s">
        <v>233</v>
      </c>
      <c r="I11" s="6" t="s">
        <v>11</v>
      </c>
      <c r="J11" s="8">
        <v>8</v>
      </c>
      <c r="K11" s="15">
        <v>12000</v>
      </c>
      <c r="L11" s="16">
        <f t="shared" si="0"/>
        <v>26.6666666666667</v>
      </c>
      <c r="M11" s="15">
        <v>5</v>
      </c>
      <c r="N11" s="16">
        <v>10</v>
      </c>
      <c r="O11" s="16">
        <f t="shared" si="1"/>
        <v>0.833333333333333</v>
      </c>
      <c r="P11" s="16">
        <f t="shared" si="2"/>
        <v>27.5</v>
      </c>
      <c r="Q11" s="15">
        <v>1</v>
      </c>
      <c r="R11" s="16">
        <f t="shared" si="3"/>
        <v>27.5</v>
      </c>
      <c r="S11" s="7">
        <v>1</v>
      </c>
      <c r="T11" s="7"/>
    </row>
    <row r="12" customHeight="1" spans="2:20">
      <c r="B12" s="6"/>
      <c r="C12" s="6"/>
      <c r="D12" s="6"/>
      <c r="E12" s="6"/>
      <c r="F12" s="6" t="s">
        <v>46</v>
      </c>
      <c r="G12" s="7" t="s">
        <v>47</v>
      </c>
      <c r="H12" s="6" t="s">
        <v>233</v>
      </c>
      <c r="I12" s="6" t="s">
        <v>11</v>
      </c>
      <c r="J12" s="8">
        <v>8</v>
      </c>
      <c r="K12" s="15">
        <v>12000</v>
      </c>
      <c r="L12" s="16">
        <f t="shared" si="0"/>
        <v>26.6666666666667</v>
      </c>
      <c r="M12" s="15">
        <v>5</v>
      </c>
      <c r="N12" s="16">
        <v>10</v>
      </c>
      <c r="O12" s="16">
        <f t="shared" si="1"/>
        <v>0.833333333333333</v>
      </c>
      <c r="P12" s="16">
        <f t="shared" si="2"/>
        <v>27.5</v>
      </c>
      <c r="Q12" s="15">
        <v>1</v>
      </c>
      <c r="R12" s="16">
        <f t="shared" si="3"/>
        <v>27.5</v>
      </c>
      <c r="S12" s="7">
        <v>1</v>
      </c>
      <c r="T12" s="7"/>
    </row>
    <row r="13" customHeight="1" spans="2:20">
      <c r="B13" s="6">
        <v>3</v>
      </c>
      <c r="C13" s="6" t="s">
        <v>48</v>
      </c>
      <c r="D13" s="6" t="s">
        <v>49</v>
      </c>
      <c r="E13" s="6" t="s">
        <v>50</v>
      </c>
      <c r="F13" s="6" t="s">
        <v>31</v>
      </c>
      <c r="G13" s="7" t="s">
        <v>51</v>
      </c>
      <c r="H13" s="6" t="s">
        <v>233</v>
      </c>
      <c r="I13" s="6" t="s">
        <v>11</v>
      </c>
      <c r="J13" s="8">
        <v>9</v>
      </c>
      <c r="K13" s="15">
        <v>6000</v>
      </c>
      <c r="L13" s="16">
        <f t="shared" si="0"/>
        <v>15</v>
      </c>
      <c r="M13" s="15">
        <v>2</v>
      </c>
      <c r="N13" s="16">
        <v>10</v>
      </c>
      <c r="O13" s="16">
        <f t="shared" si="1"/>
        <v>0.333333333333333</v>
      </c>
      <c r="P13" s="16">
        <f t="shared" si="2"/>
        <v>15.3333333333333</v>
      </c>
      <c r="Q13" s="15">
        <v>1</v>
      </c>
      <c r="R13" s="16">
        <f t="shared" si="3"/>
        <v>15.3333333333333</v>
      </c>
      <c r="S13" s="7">
        <v>1</v>
      </c>
      <c r="T13" s="7"/>
    </row>
    <row r="14" customHeight="1" spans="2:20">
      <c r="B14" s="6"/>
      <c r="C14" s="6"/>
      <c r="D14" s="6"/>
      <c r="E14" s="6"/>
      <c r="F14" s="6" t="s">
        <v>33</v>
      </c>
      <c r="G14" s="7" t="s">
        <v>52</v>
      </c>
      <c r="H14" s="6" t="s">
        <v>233</v>
      </c>
      <c r="I14" s="6" t="s">
        <v>11</v>
      </c>
      <c r="J14" s="8">
        <v>9</v>
      </c>
      <c r="K14" s="15">
        <v>6000</v>
      </c>
      <c r="L14" s="16">
        <f t="shared" si="0"/>
        <v>15</v>
      </c>
      <c r="M14" s="15">
        <v>2</v>
      </c>
      <c r="N14" s="16">
        <v>10</v>
      </c>
      <c r="O14" s="16">
        <f t="shared" si="1"/>
        <v>0.333333333333333</v>
      </c>
      <c r="P14" s="16">
        <f t="shared" si="2"/>
        <v>15.3333333333333</v>
      </c>
      <c r="Q14" s="15">
        <v>1</v>
      </c>
      <c r="R14" s="16">
        <f t="shared" si="3"/>
        <v>15.3333333333333</v>
      </c>
      <c r="S14" s="7">
        <v>1</v>
      </c>
      <c r="T14" s="7"/>
    </row>
    <row r="15" customHeight="1" spans="2:20">
      <c r="B15" s="6"/>
      <c r="C15" s="6"/>
      <c r="D15" s="6"/>
      <c r="E15" s="6"/>
      <c r="F15" s="6" t="s">
        <v>41</v>
      </c>
      <c r="G15" s="7" t="s">
        <v>53</v>
      </c>
      <c r="H15" s="6" t="s">
        <v>233</v>
      </c>
      <c r="I15" s="6" t="s">
        <v>11</v>
      </c>
      <c r="J15" s="8">
        <v>9</v>
      </c>
      <c r="K15" s="15">
        <v>6000</v>
      </c>
      <c r="L15" s="16">
        <f t="shared" si="0"/>
        <v>15</v>
      </c>
      <c r="M15" s="15">
        <v>2</v>
      </c>
      <c r="N15" s="16">
        <v>10</v>
      </c>
      <c r="O15" s="16">
        <f t="shared" si="1"/>
        <v>0.333333333333333</v>
      </c>
      <c r="P15" s="16">
        <f t="shared" si="2"/>
        <v>15.3333333333333</v>
      </c>
      <c r="Q15" s="15">
        <v>1</v>
      </c>
      <c r="R15" s="16">
        <f t="shared" si="3"/>
        <v>15.3333333333333</v>
      </c>
      <c r="S15" s="7">
        <v>1</v>
      </c>
      <c r="T15" s="7"/>
    </row>
    <row r="16" customHeight="1" spans="2:20">
      <c r="B16" s="6"/>
      <c r="C16" s="6"/>
      <c r="D16" s="6"/>
      <c r="E16" s="6"/>
      <c r="F16" s="6" t="s">
        <v>43</v>
      </c>
      <c r="G16" s="7" t="s">
        <v>32</v>
      </c>
      <c r="H16" s="6" t="s">
        <v>233</v>
      </c>
      <c r="I16" s="6" t="s">
        <v>11</v>
      </c>
      <c r="J16" s="8">
        <v>9</v>
      </c>
      <c r="K16" s="15">
        <v>6000</v>
      </c>
      <c r="L16" s="16">
        <f t="shared" si="0"/>
        <v>15</v>
      </c>
      <c r="M16" s="15">
        <v>2</v>
      </c>
      <c r="N16" s="16">
        <v>10</v>
      </c>
      <c r="O16" s="16">
        <f t="shared" si="1"/>
        <v>0.333333333333333</v>
      </c>
      <c r="P16" s="16">
        <f t="shared" si="2"/>
        <v>15.3333333333333</v>
      </c>
      <c r="Q16" s="15">
        <v>1</v>
      </c>
      <c r="R16" s="16">
        <f t="shared" si="3"/>
        <v>15.3333333333333</v>
      </c>
      <c r="S16" s="7">
        <v>1</v>
      </c>
      <c r="T16" s="7"/>
    </row>
    <row r="17" customHeight="1" spans="2:20">
      <c r="B17" s="6"/>
      <c r="C17" s="6"/>
      <c r="D17" s="6"/>
      <c r="E17" s="6"/>
      <c r="F17" s="6" t="s">
        <v>44</v>
      </c>
      <c r="G17" s="7" t="s">
        <v>36</v>
      </c>
      <c r="H17" s="6" t="s">
        <v>233</v>
      </c>
      <c r="I17" s="6" t="s">
        <v>11</v>
      </c>
      <c r="J17" s="8">
        <v>9</v>
      </c>
      <c r="K17" s="15">
        <v>6000</v>
      </c>
      <c r="L17" s="16">
        <f t="shared" si="0"/>
        <v>15</v>
      </c>
      <c r="M17" s="15">
        <v>2</v>
      </c>
      <c r="N17" s="16">
        <v>10</v>
      </c>
      <c r="O17" s="16">
        <f t="shared" si="1"/>
        <v>0.333333333333333</v>
      </c>
      <c r="P17" s="16">
        <f t="shared" si="2"/>
        <v>15.3333333333333</v>
      </c>
      <c r="Q17" s="15">
        <v>1</v>
      </c>
      <c r="R17" s="16">
        <f t="shared" si="3"/>
        <v>15.3333333333333</v>
      </c>
      <c r="S17" s="7">
        <v>1</v>
      </c>
      <c r="T17" s="7"/>
    </row>
    <row r="18" customHeight="1" spans="2:20">
      <c r="B18" s="6"/>
      <c r="C18" s="6"/>
      <c r="D18" s="6"/>
      <c r="E18" s="6"/>
      <c r="F18" s="6" t="s">
        <v>46</v>
      </c>
      <c r="G18" s="7" t="s">
        <v>54</v>
      </c>
      <c r="H18" s="6" t="s">
        <v>233</v>
      </c>
      <c r="I18" s="6" t="s">
        <v>11</v>
      </c>
      <c r="J18" s="8">
        <v>9</v>
      </c>
      <c r="K18" s="15">
        <v>6000</v>
      </c>
      <c r="L18" s="16">
        <f t="shared" si="0"/>
        <v>15</v>
      </c>
      <c r="M18" s="15">
        <v>2</v>
      </c>
      <c r="N18" s="16">
        <v>10</v>
      </c>
      <c r="O18" s="16">
        <f t="shared" si="1"/>
        <v>0.333333333333333</v>
      </c>
      <c r="P18" s="16">
        <f t="shared" si="2"/>
        <v>15.3333333333333</v>
      </c>
      <c r="Q18" s="15">
        <v>1</v>
      </c>
      <c r="R18" s="16">
        <f t="shared" si="3"/>
        <v>15.3333333333333</v>
      </c>
      <c r="S18" s="7">
        <v>1</v>
      </c>
      <c r="T18" s="7"/>
    </row>
    <row r="19" customHeight="1" spans="2:20">
      <c r="B19" s="6"/>
      <c r="C19" s="6"/>
      <c r="D19" s="6"/>
      <c r="E19" s="6"/>
      <c r="F19" s="6" t="s">
        <v>55</v>
      </c>
      <c r="G19" s="7" t="s">
        <v>56</v>
      </c>
      <c r="H19" s="6" t="s">
        <v>233</v>
      </c>
      <c r="I19" s="6" t="s">
        <v>10</v>
      </c>
      <c r="J19" s="8">
        <v>8</v>
      </c>
      <c r="K19" s="15">
        <v>6000</v>
      </c>
      <c r="L19" s="16">
        <f t="shared" si="0"/>
        <v>13.3333333333333</v>
      </c>
      <c r="M19" s="15">
        <v>2</v>
      </c>
      <c r="N19" s="16">
        <v>10</v>
      </c>
      <c r="O19" s="16">
        <f t="shared" si="1"/>
        <v>0.333333333333333</v>
      </c>
      <c r="P19" s="16">
        <f t="shared" si="2"/>
        <v>13.6666666666667</v>
      </c>
      <c r="Q19" s="15">
        <v>1</v>
      </c>
      <c r="R19" s="16">
        <f t="shared" si="3"/>
        <v>13.6666666666667</v>
      </c>
      <c r="S19" s="7">
        <v>1</v>
      </c>
      <c r="T19" s="7"/>
    </row>
    <row r="20" customHeight="1" spans="2:20">
      <c r="B20" s="6">
        <v>4</v>
      </c>
      <c r="C20" s="6" t="s">
        <v>57</v>
      </c>
      <c r="D20" s="6" t="s">
        <v>58</v>
      </c>
      <c r="E20" s="6" t="s">
        <v>50</v>
      </c>
      <c r="F20" s="6" t="s">
        <v>31</v>
      </c>
      <c r="G20" s="7" t="s">
        <v>34</v>
      </c>
      <c r="H20" s="6" t="s">
        <v>233</v>
      </c>
      <c r="I20" s="6" t="s">
        <v>11</v>
      </c>
      <c r="J20" s="8">
        <v>9</v>
      </c>
      <c r="K20" s="15">
        <v>6000</v>
      </c>
      <c r="L20" s="16">
        <f t="shared" si="0"/>
        <v>15</v>
      </c>
      <c r="M20" s="15">
        <v>2</v>
      </c>
      <c r="N20" s="16">
        <v>10</v>
      </c>
      <c r="O20" s="16">
        <f t="shared" si="1"/>
        <v>0.333333333333333</v>
      </c>
      <c r="P20" s="16">
        <f t="shared" si="2"/>
        <v>15.3333333333333</v>
      </c>
      <c r="Q20" s="15">
        <v>1</v>
      </c>
      <c r="R20" s="16">
        <f t="shared" si="3"/>
        <v>15.3333333333333</v>
      </c>
      <c r="S20" s="7">
        <v>1</v>
      </c>
      <c r="T20" s="7"/>
    </row>
    <row r="21" customHeight="1" spans="2:20">
      <c r="B21" s="6"/>
      <c r="C21" s="6"/>
      <c r="D21" s="6"/>
      <c r="E21" s="6"/>
      <c r="F21" s="6" t="s">
        <v>33</v>
      </c>
      <c r="G21" s="7" t="s">
        <v>32</v>
      </c>
      <c r="H21" s="6" t="s">
        <v>233</v>
      </c>
      <c r="I21" s="6" t="s">
        <v>11</v>
      </c>
      <c r="J21" s="8">
        <v>9</v>
      </c>
      <c r="K21" s="15">
        <v>6000</v>
      </c>
      <c r="L21" s="16">
        <f t="shared" si="0"/>
        <v>15</v>
      </c>
      <c r="M21" s="15">
        <v>2</v>
      </c>
      <c r="N21" s="16">
        <v>10</v>
      </c>
      <c r="O21" s="16">
        <f t="shared" si="1"/>
        <v>0.333333333333333</v>
      </c>
      <c r="P21" s="16">
        <f t="shared" si="2"/>
        <v>15.3333333333333</v>
      </c>
      <c r="Q21" s="15">
        <v>1</v>
      </c>
      <c r="R21" s="16">
        <f t="shared" si="3"/>
        <v>15.3333333333333</v>
      </c>
      <c r="S21" s="7">
        <v>1</v>
      </c>
      <c r="T21" s="7"/>
    </row>
    <row r="22" customHeight="1" spans="2:20">
      <c r="B22" s="6"/>
      <c r="C22" s="6"/>
      <c r="D22" s="6"/>
      <c r="E22" s="6"/>
      <c r="F22" s="6" t="s">
        <v>41</v>
      </c>
      <c r="G22" s="7" t="s">
        <v>59</v>
      </c>
      <c r="H22" s="6" t="s">
        <v>233</v>
      </c>
      <c r="I22" s="6" t="s">
        <v>11</v>
      </c>
      <c r="J22" s="8">
        <v>9</v>
      </c>
      <c r="K22" s="15">
        <v>6000</v>
      </c>
      <c r="L22" s="16">
        <f t="shared" si="0"/>
        <v>15</v>
      </c>
      <c r="M22" s="15">
        <v>2</v>
      </c>
      <c r="N22" s="16">
        <v>10</v>
      </c>
      <c r="O22" s="16">
        <f t="shared" si="1"/>
        <v>0.333333333333333</v>
      </c>
      <c r="P22" s="16">
        <f t="shared" si="2"/>
        <v>15.3333333333333</v>
      </c>
      <c r="Q22" s="15">
        <v>1</v>
      </c>
      <c r="R22" s="16">
        <f t="shared" si="3"/>
        <v>15.3333333333333</v>
      </c>
      <c r="S22" s="7">
        <v>1</v>
      </c>
      <c r="T22" s="7"/>
    </row>
    <row r="23" customHeight="1" spans="2:20">
      <c r="B23" s="6"/>
      <c r="C23" s="6"/>
      <c r="D23" s="6"/>
      <c r="E23" s="6"/>
      <c r="F23" s="6" t="s">
        <v>43</v>
      </c>
      <c r="G23" s="7" t="s">
        <v>59</v>
      </c>
      <c r="H23" s="6" t="s">
        <v>233</v>
      </c>
      <c r="I23" s="6" t="s">
        <v>11</v>
      </c>
      <c r="J23" s="8">
        <v>9</v>
      </c>
      <c r="K23" s="15">
        <v>6000</v>
      </c>
      <c r="L23" s="16">
        <f t="shared" si="0"/>
        <v>15</v>
      </c>
      <c r="M23" s="15">
        <v>2</v>
      </c>
      <c r="N23" s="16">
        <v>10</v>
      </c>
      <c r="O23" s="16">
        <f t="shared" si="1"/>
        <v>0.333333333333333</v>
      </c>
      <c r="P23" s="16">
        <f t="shared" si="2"/>
        <v>15.3333333333333</v>
      </c>
      <c r="Q23" s="15">
        <v>1</v>
      </c>
      <c r="R23" s="16">
        <f t="shared" si="3"/>
        <v>15.3333333333333</v>
      </c>
      <c r="S23" s="7">
        <v>1</v>
      </c>
      <c r="T23" s="7"/>
    </row>
    <row r="24" customHeight="1" spans="2:20">
      <c r="B24" s="6">
        <v>5</v>
      </c>
      <c r="C24" s="6" t="s">
        <v>60</v>
      </c>
      <c r="D24" s="6" t="s">
        <v>61</v>
      </c>
      <c r="E24" s="6" t="s">
        <v>62</v>
      </c>
      <c r="F24" s="6" t="s">
        <v>31</v>
      </c>
      <c r="G24" s="7" t="s">
        <v>32</v>
      </c>
      <c r="H24" s="6" t="s">
        <v>233</v>
      </c>
      <c r="I24" s="6" t="s">
        <v>11</v>
      </c>
      <c r="J24" s="8">
        <v>8</v>
      </c>
      <c r="K24" s="15">
        <v>6000</v>
      </c>
      <c r="L24" s="16">
        <f t="shared" si="0"/>
        <v>13.3333333333333</v>
      </c>
      <c r="M24" s="15">
        <v>2</v>
      </c>
      <c r="N24" s="16">
        <v>10</v>
      </c>
      <c r="O24" s="16">
        <f t="shared" si="1"/>
        <v>0.333333333333333</v>
      </c>
      <c r="P24" s="16">
        <f t="shared" si="2"/>
        <v>13.6666666666667</v>
      </c>
      <c r="Q24" s="15">
        <v>1</v>
      </c>
      <c r="R24" s="16">
        <f t="shared" si="3"/>
        <v>13.6666666666667</v>
      </c>
      <c r="S24" s="7">
        <v>1</v>
      </c>
      <c r="T24" s="7"/>
    </row>
    <row r="25" customHeight="1" spans="2:20">
      <c r="B25" s="6"/>
      <c r="C25" s="6"/>
      <c r="D25" s="6"/>
      <c r="E25" s="6"/>
      <c r="F25" s="6" t="s">
        <v>33</v>
      </c>
      <c r="G25" s="7" t="s">
        <v>42</v>
      </c>
      <c r="H25" s="6" t="s">
        <v>233</v>
      </c>
      <c r="I25" s="6" t="s">
        <v>11</v>
      </c>
      <c r="J25" s="8">
        <v>8</v>
      </c>
      <c r="K25" s="15">
        <v>6000</v>
      </c>
      <c r="L25" s="16">
        <f t="shared" si="0"/>
        <v>13.3333333333333</v>
      </c>
      <c r="M25" s="15">
        <v>2</v>
      </c>
      <c r="N25" s="16">
        <v>10</v>
      </c>
      <c r="O25" s="16">
        <f t="shared" si="1"/>
        <v>0.333333333333333</v>
      </c>
      <c r="P25" s="16">
        <f t="shared" si="2"/>
        <v>13.6666666666667</v>
      </c>
      <c r="Q25" s="15">
        <v>1</v>
      </c>
      <c r="R25" s="16">
        <f t="shared" si="3"/>
        <v>13.6666666666667</v>
      </c>
      <c r="S25" s="7">
        <v>1</v>
      </c>
      <c r="T25" s="7"/>
    </row>
    <row r="26" customHeight="1" spans="2:20">
      <c r="B26" s="6">
        <v>6</v>
      </c>
      <c r="C26" s="6" t="s">
        <v>63</v>
      </c>
      <c r="D26" s="6" t="s">
        <v>64</v>
      </c>
      <c r="E26" s="6"/>
      <c r="F26" s="6" t="s">
        <v>41</v>
      </c>
      <c r="G26" s="7" t="s">
        <v>65</v>
      </c>
      <c r="H26" s="6" t="s">
        <v>233</v>
      </c>
      <c r="I26" s="6" t="s">
        <v>11</v>
      </c>
      <c r="J26" s="8">
        <v>8</v>
      </c>
      <c r="K26" s="15">
        <v>6000</v>
      </c>
      <c r="L26" s="16">
        <f t="shared" si="0"/>
        <v>13.3333333333333</v>
      </c>
      <c r="M26" s="15">
        <v>2</v>
      </c>
      <c r="N26" s="16">
        <v>10</v>
      </c>
      <c r="O26" s="16">
        <f t="shared" si="1"/>
        <v>0.333333333333333</v>
      </c>
      <c r="P26" s="16">
        <f t="shared" si="2"/>
        <v>13.6666666666667</v>
      </c>
      <c r="Q26" s="15">
        <v>1</v>
      </c>
      <c r="R26" s="16">
        <f t="shared" si="3"/>
        <v>13.6666666666667</v>
      </c>
      <c r="S26" s="7">
        <v>1</v>
      </c>
      <c r="T26" s="7"/>
    </row>
    <row r="27" customHeight="1" spans="2:20">
      <c r="B27" s="6"/>
      <c r="C27" s="6"/>
      <c r="D27" s="6"/>
      <c r="E27" s="6"/>
      <c r="F27" s="6" t="s">
        <v>43</v>
      </c>
      <c r="G27" s="7" t="s">
        <v>45</v>
      </c>
      <c r="H27" s="6" t="s">
        <v>233</v>
      </c>
      <c r="I27" s="6" t="s">
        <v>11</v>
      </c>
      <c r="J27" s="8">
        <v>8</v>
      </c>
      <c r="K27" s="15">
        <v>6000</v>
      </c>
      <c r="L27" s="16">
        <f t="shared" si="0"/>
        <v>13.3333333333333</v>
      </c>
      <c r="M27" s="15">
        <v>2</v>
      </c>
      <c r="N27" s="16">
        <v>10</v>
      </c>
      <c r="O27" s="16">
        <f t="shared" si="1"/>
        <v>0.333333333333333</v>
      </c>
      <c r="P27" s="16">
        <f t="shared" si="2"/>
        <v>13.6666666666667</v>
      </c>
      <c r="Q27" s="15">
        <v>1</v>
      </c>
      <c r="R27" s="16">
        <f t="shared" si="3"/>
        <v>13.6666666666667</v>
      </c>
      <c r="S27" s="7">
        <v>1</v>
      </c>
      <c r="T27" s="7"/>
    </row>
    <row r="28" customHeight="1" spans="2:20">
      <c r="B28" s="6"/>
      <c r="C28" s="6"/>
      <c r="D28" s="6"/>
      <c r="E28" s="6"/>
      <c r="F28" s="6" t="s">
        <v>44</v>
      </c>
      <c r="G28" s="7" t="s">
        <v>66</v>
      </c>
      <c r="H28" s="6" t="s">
        <v>233</v>
      </c>
      <c r="I28" s="6" t="s">
        <v>11</v>
      </c>
      <c r="J28" s="8">
        <v>8</v>
      </c>
      <c r="K28" s="15">
        <v>6000</v>
      </c>
      <c r="L28" s="16">
        <f t="shared" si="0"/>
        <v>13.3333333333333</v>
      </c>
      <c r="M28" s="15">
        <v>2</v>
      </c>
      <c r="N28" s="16">
        <v>10</v>
      </c>
      <c r="O28" s="16">
        <f t="shared" si="1"/>
        <v>0.333333333333333</v>
      </c>
      <c r="P28" s="16">
        <f t="shared" si="2"/>
        <v>13.6666666666667</v>
      </c>
      <c r="Q28" s="15">
        <v>1</v>
      </c>
      <c r="R28" s="16">
        <f t="shared" si="3"/>
        <v>13.6666666666667</v>
      </c>
      <c r="S28" s="7">
        <v>1</v>
      </c>
      <c r="T28" s="7"/>
    </row>
    <row r="29" customHeight="1" spans="2:20">
      <c r="B29" s="6">
        <v>7</v>
      </c>
      <c r="C29" s="6" t="s">
        <v>67</v>
      </c>
      <c r="D29" s="6" t="s">
        <v>68</v>
      </c>
      <c r="E29" s="6" t="s">
        <v>62</v>
      </c>
      <c r="F29" s="6" t="s">
        <v>31</v>
      </c>
      <c r="G29" s="7" t="s">
        <v>42</v>
      </c>
      <c r="H29" s="6" t="s">
        <v>233</v>
      </c>
      <c r="I29" s="6" t="s">
        <v>11</v>
      </c>
      <c r="J29" s="8">
        <v>8</v>
      </c>
      <c r="K29" s="15">
        <v>6000</v>
      </c>
      <c r="L29" s="16">
        <f t="shared" si="0"/>
        <v>13.3333333333333</v>
      </c>
      <c r="M29" s="15">
        <v>2</v>
      </c>
      <c r="N29" s="16">
        <v>10</v>
      </c>
      <c r="O29" s="16">
        <f t="shared" si="1"/>
        <v>0.333333333333333</v>
      </c>
      <c r="P29" s="16">
        <f t="shared" si="2"/>
        <v>13.6666666666667</v>
      </c>
      <c r="Q29" s="15">
        <v>1</v>
      </c>
      <c r="R29" s="16">
        <f t="shared" si="3"/>
        <v>13.6666666666667</v>
      </c>
      <c r="S29" s="7">
        <v>1</v>
      </c>
      <c r="T29" s="7"/>
    </row>
    <row r="30" customHeight="1" spans="2:20">
      <c r="B30" s="6"/>
      <c r="C30" s="6"/>
      <c r="D30" s="6"/>
      <c r="E30" s="6"/>
      <c r="F30" s="6" t="s">
        <v>33</v>
      </c>
      <c r="G30" s="7" t="s">
        <v>32</v>
      </c>
      <c r="H30" s="6" t="s">
        <v>233</v>
      </c>
      <c r="I30" s="6" t="s">
        <v>11</v>
      </c>
      <c r="J30" s="8">
        <v>8</v>
      </c>
      <c r="K30" s="15">
        <v>6000</v>
      </c>
      <c r="L30" s="16">
        <f t="shared" si="0"/>
        <v>13.3333333333333</v>
      </c>
      <c r="M30" s="15">
        <v>2</v>
      </c>
      <c r="N30" s="16">
        <v>10</v>
      </c>
      <c r="O30" s="16">
        <f t="shared" si="1"/>
        <v>0.333333333333333</v>
      </c>
      <c r="P30" s="16">
        <f t="shared" si="2"/>
        <v>13.6666666666667</v>
      </c>
      <c r="Q30" s="15">
        <v>1</v>
      </c>
      <c r="R30" s="16">
        <f t="shared" si="3"/>
        <v>13.6666666666667</v>
      </c>
      <c r="S30" s="7">
        <v>1</v>
      </c>
      <c r="T30" s="7"/>
    </row>
    <row r="31" customHeight="1" spans="2:20">
      <c r="B31" s="6"/>
      <c r="C31" s="6"/>
      <c r="D31" s="6"/>
      <c r="E31" s="6"/>
      <c r="F31" s="6" t="s">
        <v>41</v>
      </c>
      <c r="G31" s="7" t="s">
        <v>36</v>
      </c>
      <c r="H31" s="6" t="s">
        <v>233</v>
      </c>
      <c r="I31" s="6" t="s">
        <v>11</v>
      </c>
      <c r="J31" s="8">
        <v>8</v>
      </c>
      <c r="K31" s="15">
        <v>6000</v>
      </c>
      <c r="L31" s="16">
        <f t="shared" si="0"/>
        <v>13.3333333333333</v>
      </c>
      <c r="M31" s="15">
        <v>2</v>
      </c>
      <c r="N31" s="16">
        <v>10</v>
      </c>
      <c r="O31" s="16">
        <f t="shared" si="1"/>
        <v>0.333333333333333</v>
      </c>
      <c r="P31" s="16">
        <f t="shared" si="2"/>
        <v>13.6666666666667</v>
      </c>
      <c r="Q31" s="15">
        <v>1</v>
      </c>
      <c r="R31" s="16">
        <f t="shared" si="3"/>
        <v>13.6666666666667</v>
      </c>
      <c r="S31" s="7">
        <v>1</v>
      </c>
      <c r="T31" s="7"/>
    </row>
    <row r="32" customHeight="1" spans="2:20">
      <c r="B32" s="6"/>
      <c r="C32" s="6"/>
      <c r="D32" s="6"/>
      <c r="E32" s="6"/>
      <c r="F32" s="6" t="s">
        <v>43</v>
      </c>
      <c r="G32" s="7" t="s">
        <v>45</v>
      </c>
      <c r="H32" s="6" t="s">
        <v>233</v>
      </c>
      <c r="I32" s="6" t="s">
        <v>11</v>
      </c>
      <c r="J32" s="8">
        <v>8</v>
      </c>
      <c r="K32" s="15">
        <v>6000</v>
      </c>
      <c r="L32" s="16">
        <f t="shared" si="0"/>
        <v>13.3333333333333</v>
      </c>
      <c r="M32" s="15">
        <v>2</v>
      </c>
      <c r="N32" s="16">
        <v>10</v>
      </c>
      <c r="O32" s="16">
        <f t="shared" si="1"/>
        <v>0.333333333333333</v>
      </c>
      <c r="P32" s="16">
        <f t="shared" si="2"/>
        <v>13.6666666666667</v>
      </c>
      <c r="Q32" s="15">
        <v>1</v>
      </c>
      <c r="R32" s="16">
        <f t="shared" si="3"/>
        <v>13.6666666666667</v>
      </c>
      <c r="S32" s="7">
        <v>1</v>
      </c>
      <c r="T32" s="7"/>
    </row>
    <row r="33" customHeight="1" spans="2:20">
      <c r="B33" s="6"/>
      <c r="C33" s="6"/>
      <c r="D33" s="6"/>
      <c r="E33" s="6"/>
      <c r="F33" s="6" t="s">
        <v>44</v>
      </c>
      <c r="G33" s="7" t="s">
        <v>59</v>
      </c>
      <c r="H33" s="6" t="s">
        <v>233</v>
      </c>
      <c r="I33" s="6" t="s">
        <v>11</v>
      </c>
      <c r="J33" s="8">
        <v>8</v>
      </c>
      <c r="K33" s="15">
        <v>6000</v>
      </c>
      <c r="L33" s="16">
        <f t="shared" si="0"/>
        <v>13.3333333333333</v>
      </c>
      <c r="M33" s="15">
        <v>2</v>
      </c>
      <c r="N33" s="16">
        <v>10</v>
      </c>
      <c r="O33" s="16">
        <f t="shared" si="1"/>
        <v>0.333333333333333</v>
      </c>
      <c r="P33" s="16">
        <f t="shared" si="2"/>
        <v>13.6666666666667</v>
      </c>
      <c r="Q33" s="15">
        <v>1</v>
      </c>
      <c r="R33" s="16">
        <f t="shared" si="3"/>
        <v>13.6666666666667</v>
      </c>
      <c r="S33" s="7">
        <v>1</v>
      </c>
      <c r="T33" s="7"/>
    </row>
    <row r="34" customHeight="1" spans="2:20">
      <c r="B34" s="6">
        <v>8</v>
      </c>
      <c r="C34" s="6" t="s">
        <v>69</v>
      </c>
      <c r="D34" s="6" t="s">
        <v>70</v>
      </c>
      <c r="E34" s="6" t="s">
        <v>39</v>
      </c>
      <c r="F34" s="6" t="s">
        <v>31</v>
      </c>
      <c r="G34" s="7" t="s">
        <v>32</v>
      </c>
      <c r="H34" s="6" t="s">
        <v>234</v>
      </c>
      <c r="I34" s="6" t="s">
        <v>11</v>
      </c>
      <c r="J34" s="8">
        <v>8</v>
      </c>
      <c r="K34" s="15">
        <v>6000</v>
      </c>
      <c r="L34" s="16">
        <f t="shared" si="0"/>
        <v>13.3333333333333</v>
      </c>
      <c r="M34" s="15">
        <v>2</v>
      </c>
      <c r="N34" s="16">
        <v>10</v>
      </c>
      <c r="O34" s="16">
        <f t="shared" si="1"/>
        <v>0.333333333333333</v>
      </c>
      <c r="P34" s="16">
        <f t="shared" si="2"/>
        <v>13.6666666666667</v>
      </c>
      <c r="Q34" s="15">
        <v>1</v>
      </c>
      <c r="R34" s="16">
        <f t="shared" si="3"/>
        <v>13.6666666666667</v>
      </c>
      <c r="S34" s="7">
        <v>1</v>
      </c>
      <c r="T34" s="7"/>
    </row>
    <row r="35" customHeight="1" spans="2:20">
      <c r="B35" s="6"/>
      <c r="C35" s="6"/>
      <c r="D35" s="6"/>
      <c r="E35" s="6"/>
      <c r="F35" s="6" t="s">
        <v>33</v>
      </c>
      <c r="G35" s="7" t="s">
        <v>42</v>
      </c>
      <c r="H35" s="6" t="s">
        <v>233</v>
      </c>
      <c r="I35" s="6" t="s">
        <v>11</v>
      </c>
      <c r="J35" s="8">
        <v>8</v>
      </c>
      <c r="K35" s="15">
        <v>6000</v>
      </c>
      <c r="L35" s="16">
        <f t="shared" si="0"/>
        <v>13.3333333333333</v>
      </c>
      <c r="M35" s="15">
        <v>2</v>
      </c>
      <c r="N35" s="16">
        <v>10</v>
      </c>
      <c r="O35" s="16">
        <f t="shared" si="1"/>
        <v>0.333333333333333</v>
      </c>
      <c r="P35" s="16">
        <f t="shared" si="2"/>
        <v>13.6666666666667</v>
      </c>
      <c r="Q35" s="15">
        <v>1</v>
      </c>
      <c r="R35" s="16">
        <f t="shared" si="3"/>
        <v>13.6666666666667</v>
      </c>
      <c r="S35" s="7">
        <v>1</v>
      </c>
      <c r="T35" s="7"/>
    </row>
    <row r="36" customHeight="1" spans="2:20">
      <c r="B36" s="6">
        <v>9</v>
      </c>
      <c r="C36" s="6" t="s">
        <v>71</v>
      </c>
      <c r="D36" s="6" t="s">
        <v>72</v>
      </c>
      <c r="E36" s="6"/>
      <c r="F36" s="6" t="s">
        <v>41</v>
      </c>
      <c r="G36" s="7" t="s">
        <v>65</v>
      </c>
      <c r="H36" s="6" t="s">
        <v>233</v>
      </c>
      <c r="I36" s="6" t="s">
        <v>11</v>
      </c>
      <c r="J36" s="8">
        <v>8</v>
      </c>
      <c r="K36" s="15">
        <v>6000</v>
      </c>
      <c r="L36" s="16">
        <f t="shared" si="0"/>
        <v>13.3333333333333</v>
      </c>
      <c r="M36" s="15">
        <v>2</v>
      </c>
      <c r="N36" s="16">
        <v>10</v>
      </c>
      <c r="O36" s="16">
        <f t="shared" si="1"/>
        <v>0.333333333333333</v>
      </c>
      <c r="P36" s="16">
        <f t="shared" si="2"/>
        <v>13.6666666666667</v>
      </c>
      <c r="Q36" s="15">
        <v>1</v>
      </c>
      <c r="R36" s="16">
        <f t="shared" si="3"/>
        <v>13.6666666666667</v>
      </c>
      <c r="S36" s="7">
        <v>1</v>
      </c>
      <c r="T36" s="7"/>
    </row>
    <row r="37" customHeight="1" spans="2:20">
      <c r="B37" s="6"/>
      <c r="C37" s="6"/>
      <c r="D37" s="6"/>
      <c r="E37" s="6"/>
      <c r="F37" s="6" t="s">
        <v>43</v>
      </c>
      <c r="G37" s="7" t="s">
        <v>73</v>
      </c>
      <c r="H37" s="6" t="s">
        <v>233</v>
      </c>
      <c r="I37" s="6" t="s">
        <v>11</v>
      </c>
      <c r="J37" s="8">
        <v>8</v>
      </c>
      <c r="K37" s="15">
        <v>6000</v>
      </c>
      <c r="L37" s="16">
        <f t="shared" si="0"/>
        <v>13.3333333333333</v>
      </c>
      <c r="M37" s="15">
        <v>2</v>
      </c>
      <c r="N37" s="16">
        <v>10</v>
      </c>
      <c r="O37" s="16">
        <f t="shared" si="1"/>
        <v>0.333333333333333</v>
      </c>
      <c r="P37" s="16">
        <f t="shared" si="2"/>
        <v>13.6666666666667</v>
      </c>
      <c r="Q37" s="15">
        <v>1</v>
      </c>
      <c r="R37" s="16">
        <f t="shared" si="3"/>
        <v>13.6666666666667</v>
      </c>
      <c r="S37" s="7">
        <v>1</v>
      </c>
      <c r="T37" s="7"/>
    </row>
    <row r="38" customHeight="1" spans="2:20">
      <c r="B38" s="6">
        <v>10</v>
      </c>
      <c r="C38" s="6" t="s">
        <v>74</v>
      </c>
      <c r="D38" s="6" t="s">
        <v>75</v>
      </c>
      <c r="E38" s="6" t="s">
        <v>76</v>
      </c>
      <c r="F38" s="6" t="s">
        <v>31</v>
      </c>
      <c r="G38" s="7" t="s">
        <v>32</v>
      </c>
      <c r="H38" s="6" t="s">
        <v>10</v>
      </c>
      <c r="I38" s="6" t="s">
        <v>11</v>
      </c>
      <c r="J38" s="8">
        <v>8</v>
      </c>
      <c r="K38" s="15">
        <v>6000</v>
      </c>
      <c r="L38" s="16">
        <f t="shared" si="0"/>
        <v>13.3333333333333</v>
      </c>
      <c r="M38" s="15">
        <v>2</v>
      </c>
      <c r="N38" s="16">
        <v>10</v>
      </c>
      <c r="O38" s="16">
        <f t="shared" si="1"/>
        <v>0.333333333333333</v>
      </c>
      <c r="P38" s="16">
        <f t="shared" si="2"/>
        <v>13.6666666666667</v>
      </c>
      <c r="Q38" s="15">
        <v>1</v>
      </c>
      <c r="R38" s="16">
        <f t="shared" si="3"/>
        <v>13.6666666666667</v>
      </c>
      <c r="S38" s="7">
        <v>1</v>
      </c>
      <c r="T38" s="7"/>
    </row>
    <row r="39" customHeight="1" spans="2:20">
      <c r="B39" s="6"/>
      <c r="C39" s="6"/>
      <c r="D39" s="6"/>
      <c r="E39" s="6"/>
      <c r="F39" s="6" t="s">
        <v>33</v>
      </c>
      <c r="G39" s="7" t="s">
        <v>42</v>
      </c>
      <c r="H39" s="6" t="s">
        <v>234</v>
      </c>
      <c r="I39" s="6" t="s">
        <v>11</v>
      </c>
      <c r="J39" s="8">
        <v>8</v>
      </c>
      <c r="K39" s="15">
        <v>6000</v>
      </c>
      <c r="L39" s="16">
        <f t="shared" si="0"/>
        <v>13.3333333333333</v>
      </c>
      <c r="M39" s="15">
        <v>2</v>
      </c>
      <c r="N39" s="16">
        <v>10</v>
      </c>
      <c r="O39" s="16">
        <f t="shared" si="1"/>
        <v>0.333333333333333</v>
      </c>
      <c r="P39" s="16">
        <f t="shared" si="2"/>
        <v>13.6666666666667</v>
      </c>
      <c r="Q39" s="15">
        <v>1</v>
      </c>
      <c r="R39" s="16">
        <f t="shared" si="3"/>
        <v>13.6666666666667</v>
      </c>
      <c r="S39" s="7">
        <v>1</v>
      </c>
      <c r="T39" s="7"/>
    </row>
    <row r="40" customHeight="1" spans="2:20">
      <c r="B40" s="6"/>
      <c r="C40" s="6"/>
      <c r="D40" s="6"/>
      <c r="E40" s="6"/>
      <c r="F40" s="6" t="s">
        <v>41</v>
      </c>
      <c r="G40" s="7" t="s">
        <v>65</v>
      </c>
      <c r="H40" s="6" t="s">
        <v>234</v>
      </c>
      <c r="I40" s="6" t="s">
        <v>11</v>
      </c>
      <c r="J40" s="8">
        <v>8</v>
      </c>
      <c r="K40" s="15">
        <v>6000</v>
      </c>
      <c r="L40" s="16">
        <f t="shared" si="0"/>
        <v>13.3333333333333</v>
      </c>
      <c r="M40" s="15">
        <v>2</v>
      </c>
      <c r="N40" s="16">
        <v>10</v>
      </c>
      <c r="O40" s="16">
        <f t="shared" si="1"/>
        <v>0.333333333333333</v>
      </c>
      <c r="P40" s="16">
        <f t="shared" si="2"/>
        <v>13.6666666666667</v>
      </c>
      <c r="Q40" s="15">
        <v>1</v>
      </c>
      <c r="R40" s="16">
        <f t="shared" si="3"/>
        <v>13.6666666666667</v>
      </c>
      <c r="S40" s="7">
        <v>1</v>
      </c>
      <c r="T40" s="7"/>
    </row>
    <row r="41" customHeight="1" spans="2:20">
      <c r="B41" s="6"/>
      <c r="C41" s="6"/>
      <c r="D41" s="6"/>
      <c r="E41" s="6"/>
      <c r="F41" s="6" t="s">
        <v>43</v>
      </c>
      <c r="G41" s="7" t="s">
        <v>45</v>
      </c>
      <c r="H41" s="6" t="s">
        <v>234</v>
      </c>
      <c r="I41" s="6" t="s">
        <v>11</v>
      </c>
      <c r="J41" s="8">
        <v>8</v>
      </c>
      <c r="K41" s="15">
        <v>6000</v>
      </c>
      <c r="L41" s="16">
        <f t="shared" si="0"/>
        <v>13.3333333333333</v>
      </c>
      <c r="M41" s="15">
        <v>2</v>
      </c>
      <c r="N41" s="16">
        <v>10</v>
      </c>
      <c r="O41" s="16">
        <f t="shared" si="1"/>
        <v>0.333333333333333</v>
      </c>
      <c r="P41" s="16">
        <f t="shared" si="2"/>
        <v>13.6666666666667</v>
      </c>
      <c r="Q41" s="15">
        <v>1</v>
      </c>
      <c r="R41" s="16">
        <f t="shared" si="3"/>
        <v>13.6666666666667</v>
      </c>
      <c r="S41" s="7">
        <v>1</v>
      </c>
      <c r="T41" s="7"/>
    </row>
    <row r="42" customHeight="1" spans="2:20">
      <c r="B42" s="6"/>
      <c r="C42" s="6"/>
      <c r="D42" s="6"/>
      <c r="E42" s="6"/>
      <c r="F42" s="6" t="s">
        <v>44</v>
      </c>
      <c r="G42" s="7" t="s">
        <v>77</v>
      </c>
      <c r="H42" s="6" t="s">
        <v>234</v>
      </c>
      <c r="I42" s="6" t="s">
        <v>11</v>
      </c>
      <c r="J42" s="8">
        <v>8</v>
      </c>
      <c r="K42" s="15">
        <v>6000</v>
      </c>
      <c r="L42" s="16">
        <f t="shared" si="0"/>
        <v>13.3333333333333</v>
      </c>
      <c r="M42" s="15">
        <v>2</v>
      </c>
      <c r="N42" s="16">
        <v>10</v>
      </c>
      <c r="O42" s="16">
        <f t="shared" si="1"/>
        <v>0.333333333333333</v>
      </c>
      <c r="P42" s="16">
        <f t="shared" si="2"/>
        <v>13.6666666666667</v>
      </c>
      <c r="Q42" s="15">
        <v>1</v>
      </c>
      <c r="R42" s="16">
        <f t="shared" si="3"/>
        <v>13.6666666666667</v>
      </c>
      <c r="S42" s="7">
        <v>1</v>
      </c>
      <c r="T42" s="7"/>
    </row>
    <row r="43" customHeight="1" spans="2:20">
      <c r="B43" s="6"/>
      <c r="C43" s="6"/>
      <c r="D43" s="6"/>
      <c r="E43" s="6"/>
      <c r="F43" s="6" t="s">
        <v>78</v>
      </c>
      <c r="G43" s="7" t="s">
        <v>36</v>
      </c>
      <c r="H43" s="6"/>
      <c r="I43" s="6" t="s">
        <v>11</v>
      </c>
      <c r="J43" s="8">
        <v>8</v>
      </c>
      <c r="K43" s="15">
        <v>6000</v>
      </c>
      <c r="L43" s="16">
        <f t="shared" si="0"/>
        <v>13.3333333333333</v>
      </c>
      <c r="M43" s="15">
        <v>2</v>
      </c>
      <c r="N43" s="16">
        <v>10</v>
      </c>
      <c r="O43" s="16">
        <f t="shared" si="1"/>
        <v>0.333333333333333</v>
      </c>
      <c r="P43" s="16">
        <f t="shared" si="2"/>
        <v>13.6666666666667</v>
      </c>
      <c r="Q43" s="15">
        <v>1</v>
      </c>
      <c r="R43" s="16">
        <f t="shared" si="3"/>
        <v>13.6666666666667</v>
      </c>
      <c r="S43" s="7">
        <v>1</v>
      </c>
      <c r="T43" s="7"/>
    </row>
    <row r="44" customHeight="1" spans="2:20">
      <c r="B44" s="6">
        <v>11</v>
      </c>
      <c r="C44" s="6" t="s">
        <v>79</v>
      </c>
      <c r="D44" s="6" t="s">
        <v>80</v>
      </c>
      <c r="E44" s="6" t="s">
        <v>76</v>
      </c>
      <c r="F44" s="6" t="s">
        <v>31</v>
      </c>
      <c r="G44" s="7" t="s">
        <v>32</v>
      </c>
      <c r="H44" s="6" t="s">
        <v>10</v>
      </c>
      <c r="I44" s="6" t="s">
        <v>11</v>
      </c>
      <c r="J44" s="8">
        <v>8</v>
      </c>
      <c r="K44" s="15">
        <v>6000</v>
      </c>
      <c r="L44" s="16">
        <f t="shared" si="0"/>
        <v>13.3333333333333</v>
      </c>
      <c r="M44" s="15">
        <v>2</v>
      </c>
      <c r="N44" s="16">
        <v>10</v>
      </c>
      <c r="O44" s="16">
        <f t="shared" si="1"/>
        <v>0.333333333333333</v>
      </c>
      <c r="P44" s="16">
        <f t="shared" si="2"/>
        <v>13.6666666666667</v>
      </c>
      <c r="Q44" s="15">
        <v>1</v>
      </c>
      <c r="R44" s="16">
        <f t="shared" si="3"/>
        <v>13.6666666666667</v>
      </c>
      <c r="S44" s="7">
        <v>1</v>
      </c>
      <c r="T44" s="7"/>
    </row>
    <row r="45" customHeight="1" spans="2:20">
      <c r="B45" s="6"/>
      <c r="C45" s="6"/>
      <c r="D45" s="6"/>
      <c r="E45" s="6"/>
      <c r="F45" s="6" t="s">
        <v>33</v>
      </c>
      <c r="G45" s="7" t="s">
        <v>42</v>
      </c>
      <c r="H45" s="6" t="s">
        <v>234</v>
      </c>
      <c r="I45" s="6" t="s">
        <v>11</v>
      </c>
      <c r="J45" s="8">
        <v>8</v>
      </c>
      <c r="K45" s="15">
        <v>6000</v>
      </c>
      <c r="L45" s="16">
        <f t="shared" si="0"/>
        <v>13.3333333333333</v>
      </c>
      <c r="M45" s="15">
        <v>2</v>
      </c>
      <c r="N45" s="16">
        <v>10</v>
      </c>
      <c r="O45" s="16">
        <f t="shared" si="1"/>
        <v>0.333333333333333</v>
      </c>
      <c r="P45" s="16">
        <f t="shared" si="2"/>
        <v>13.6666666666667</v>
      </c>
      <c r="Q45" s="15">
        <v>1</v>
      </c>
      <c r="R45" s="16">
        <f t="shared" si="3"/>
        <v>13.6666666666667</v>
      </c>
      <c r="S45" s="7">
        <v>1</v>
      </c>
      <c r="T45" s="7"/>
    </row>
    <row r="46" customHeight="1" spans="2:20">
      <c r="B46" s="6"/>
      <c r="C46" s="6"/>
      <c r="D46" s="6"/>
      <c r="E46" s="6"/>
      <c r="F46" s="6" t="s">
        <v>41</v>
      </c>
      <c r="G46" s="7" t="s">
        <v>65</v>
      </c>
      <c r="H46" s="6" t="s">
        <v>234</v>
      </c>
      <c r="I46" s="6" t="s">
        <v>11</v>
      </c>
      <c r="J46" s="8">
        <v>8</v>
      </c>
      <c r="K46" s="15">
        <v>6000</v>
      </c>
      <c r="L46" s="16">
        <f t="shared" si="0"/>
        <v>13.3333333333333</v>
      </c>
      <c r="M46" s="15">
        <v>2</v>
      </c>
      <c r="N46" s="16">
        <v>10</v>
      </c>
      <c r="O46" s="16">
        <f t="shared" si="1"/>
        <v>0.333333333333333</v>
      </c>
      <c r="P46" s="16">
        <f t="shared" si="2"/>
        <v>13.6666666666667</v>
      </c>
      <c r="Q46" s="15">
        <v>1</v>
      </c>
      <c r="R46" s="16">
        <f t="shared" si="3"/>
        <v>13.6666666666667</v>
      </c>
      <c r="S46" s="7">
        <v>1</v>
      </c>
      <c r="T46" s="7"/>
    </row>
    <row r="47" customHeight="1" spans="2:20">
      <c r="B47" s="6"/>
      <c r="C47" s="6"/>
      <c r="D47" s="6"/>
      <c r="E47" s="6"/>
      <c r="F47" s="6" t="s">
        <v>43</v>
      </c>
      <c r="G47" s="7" t="s">
        <v>45</v>
      </c>
      <c r="H47" s="6" t="s">
        <v>234</v>
      </c>
      <c r="I47" s="6" t="s">
        <v>11</v>
      </c>
      <c r="J47" s="8">
        <v>8</v>
      </c>
      <c r="K47" s="15">
        <v>6000</v>
      </c>
      <c r="L47" s="16">
        <f t="shared" si="0"/>
        <v>13.3333333333333</v>
      </c>
      <c r="M47" s="15">
        <v>2</v>
      </c>
      <c r="N47" s="16">
        <v>10</v>
      </c>
      <c r="O47" s="16">
        <f t="shared" si="1"/>
        <v>0.333333333333333</v>
      </c>
      <c r="P47" s="16">
        <f t="shared" si="2"/>
        <v>13.6666666666667</v>
      </c>
      <c r="Q47" s="15">
        <v>1</v>
      </c>
      <c r="R47" s="16">
        <f t="shared" si="3"/>
        <v>13.6666666666667</v>
      </c>
      <c r="S47" s="7">
        <v>1</v>
      </c>
      <c r="T47" s="7"/>
    </row>
    <row r="48" customHeight="1" spans="2:20">
      <c r="B48" s="6"/>
      <c r="C48" s="6"/>
      <c r="D48" s="6"/>
      <c r="E48" s="6"/>
      <c r="F48" s="6" t="s">
        <v>44</v>
      </c>
      <c r="G48" s="7" t="s">
        <v>77</v>
      </c>
      <c r="H48" s="6" t="s">
        <v>234</v>
      </c>
      <c r="I48" s="6" t="s">
        <v>11</v>
      </c>
      <c r="J48" s="8">
        <v>8</v>
      </c>
      <c r="K48" s="15">
        <v>6000</v>
      </c>
      <c r="L48" s="16">
        <f t="shared" si="0"/>
        <v>13.3333333333333</v>
      </c>
      <c r="M48" s="15">
        <v>2</v>
      </c>
      <c r="N48" s="16">
        <v>10</v>
      </c>
      <c r="O48" s="16">
        <f t="shared" si="1"/>
        <v>0.333333333333333</v>
      </c>
      <c r="P48" s="16">
        <f t="shared" si="2"/>
        <v>13.6666666666667</v>
      </c>
      <c r="Q48" s="15">
        <v>1</v>
      </c>
      <c r="R48" s="16">
        <f t="shared" si="3"/>
        <v>13.6666666666667</v>
      </c>
      <c r="S48" s="7">
        <v>1</v>
      </c>
      <c r="T48" s="7"/>
    </row>
    <row r="49" customHeight="1" spans="2:20">
      <c r="B49" s="6"/>
      <c r="C49" s="6"/>
      <c r="D49" s="6"/>
      <c r="E49" s="6"/>
      <c r="F49" s="6" t="s">
        <v>78</v>
      </c>
      <c r="G49" s="7" t="s">
        <v>36</v>
      </c>
      <c r="H49" s="6"/>
      <c r="I49" s="6" t="s">
        <v>11</v>
      </c>
      <c r="J49" s="8">
        <v>8</v>
      </c>
      <c r="K49" s="15">
        <v>6000</v>
      </c>
      <c r="L49" s="16">
        <f t="shared" si="0"/>
        <v>13.3333333333333</v>
      </c>
      <c r="M49" s="15">
        <v>2</v>
      </c>
      <c r="N49" s="16">
        <v>10</v>
      </c>
      <c r="O49" s="16">
        <f t="shared" si="1"/>
        <v>0.333333333333333</v>
      </c>
      <c r="P49" s="16">
        <f t="shared" si="2"/>
        <v>13.6666666666667</v>
      </c>
      <c r="Q49" s="15">
        <v>1</v>
      </c>
      <c r="R49" s="16">
        <f t="shared" si="3"/>
        <v>13.6666666666667</v>
      </c>
      <c r="S49" s="7">
        <v>1</v>
      </c>
      <c r="T49" s="7"/>
    </row>
    <row r="50" customHeight="1" spans="2:20">
      <c r="B50" s="6">
        <v>12</v>
      </c>
      <c r="C50" s="6" t="s">
        <v>81</v>
      </c>
      <c r="D50" s="6" t="s">
        <v>82</v>
      </c>
      <c r="E50" s="6" t="s">
        <v>83</v>
      </c>
      <c r="F50" s="6" t="s">
        <v>31</v>
      </c>
      <c r="G50" s="7" t="s">
        <v>42</v>
      </c>
      <c r="H50" s="6" t="s">
        <v>10</v>
      </c>
      <c r="I50" s="6" t="s">
        <v>10</v>
      </c>
      <c r="J50" s="8">
        <v>6</v>
      </c>
      <c r="K50" s="15">
        <v>6000</v>
      </c>
      <c r="L50" s="16">
        <f t="shared" si="0"/>
        <v>10</v>
      </c>
      <c r="M50" s="15">
        <v>2</v>
      </c>
      <c r="N50" s="16">
        <v>10</v>
      </c>
      <c r="O50" s="16">
        <f t="shared" si="1"/>
        <v>0.333333333333333</v>
      </c>
      <c r="P50" s="16">
        <f t="shared" si="2"/>
        <v>10.3333333333333</v>
      </c>
      <c r="Q50" s="15">
        <v>1</v>
      </c>
      <c r="R50" s="16">
        <f t="shared" si="3"/>
        <v>10.3333333333333</v>
      </c>
      <c r="S50" s="7">
        <v>1</v>
      </c>
      <c r="T50" s="7"/>
    </row>
    <row r="51" customHeight="1" spans="2:20">
      <c r="B51" s="6"/>
      <c r="C51" s="6"/>
      <c r="D51" s="6"/>
      <c r="E51" s="6"/>
      <c r="F51" s="6" t="s">
        <v>33</v>
      </c>
      <c r="G51" s="7" t="s">
        <v>32</v>
      </c>
      <c r="H51" s="6" t="s">
        <v>10</v>
      </c>
      <c r="I51" s="6" t="s">
        <v>11</v>
      </c>
      <c r="J51" s="8">
        <v>7</v>
      </c>
      <c r="K51" s="15">
        <v>6000</v>
      </c>
      <c r="L51" s="16">
        <f t="shared" si="0"/>
        <v>11.6666666666667</v>
      </c>
      <c r="M51" s="15">
        <v>2</v>
      </c>
      <c r="N51" s="16">
        <v>10</v>
      </c>
      <c r="O51" s="16">
        <f t="shared" si="1"/>
        <v>0.333333333333333</v>
      </c>
      <c r="P51" s="16">
        <f t="shared" si="2"/>
        <v>12</v>
      </c>
      <c r="Q51" s="15">
        <v>1</v>
      </c>
      <c r="R51" s="16">
        <f t="shared" si="3"/>
        <v>12</v>
      </c>
      <c r="S51" s="7">
        <v>1</v>
      </c>
      <c r="T51" s="7"/>
    </row>
    <row r="52" customHeight="1" spans="2:20">
      <c r="B52" s="6"/>
      <c r="C52" s="6"/>
      <c r="D52" s="6"/>
      <c r="E52" s="6"/>
      <c r="F52" s="6" t="s">
        <v>41</v>
      </c>
      <c r="G52" s="7" t="s">
        <v>32</v>
      </c>
      <c r="H52" s="6" t="s">
        <v>10</v>
      </c>
      <c r="I52" s="6" t="s">
        <v>11</v>
      </c>
      <c r="J52" s="8">
        <v>7</v>
      </c>
      <c r="K52" s="15">
        <v>6000</v>
      </c>
      <c r="L52" s="16">
        <f t="shared" si="0"/>
        <v>11.6666666666667</v>
      </c>
      <c r="M52" s="15">
        <v>2</v>
      </c>
      <c r="N52" s="16">
        <v>10</v>
      </c>
      <c r="O52" s="16">
        <f t="shared" si="1"/>
        <v>0.333333333333333</v>
      </c>
      <c r="P52" s="16">
        <f t="shared" si="2"/>
        <v>12</v>
      </c>
      <c r="Q52" s="15">
        <v>1</v>
      </c>
      <c r="R52" s="16">
        <f t="shared" si="3"/>
        <v>12</v>
      </c>
      <c r="S52" s="7">
        <v>1</v>
      </c>
      <c r="T52" s="7"/>
    </row>
    <row r="53" customHeight="1" spans="2:20">
      <c r="B53" s="6"/>
      <c r="C53" s="6"/>
      <c r="D53" s="6"/>
      <c r="E53" s="6"/>
      <c r="F53" s="6" t="s">
        <v>43</v>
      </c>
      <c r="G53" s="7" t="s">
        <v>32</v>
      </c>
      <c r="H53" s="6" t="s">
        <v>10</v>
      </c>
      <c r="I53" s="6" t="s">
        <v>11</v>
      </c>
      <c r="J53" s="8">
        <v>7</v>
      </c>
      <c r="K53" s="15">
        <v>6000</v>
      </c>
      <c r="L53" s="16">
        <f t="shared" si="0"/>
        <v>11.6666666666667</v>
      </c>
      <c r="M53" s="15">
        <v>2</v>
      </c>
      <c r="N53" s="16">
        <v>10</v>
      </c>
      <c r="O53" s="16">
        <f t="shared" si="1"/>
        <v>0.333333333333333</v>
      </c>
      <c r="P53" s="16">
        <f t="shared" si="2"/>
        <v>12</v>
      </c>
      <c r="Q53" s="15">
        <v>1</v>
      </c>
      <c r="R53" s="16">
        <f t="shared" si="3"/>
        <v>12</v>
      </c>
      <c r="S53" s="7">
        <v>1</v>
      </c>
      <c r="T53" s="7"/>
    </row>
    <row r="54" customHeight="1" spans="2:20">
      <c r="B54" s="6">
        <v>13</v>
      </c>
      <c r="C54" s="6" t="s">
        <v>84</v>
      </c>
      <c r="D54" s="6" t="s">
        <v>85</v>
      </c>
      <c r="E54" s="6"/>
      <c r="F54" s="6" t="s">
        <v>44</v>
      </c>
      <c r="G54" s="7" t="s">
        <v>32</v>
      </c>
      <c r="H54" s="6" t="s">
        <v>10</v>
      </c>
      <c r="I54" s="6" t="s">
        <v>11</v>
      </c>
      <c r="J54" s="8">
        <v>7</v>
      </c>
      <c r="K54" s="15">
        <v>6000</v>
      </c>
      <c r="L54" s="16">
        <f t="shared" si="0"/>
        <v>11.6666666666667</v>
      </c>
      <c r="M54" s="15">
        <v>2</v>
      </c>
      <c r="N54" s="16">
        <v>10</v>
      </c>
      <c r="O54" s="16">
        <f t="shared" si="1"/>
        <v>0.333333333333333</v>
      </c>
      <c r="P54" s="16">
        <f t="shared" si="2"/>
        <v>12</v>
      </c>
      <c r="Q54" s="15">
        <v>1</v>
      </c>
      <c r="R54" s="16">
        <f t="shared" si="3"/>
        <v>12</v>
      </c>
      <c r="S54" s="7">
        <v>1</v>
      </c>
      <c r="T54" s="7"/>
    </row>
    <row r="55" customHeight="1" spans="2:20">
      <c r="B55" s="6"/>
      <c r="C55" s="6"/>
      <c r="D55" s="6"/>
      <c r="E55" s="6"/>
      <c r="F55" s="6" t="s">
        <v>46</v>
      </c>
      <c r="G55" s="7" t="s">
        <v>36</v>
      </c>
      <c r="H55" s="6" t="s">
        <v>10</v>
      </c>
      <c r="I55" s="6" t="s">
        <v>11</v>
      </c>
      <c r="J55" s="8">
        <v>7</v>
      </c>
      <c r="K55" s="15">
        <v>6000</v>
      </c>
      <c r="L55" s="16">
        <f t="shared" si="0"/>
        <v>11.6666666666667</v>
      </c>
      <c r="M55" s="15">
        <v>2</v>
      </c>
      <c r="N55" s="16">
        <v>10</v>
      </c>
      <c r="O55" s="16">
        <f t="shared" si="1"/>
        <v>0.333333333333333</v>
      </c>
      <c r="P55" s="16">
        <f t="shared" si="2"/>
        <v>12</v>
      </c>
      <c r="Q55" s="15">
        <v>1</v>
      </c>
      <c r="R55" s="16">
        <f t="shared" si="3"/>
        <v>12</v>
      </c>
      <c r="S55" s="7">
        <v>1</v>
      </c>
      <c r="T55" s="7"/>
    </row>
    <row r="56" customHeight="1" spans="2:20">
      <c r="B56" s="6"/>
      <c r="C56" s="6"/>
      <c r="D56" s="6"/>
      <c r="E56" s="6"/>
      <c r="F56" s="6" t="s">
        <v>55</v>
      </c>
      <c r="G56" s="7" t="s">
        <v>36</v>
      </c>
      <c r="H56" s="6" t="s">
        <v>10</v>
      </c>
      <c r="I56" s="6" t="s">
        <v>11</v>
      </c>
      <c r="J56" s="8">
        <v>7</v>
      </c>
      <c r="K56" s="15">
        <v>6000</v>
      </c>
      <c r="L56" s="16">
        <f t="shared" si="0"/>
        <v>11.6666666666667</v>
      </c>
      <c r="M56" s="15">
        <v>2</v>
      </c>
      <c r="N56" s="16">
        <v>10</v>
      </c>
      <c r="O56" s="16">
        <f t="shared" si="1"/>
        <v>0.333333333333333</v>
      </c>
      <c r="P56" s="16">
        <f t="shared" si="2"/>
        <v>12</v>
      </c>
      <c r="Q56" s="15">
        <v>1</v>
      </c>
      <c r="R56" s="16">
        <f t="shared" si="3"/>
        <v>12</v>
      </c>
      <c r="S56" s="7">
        <v>1</v>
      </c>
      <c r="T56" s="7"/>
    </row>
    <row r="57" customHeight="1" spans="2:20">
      <c r="B57" s="6"/>
      <c r="C57" s="6"/>
      <c r="D57" s="6"/>
      <c r="E57" s="6"/>
      <c r="F57" s="6" t="s">
        <v>86</v>
      </c>
      <c r="G57" s="7" t="s">
        <v>45</v>
      </c>
      <c r="H57" s="6" t="s">
        <v>9</v>
      </c>
      <c r="I57" s="6" t="s">
        <v>9</v>
      </c>
      <c r="J57" s="8">
        <v>6</v>
      </c>
      <c r="K57" s="15">
        <v>6000</v>
      </c>
      <c r="L57" s="16">
        <f t="shared" si="0"/>
        <v>10</v>
      </c>
      <c r="M57" s="15">
        <v>2</v>
      </c>
      <c r="N57" s="16">
        <v>10</v>
      </c>
      <c r="O57" s="16">
        <f t="shared" si="1"/>
        <v>0.333333333333333</v>
      </c>
      <c r="P57" s="16">
        <f t="shared" si="2"/>
        <v>10.3333333333333</v>
      </c>
      <c r="Q57" s="15">
        <v>1</v>
      </c>
      <c r="R57" s="16">
        <f t="shared" si="3"/>
        <v>10.3333333333333</v>
      </c>
      <c r="S57" s="7">
        <v>1</v>
      </c>
      <c r="T57" s="7"/>
    </row>
    <row r="58" customHeight="1" spans="2:20">
      <c r="B58" s="6">
        <v>14</v>
      </c>
      <c r="C58" s="6" t="s">
        <v>87</v>
      </c>
      <c r="D58" s="6" t="s">
        <v>88</v>
      </c>
      <c r="E58" s="6" t="s">
        <v>76</v>
      </c>
      <c r="F58" s="6" t="s">
        <v>31</v>
      </c>
      <c r="G58" s="7" t="s">
        <v>32</v>
      </c>
      <c r="H58" s="6" t="s">
        <v>10</v>
      </c>
      <c r="I58" s="6" t="s">
        <v>11</v>
      </c>
      <c r="J58" s="8">
        <v>7</v>
      </c>
      <c r="K58" s="15">
        <v>20000</v>
      </c>
      <c r="L58" s="16">
        <f t="shared" si="0"/>
        <v>38.8888888888889</v>
      </c>
      <c r="M58" s="15">
        <v>4</v>
      </c>
      <c r="N58" s="16">
        <v>10</v>
      </c>
      <c r="O58" s="16">
        <f t="shared" si="1"/>
        <v>0.666666666666667</v>
      </c>
      <c r="P58" s="16">
        <f t="shared" si="2"/>
        <v>39.5555555555556</v>
      </c>
      <c r="Q58" s="15">
        <v>1</v>
      </c>
      <c r="R58" s="16">
        <f t="shared" si="3"/>
        <v>39.5555555555556</v>
      </c>
      <c r="S58" s="7">
        <v>1</v>
      </c>
      <c r="T58" s="7"/>
    </row>
    <row r="59" customHeight="1" spans="2:20">
      <c r="B59" s="6"/>
      <c r="C59" s="6"/>
      <c r="D59" s="6"/>
      <c r="E59" s="6"/>
      <c r="F59" s="6" t="s">
        <v>33</v>
      </c>
      <c r="G59" s="7" t="s">
        <v>42</v>
      </c>
      <c r="H59" s="6" t="s">
        <v>10</v>
      </c>
      <c r="I59" s="6" t="s">
        <v>11</v>
      </c>
      <c r="J59" s="8">
        <v>7</v>
      </c>
      <c r="K59" s="15">
        <v>20000</v>
      </c>
      <c r="L59" s="16">
        <f t="shared" si="0"/>
        <v>38.8888888888889</v>
      </c>
      <c r="M59" s="15">
        <v>4</v>
      </c>
      <c r="N59" s="16">
        <v>10</v>
      </c>
      <c r="O59" s="16">
        <f t="shared" si="1"/>
        <v>0.666666666666667</v>
      </c>
      <c r="P59" s="16">
        <f t="shared" si="2"/>
        <v>39.5555555555556</v>
      </c>
      <c r="Q59" s="15">
        <v>1</v>
      </c>
      <c r="R59" s="16">
        <f t="shared" si="3"/>
        <v>39.5555555555556</v>
      </c>
      <c r="S59" s="7">
        <v>1</v>
      </c>
      <c r="T59" s="7"/>
    </row>
    <row r="60" customHeight="1" spans="2:20">
      <c r="B60" s="6"/>
      <c r="C60" s="6"/>
      <c r="D60" s="6"/>
      <c r="E60" s="6"/>
      <c r="F60" s="6" t="s">
        <v>41</v>
      </c>
      <c r="G60" s="7" t="s">
        <v>32</v>
      </c>
      <c r="H60" s="6" t="s">
        <v>10</v>
      </c>
      <c r="I60" s="6" t="s">
        <v>11</v>
      </c>
      <c r="J60" s="8">
        <v>7</v>
      </c>
      <c r="K60" s="15">
        <v>20000</v>
      </c>
      <c r="L60" s="16">
        <f t="shared" si="0"/>
        <v>38.8888888888889</v>
      </c>
      <c r="M60" s="15">
        <v>4</v>
      </c>
      <c r="N60" s="16">
        <v>10</v>
      </c>
      <c r="O60" s="16">
        <f t="shared" si="1"/>
        <v>0.666666666666667</v>
      </c>
      <c r="P60" s="16">
        <f t="shared" si="2"/>
        <v>39.5555555555556</v>
      </c>
      <c r="Q60" s="15">
        <v>1</v>
      </c>
      <c r="R60" s="16">
        <f t="shared" si="3"/>
        <v>39.5555555555556</v>
      </c>
      <c r="S60" s="7">
        <v>1</v>
      </c>
      <c r="T60" s="7"/>
    </row>
    <row r="61" customHeight="1" spans="2:20">
      <c r="B61" s="6"/>
      <c r="C61" s="6"/>
      <c r="D61" s="6"/>
      <c r="E61" s="6"/>
      <c r="F61" s="6" t="s">
        <v>43</v>
      </c>
      <c r="G61" s="7" t="s">
        <v>36</v>
      </c>
      <c r="H61" s="6" t="s">
        <v>10</v>
      </c>
      <c r="I61" s="6" t="s">
        <v>11</v>
      </c>
      <c r="J61" s="8">
        <v>7</v>
      </c>
      <c r="K61" s="15">
        <v>20000</v>
      </c>
      <c r="L61" s="16">
        <f t="shared" si="0"/>
        <v>38.8888888888889</v>
      </c>
      <c r="M61" s="15">
        <v>4</v>
      </c>
      <c r="N61" s="16">
        <v>10</v>
      </c>
      <c r="O61" s="16">
        <f t="shared" si="1"/>
        <v>0.666666666666667</v>
      </c>
      <c r="P61" s="16">
        <f t="shared" si="2"/>
        <v>39.5555555555556</v>
      </c>
      <c r="Q61" s="15">
        <v>1</v>
      </c>
      <c r="R61" s="16">
        <f t="shared" si="3"/>
        <v>39.5555555555556</v>
      </c>
      <c r="S61" s="7">
        <v>1</v>
      </c>
      <c r="T61" s="7"/>
    </row>
    <row r="62" customHeight="1" spans="2:20">
      <c r="B62" s="6">
        <v>15</v>
      </c>
      <c r="C62" s="6" t="s">
        <v>89</v>
      </c>
      <c r="D62" s="6" t="s">
        <v>90</v>
      </c>
      <c r="E62" s="6" t="s">
        <v>83</v>
      </c>
      <c r="F62" s="6" t="s">
        <v>31</v>
      </c>
      <c r="G62" s="7" t="s">
        <v>34</v>
      </c>
      <c r="H62" s="6" t="s">
        <v>10</v>
      </c>
      <c r="I62" s="6" t="s">
        <v>11</v>
      </c>
      <c r="J62" s="8">
        <v>7</v>
      </c>
      <c r="K62" s="15">
        <v>12000</v>
      </c>
      <c r="L62" s="16">
        <f t="shared" si="0"/>
        <v>23.3333333333333</v>
      </c>
      <c r="M62" s="15">
        <v>5</v>
      </c>
      <c r="N62" s="16">
        <v>10</v>
      </c>
      <c r="O62" s="16">
        <f t="shared" si="1"/>
        <v>0.833333333333333</v>
      </c>
      <c r="P62" s="16">
        <f t="shared" si="2"/>
        <v>24.1666666666667</v>
      </c>
      <c r="Q62" s="15">
        <v>1</v>
      </c>
      <c r="R62" s="16">
        <f t="shared" si="3"/>
        <v>24.1666666666667</v>
      </c>
      <c r="S62" s="7">
        <v>1</v>
      </c>
      <c r="T62" s="7"/>
    </row>
    <row r="63" customHeight="1" spans="2:20">
      <c r="B63" s="6"/>
      <c r="C63" s="6"/>
      <c r="D63" s="6"/>
      <c r="E63" s="6"/>
      <c r="F63" s="6" t="s">
        <v>33</v>
      </c>
      <c r="G63" s="7" t="s">
        <v>36</v>
      </c>
      <c r="H63" s="6" t="s">
        <v>10</v>
      </c>
      <c r="I63" s="6" t="s">
        <v>11</v>
      </c>
      <c r="J63" s="8">
        <v>7</v>
      </c>
      <c r="K63" s="15">
        <v>12000</v>
      </c>
      <c r="L63" s="16">
        <f t="shared" si="0"/>
        <v>23.3333333333333</v>
      </c>
      <c r="M63" s="15">
        <v>5</v>
      </c>
      <c r="N63" s="16">
        <v>10</v>
      </c>
      <c r="O63" s="16">
        <f t="shared" si="1"/>
        <v>0.833333333333333</v>
      </c>
      <c r="P63" s="16">
        <f t="shared" si="2"/>
        <v>24.1666666666667</v>
      </c>
      <c r="Q63" s="15">
        <v>1</v>
      </c>
      <c r="R63" s="16">
        <f t="shared" si="3"/>
        <v>24.1666666666667</v>
      </c>
      <c r="S63" s="7">
        <v>1</v>
      </c>
      <c r="T63" s="7"/>
    </row>
    <row r="64" customHeight="1" spans="2:20">
      <c r="B64" s="6"/>
      <c r="C64" s="6"/>
      <c r="D64" s="6"/>
      <c r="E64" s="6"/>
      <c r="F64" s="6" t="s">
        <v>41</v>
      </c>
      <c r="G64" s="7" t="s">
        <v>32</v>
      </c>
      <c r="H64" s="6" t="s">
        <v>10</v>
      </c>
      <c r="I64" s="6" t="s">
        <v>11</v>
      </c>
      <c r="J64" s="8">
        <v>7</v>
      </c>
      <c r="K64" s="15">
        <v>12000</v>
      </c>
      <c r="L64" s="16">
        <f t="shared" si="0"/>
        <v>23.3333333333333</v>
      </c>
      <c r="M64" s="15">
        <v>5</v>
      </c>
      <c r="N64" s="16">
        <v>10</v>
      </c>
      <c r="O64" s="16">
        <f t="shared" si="1"/>
        <v>0.833333333333333</v>
      </c>
      <c r="P64" s="16">
        <f t="shared" si="2"/>
        <v>24.1666666666667</v>
      </c>
      <c r="Q64" s="15">
        <v>1</v>
      </c>
      <c r="R64" s="16">
        <f t="shared" si="3"/>
        <v>24.1666666666667</v>
      </c>
      <c r="S64" s="7">
        <v>1</v>
      </c>
      <c r="T64" s="7"/>
    </row>
    <row r="65" customHeight="1" spans="2:20">
      <c r="B65" s="6">
        <v>16</v>
      </c>
      <c r="C65" s="6" t="s">
        <v>91</v>
      </c>
      <c r="D65" s="6" t="s">
        <v>92</v>
      </c>
      <c r="E65" s="6" t="s">
        <v>83</v>
      </c>
      <c r="F65" s="6" t="s">
        <v>31</v>
      </c>
      <c r="G65" s="7" t="s">
        <v>34</v>
      </c>
      <c r="H65" s="6" t="s">
        <v>10</v>
      </c>
      <c r="I65" s="6" t="s">
        <v>11</v>
      </c>
      <c r="J65" s="8">
        <v>7</v>
      </c>
      <c r="K65" s="15">
        <v>12000</v>
      </c>
      <c r="L65" s="16">
        <f t="shared" si="0"/>
        <v>23.3333333333333</v>
      </c>
      <c r="M65" s="15">
        <v>5</v>
      </c>
      <c r="N65" s="16">
        <v>10</v>
      </c>
      <c r="O65" s="16">
        <f t="shared" si="1"/>
        <v>0.833333333333333</v>
      </c>
      <c r="P65" s="16">
        <f t="shared" si="2"/>
        <v>24.1666666666667</v>
      </c>
      <c r="Q65" s="15">
        <v>1</v>
      </c>
      <c r="R65" s="16">
        <f t="shared" si="3"/>
        <v>24.1666666666667</v>
      </c>
      <c r="S65" s="7">
        <v>1</v>
      </c>
      <c r="T65" s="7"/>
    </row>
    <row r="66" customHeight="1" spans="2:20">
      <c r="B66" s="6"/>
      <c r="C66" s="6"/>
      <c r="D66" s="6"/>
      <c r="E66" s="6"/>
      <c r="F66" s="6" t="s">
        <v>33</v>
      </c>
      <c r="G66" s="7" t="s">
        <v>36</v>
      </c>
      <c r="H66" s="6" t="s">
        <v>10</v>
      </c>
      <c r="I66" s="6" t="s">
        <v>11</v>
      </c>
      <c r="J66" s="8">
        <v>7</v>
      </c>
      <c r="K66" s="15">
        <v>12000</v>
      </c>
      <c r="L66" s="16">
        <f t="shared" si="0"/>
        <v>23.3333333333333</v>
      </c>
      <c r="M66" s="15">
        <v>5</v>
      </c>
      <c r="N66" s="16">
        <v>10</v>
      </c>
      <c r="O66" s="16">
        <f t="shared" si="1"/>
        <v>0.833333333333333</v>
      </c>
      <c r="P66" s="16">
        <f t="shared" si="2"/>
        <v>24.1666666666667</v>
      </c>
      <c r="Q66" s="15">
        <v>1</v>
      </c>
      <c r="R66" s="16">
        <f t="shared" si="3"/>
        <v>24.1666666666667</v>
      </c>
      <c r="S66" s="7">
        <v>1</v>
      </c>
      <c r="T66" s="7"/>
    </row>
    <row r="67" customHeight="1" spans="2:20">
      <c r="B67" s="6"/>
      <c r="C67" s="6"/>
      <c r="D67" s="6"/>
      <c r="E67" s="6"/>
      <c r="F67" s="6" t="s">
        <v>41</v>
      </c>
      <c r="G67" s="7" t="s">
        <v>32</v>
      </c>
      <c r="H67" s="6" t="s">
        <v>10</v>
      </c>
      <c r="I67" s="6" t="s">
        <v>11</v>
      </c>
      <c r="J67" s="8">
        <v>7</v>
      </c>
      <c r="K67" s="15">
        <v>12000</v>
      </c>
      <c r="L67" s="16">
        <f t="shared" si="0"/>
        <v>23.3333333333333</v>
      </c>
      <c r="M67" s="15">
        <v>5</v>
      </c>
      <c r="N67" s="16">
        <v>10</v>
      </c>
      <c r="O67" s="16">
        <f t="shared" si="1"/>
        <v>0.833333333333333</v>
      </c>
      <c r="P67" s="16">
        <f t="shared" si="2"/>
        <v>24.1666666666667</v>
      </c>
      <c r="Q67" s="15">
        <v>1</v>
      </c>
      <c r="R67" s="16">
        <f t="shared" si="3"/>
        <v>24.1666666666667</v>
      </c>
      <c r="S67" s="7">
        <v>1</v>
      </c>
      <c r="T67" s="7"/>
    </row>
    <row r="68" customHeight="1" spans="2:20">
      <c r="B68" s="6">
        <v>17</v>
      </c>
      <c r="C68" s="6" t="s">
        <v>93</v>
      </c>
      <c r="D68" s="6" t="s">
        <v>94</v>
      </c>
      <c r="E68" s="6" t="s">
        <v>95</v>
      </c>
      <c r="F68" s="6" t="s">
        <v>31</v>
      </c>
      <c r="G68" s="7" t="s">
        <v>96</v>
      </c>
      <c r="H68" s="6" t="s">
        <v>10</v>
      </c>
      <c r="I68" s="6" t="s">
        <v>11</v>
      </c>
      <c r="J68" s="8">
        <v>8</v>
      </c>
      <c r="K68" s="15">
        <v>6000</v>
      </c>
      <c r="L68" s="16">
        <f t="shared" ref="L68:L131" si="4">K68*J68/3600</f>
        <v>13.3333333333333</v>
      </c>
      <c r="M68" s="15">
        <v>2</v>
      </c>
      <c r="N68" s="16">
        <v>10</v>
      </c>
      <c r="O68" s="16">
        <f t="shared" ref="O68:O131" si="5">N68*M68/60</f>
        <v>0.333333333333333</v>
      </c>
      <c r="P68" s="16">
        <f t="shared" ref="P68:P131" si="6">L68+O68</f>
        <v>13.6666666666667</v>
      </c>
      <c r="Q68" s="15">
        <v>1</v>
      </c>
      <c r="R68" s="16">
        <f t="shared" ref="R68:R131" si="7">P68*Q68</f>
        <v>13.6666666666667</v>
      </c>
      <c r="S68" s="7">
        <v>1</v>
      </c>
      <c r="T68" s="7"/>
    </row>
    <row r="69" customHeight="1" spans="2:20">
      <c r="B69" s="6"/>
      <c r="C69" s="6"/>
      <c r="D69" s="6"/>
      <c r="E69" s="6"/>
      <c r="F69" s="6" t="s">
        <v>33</v>
      </c>
      <c r="G69" s="7" t="s">
        <v>34</v>
      </c>
      <c r="H69" s="6" t="s">
        <v>10</v>
      </c>
      <c r="I69" s="6" t="s">
        <v>11</v>
      </c>
      <c r="J69" s="8">
        <v>8</v>
      </c>
      <c r="K69" s="15">
        <v>6000</v>
      </c>
      <c r="L69" s="16">
        <f t="shared" si="4"/>
        <v>13.3333333333333</v>
      </c>
      <c r="M69" s="15">
        <v>2</v>
      </c>
      <c r="N69" s="16">
        <v>10</v>
      </c>
      <c r="O69" s="16">
        <f t="shared" si="5"/>
        <v>0.333333333333333</v>
      </c>
      <c r="P69" s="16">
        <f t="shared" si="6"/>
        <v>13.6666666666667</v>
      </c>
      <c r="Q69" s="15">
        <v>1</v>
      </c>
      <c r="R69" s="16">
        <f t="shared" si="7"/>
        <v>13.6666666666667</v>
      </c>
      <c r="S69" s="7">
        <v>1</v>
      </c>
      <c r="T69" s="7"/>
    </row>
    <row r="70" customHeight="1" spans="2:20">
      <c r="B70" s="6"/>
      <c r="C70" s="6"/>
      <c r="D70" s="6"/>
      <c r="E70" s="6"/>
      <c r="F70" s="6" t="s">
        <v>41</v>
      </c>
      <c r="G70" s="7" t="s">
        <v>97</v>
      </c>
      <c r="H70" s="6" t="s">
        <v>10</v>
      </c>
      <c r="I70" s="6" t="s">
        <v>11</v>
      </c>
      <c r="J70" s="8">
        <v>8</v>
      </c>
      <c r="K70" s="15">
        <v>6000</v>
      </c>
      <c r="L70" s="16">
        <f t="shared" si="4"/>
        <v>13.3333333333333</v>
      </c>
      <c r="M70" s="15">
        <v>2</v>
      </c>
      <c r="N70" s="16">
        <v>10</v>
      </c>
      <c r="O70" s="16">
        <f t="shared" si="5"/>
        <v>0.333333333333333</v>
      </c>
      <c r="P70" s="16">
        <f t="shared" si="6"/>
        <v>13.6666666666667</v>
      </c>
      <c r="Q70" s="15">
        <v>1</v>
      </c>
      <c r="R70" s="16">
        <f t="shared" si="7"/>
        <v>13.6666666666667</v>
      </c>
      <c r="S70" s="7">
        <v>1</v>
      </c>
      <c r="T70" s="7"/>
    </row>
    <row r="71" customHeight="1" spans="2:20">
      <c r="B71" s="6"/>
      <c r="C71" s="6"/>
      <c r="D71" s="6"/>
      <c r="E71" s="6"/>
      <c r="F71" s="6" t="s">
        <v>43</v>
      </c>
      <c r="G71" s="7" t="s">
        <v>65</v>
      </c>
      <c r="H71" s="6" t="s">
        <v>10</v>
      </c>
      <c r="I71" s="6" t="s">
        <v>11</v>
      </c>
      <c r="J71" s="8">
        <v>8</v>
      </c>
      <c r="K71" s="15">
        <v>6000</v>
      </c>
      <c r="L71" s="16">
        <f t="shared" si="4"/>
        <v>13.3333333333333</v>
      </c>
      <c r="M71" s="15">
        <v>2</v>
      </c>
      <c r="N71" s="16">
        <v>10</v>
      </c>
      <c r="O71" s="16">
        <f t="shared" si="5"/>
        <v>0.333333333333333</v>
      </c>
      <c r="P71" s="16">
        <f t="shared" si="6"/>
        <v>13.6666666666667</v>
      </c>
      <c r="Q71" s="15">
        <v>1</v>
      </c>
      <c r="R71" s="16">
        <f t="shared" si="7"/>
        <v>13.6666666666667</v>
      </c>
      <c r="S71" s="7">
        <v>1</v>
      </c>
      <c r="T71" s="7"/>
    </row>
    <row r="72" customHeight="1" spans="2:20">
      <c r="B72" s="6"/>
      <c r="C72" s="6"/>
      <c r="D72" s="6"/>
      <c r="E72" s="6"/>
      <c r="F72" s="6" t="s">
        <v>44</v>
      </c>
      <c r="G72" s="7" t="s">
        <v>45</v>
      </c>
      <c r="H72" s="6" t="s">
        <v>10</v>
      </c>
      <c r="I72" s="6" t="s">
        <v>11</v>
      </c>
      <c r="J72" s="8">
        <v>8</v>
      </c>
      <c r="K72" s="15">
        <v>6000</v>
      </c>
      <c r="L72" s="16">
        <f t="shared" si="4"/>
        <v>13.3333333333333</v>
      </c>
      <c r="M72" s="15">
        <v>2</v>
      </c>
      <c r="N72" s="16">
        <v>10</v>
      </c>
      <c r="O72" s="16">
        <f t="shared" si="5"/>
        <v>0.333333333333333</v>
      </c>
      <c r="P72" s="16">
        <f t="shared" si="6"/>
        <v>13.6666666666667</v>
      </c>
      <c r="Q72" s="15">
        <v>1</v>
      </c>
      <c r="R72" s="16">
        <f t="shared" si="7"/>
        <v>13.6666666666667</v>
      </c>
      <c r="S72" s="7">
        <v>1</v>
      </c>
      <c r="T72" s="7"/>
    </row>
    <row r="73" customHeight="1" spans="2:20">
      <c r="B73" s="6"/>
      <c r="C73" s="6"/>
      <c r="D73" s="6"/>
      <c r="E73" s="6"/>
      <c r="F73" s="6" t="s">
        <v>46</v>
      </c>
      <c r="G73" s="7" t="s">
        <v>65</v>
      </c>
      <c r="H73" s="6" t="s">
        <v>10</v>
      </c>
      <c r="I73" s="6" t="s">
        <v>11</v>
      </c>
      <c r="J73" s="8">
        <v>8</v>
      </c>
      <c r="K73" s="15">
        <v>6000</v>
      </c>
      <c r="L73" s="16">
        <f t="shared" si="4"/>
        <v>13.3333333333333</v>
      </c>
      <c r="M73" s="15">
        <v>2</v>
      </c>
      <c r="N73" s="16">
        <v>10</v>
      </c>
      <c r="O73" s="16">
        <f t="shared" si="5"/>
        <v>0.333333333333333</v>
      </c>
      <c r="P73" s="16">
        <f t="shared" si="6"/>
        <v>13.6666666666667</v>
      </c>
      <c r="Q73" s="15">
        <v>1</v>
      </c>
      <c r="R73" s="16">
        <f t="shared" si="7"/>
        <v>13.6666666666667</v>
      </c>
      <c r="S73" s="7">
        <v>1</v>
      </c>
      <c r="T73" s="7"/>
    </row>
    <row r="74" customHeight="1" spans="2:20">
      <c r="B74" s="6"/>
      <c r="C74" s="6"/>
      <c r="D74" s="6"/>
      <c r="E74" s="6"/>
      <c r="F74" s="6" t="s">
        <v>55</v>
      </c>
      <c r="G74" s="7" t="s">
        <v>98</v>
      </c>
      <c r="H74" s="6" t="s">
        <v>10</v>
      </c>
      <c r="I74" s="6" t="s">
        <v>10</v>
      </c>
      <c r="J74" s="8">
        <v>8</v>
      </c>
      <c r="K74" s="15">
        <v>6000</v>
      </c>
      <c r="L74" s="16">
        <f t="shared" si="4"/>
        <v>13.3333333333333</v>
      </c>
      <c r="M74" s="15">
        <v>2</v>
      </c>
      <c r="N74" s="16">
        <v>10</v>
      </c>
      <c r="O74" s="16">
        <f t="shared" si="5"/>
        <v>0.333333333333333</v>
      </c>
      <c r="P74" s="16">
        <f t="shared" si="6"/>
        <v>13.6666666666667</v>
      </c>
      <c r="Q74" s="15">
        <v>1</v>
      </c>
      <c r="R74" s="16">
        <f t="shared" si="7"/>
        <v>13.6666666666667</v>
      </c>
      <c r="S74" s="7">
        <v>1</v>
      </c>
      <c r="T74" s="7"/>
    </row>
    <row r="75" customHeight="1" spans="2:20">
      <c r="B75" s="6">
        <v>18</v>
      </c>
      <c r="C75" s="6" t="s">
        <v>99</v>
      </c>
      <c r="D75" s="6" t="s">
        <v>100</v>
      </c>
      <c r="E75" s="6" t="s">
        <v>101</v>
      </c>
      <c r="F75" s="6" t="s">
        <v>31</v>
      </c>
      <c r="G75" s="7" t="s">
        <v>34</v>
      </c>
      <c r="H75" s="6" t="s">
        <v>9</v>
      </c>
      <c r="I75" s="6" t="s">
        <v>9</v>
      </c>
      <c r="J75" s="8">
        <v>7</v>
      </c>
      <c r="K75" s="15">
        <v>6000</v>
      </c>
      <c r="L75" s="16">
        <f t="shared" si="4"/>
        <v>11.6666666666667</v>
      </c>
      <c r="M75" s="15">
        <v>2</v>
      </c>
      <c r="N75" s="16">
        <v>10</v>
      </c>
      <c r="O75" s="16">
        <f t="shared" si="5"/>
        <v>0.333333333333333</v>
      </c>
      <c r="P75" s="16">
        <f t="shared" si="6"/>
        <v>12</v>
      </c>
      <c r="Q75" s="15">
        <v>1</v>
      </c>
      <c r="R75" s="16">
        <f t="shared" si="7"/>
        <v>12</v>
      </c>
      <c r="S75" s="7">
        <v>1</v>
      </c>
      <c r="T75" s="7"/>
    </row>
    <row r="76" customHeight="1" spans="2:20">
      <c r="B76" s="6"/>
      <c r="C76" s="6"/>
      <c r="D76" s="6"/>
      <c r="E76" s="6"/>
      <c r="F76" s="6" t="s">
        <v>33</v>
      </c>
      <c r="G76" s="7" t="s">
        <v>32</v>
      </c>
      <c r="H76" s="6" t="s">
        <v>10</v>
      </c>
      <c r="I76" s="6" t="s">
        <v>10</v>
      </c>
      <c r="J76" s="8">
        <v>6</v>
      </c>
      <c r="K76" s="15">
        <v>6000</v>
      </c>
      <c r="L76" s="16">
        <f t="shared" si="4"/>
        <v>10</v>
      </c>
      <c r="M76" s="15">
        <v>2</v>
      </c>
      <c r="N76" s="16">
        <v>10</v>
      </c>
      <c r="O76" s="16">
        <f t="shared" si="5"/>
        <v>0.333333333333333</v>
      </c>
      <c r="P76" s="16">
        <f t="shared" si="6"/>
        <v>10.3333333333333</v>
      </c>
      <c r="Q76" s="15">
        <v>1</v>
      </c>
      <c r="R76" s="16">
        <f t="shared" si="7"/>
        <v>10.3333333333333</v>
      </c>
      <c r="S76" s="7">
        <v>1</v>
      </c>
      <c r="T76" s="7"/>
    </row>
    <row r="77" customHeight="1" spans="2:20">
      <c r="B77" s="6">
        <v>19</v>
      </c>
      <c r="C77" s="6" t="s">
        <v>102</v>
      </c>
      <c r="D77" s="6" t="s">
        <v>103</v>
      </c>
      <c r="E77" s="6" t="s">
        <v>101</v>
      </c>
      <c r="F77" s="6" t="s">
        <v>41</v>
      </c>
      <c r="G77" s="7" t="s">
        <v>104</v>
      </c>
      <c r="H77" s="6" t="s">
        <v>8</v>
      </c>
      <c r="I77" s="6" t="s">
        <v>8</v>
      </c>
      <c r="J77" s="8">
        <v>6</v>
      </c>
      <c r="K77" s="15">
        <v>6000</v>
      </c>
      <c r="L77" s="16">
        <f t="shared" si="4"/>
        <v>10</v>
      </c>
      <c r="M77" s="15">
        <v>2</v>
      </c>
      <c r="N77" s="16">
        <v>10</v>
      </c>
      <c r="O77" s="16">
        <f t="shared" si="5"/>
        <v>0.333333333333333</v>
      </c>
      <c r="P77" s="16">
        <f t="shared" si="6"/>
        <v>10.3333333333333</v>
      </c>
      <c r="Q77" s="15">
        <v>1</v>
      </c>
      <c r="R77" s="16">
        <f t="shared" si="7"/>
        <v>10.3333333333333</v>
      </c>
      <c r="S77" s="7">
        <v>1</v>
      </c>
      <c r="T77" s="7"/>
    </row>
    <row r="78" customHeight="1" spans="2:20">
      <c r="B78" s="6"/>
      <c r="C78" s="6"/>
      <c r="D78" s="6"/>
      <c r="E78" s="6"/>
      <c r="F78" s="6" t="s">
        <v>43</v>
      </c>
      <c r="G78" s="7" t="s">
        <v>32</v>
      </c>
      <c r="H78" s="6" t="s">
        <v>9</v>
      </c>
      <c r="I78" s="6" t="s">
        <v>9</v>
      </c>
      <c r="J78" s="8">
        <v>7</v>
      </c>
      <c r="K78" s="15">
        <v>6000</v>
      </c>
      <c r="L78" s="16">
        <f t="shared" si="4"/>
        <v>11.6666666666667</v>
      </c>
      <c r="M78" s="15">
        <v>2</v>
      </c>
      <c r="N78" s="16">
        <v>10</v>
      </c>
      <c r="O78" s="16">
        <f t="shared" si="5"/>
        <v>0.333333333333333</v>
      </c>
      <c r="P78" s="16">
        <f t="shared" si="6"/>
        <v>12</v>
      </c>
      <c r="Q78" s="15">
        <v>1</v>
      </c>
      <c r="R78" s="16">
        <f t="shared" si="7"/>
        <v>12</v>
      </c>
      <c r="S78" s="7">
        <v>1</v>
      </c>
      <c r="T78" s="7"/>
    </row>
    <row r="79" customHeight="1" spans="2:20">
      <c r="B79" s="6"/>
      <c r="C79" s="6"/>
      <c r="D79" s="6"/>
      <c r="E79" s="6"/>
      <c r="F79" s="6" t="s">
        <v>44</v>
      </c>
      <c r="G79" s="7" t="s">
        <v>105</v>
      </c>
      <c r="H79" s="6" t="s">
        <v>9</v>
      </c>
      <c r="I79" s="6" t="s">
        <v>9</v>
      </c>
      <c r="J79" s="8">
        <v>9</v>
      </c>
      <c r="K79" s="15">
        <v>6000</v>
      </c>
      <c r="L79" s="16">
        <f t="shared" si="4"/>
        <v>15</v>
      </c>
      <c r="M79" s="15">
        <v>2</v>
      </c>
      <c r="N79" s="16">
        <v>10</v>
      </c>
      <c r="O79" s="16">
        <f t="shared" si="5"/>
        <v>0.333333333333333</v>
      </c>
      <c r="P79" s="16">
        <f t="shared" si="6"/>
        <v>15.3333333333333</v>
      </c>
      <c r="Q79" s="15">
        <v>1</v>
      </c>
      <c r="R79" s="16">
        <f t="shared" si="7"/>
        <v>15.3333333333333</v>
      </c>
      <c r="S79" s="7">
        <v>1</v>
      </c>
      <c r="T79" s="7"/>
    </row>
    <row r="80" ht="50" customHeight="1" spans="2:20">
      <c r="B80" s="6">
        <v>20</v>
      </c>
      <c r="C80" s="6" t="s">
        <v>106</v>
      </c>
      <c r="D80" s="6" t="s">
        <v>107</v>
      </c>
      <c r="E80" s="6" t="s">
        <v>95</v>
      </c>
      <c r="F80" s="6" t="s">
        <v>31</v>
      </c>
      <c r="G80" s="7" t="s">
        <v>34</v>
      </c>
      <c r="H80" s="6" t="s">
        <v>8</v>
      </c>
      <c r="I80" s="6" t="s">
        <v>8</v>
      </c>
      <c r="J80" s="8">
        <v>7</v>
      </c>
      <c r="K80" s="15">
        <v>6000</v>
      </c>
      <c r="L80" s="16">
        <f t="shared" si="4"/>
        <v>11.6666666666667</v>
      </c>
      <c r="M80" s="15">
        <v>2</v>
      </c>
      <c r="N80" s="16">
        <v>10</v>
      </c>
      <c r="O80" s="16">
        <f t="shared" si="5"/>
        <v>0.333333333333333</v>
      </c>
      <c r="P80" s="16">
        <f t="shared" si="6"/>
        <v>12</v>
      </c>
      <c r="Q80" s="15">
        <v>1</v>
      </c>
      <c r="R80" s="16">
        <f t="shared" si="7"/>
        <v>12</v>
      </c>
      <c r="S80" s="7">
        <v>1</v>
      </c>
      <c r="T80" s="7"/>
    </row>
    <row r="81" customHeight="1" spans="2:20">
      <c r="B81" s="6">
        <v>21</v>
      </c>
      <c r="C81" s="6" t="s">
        <v>108</v>
      </c>
      <c r="D81" s="6" t="s">
        <v>109</v>
      </c>
      <c r="E81" s="6" t="s">
        <v>110</v>
      </c>
      <c r="F81" s="6" t="s">
        <v>31</v>
      </c>
      <c r="G81" s="7" t="s">
        <v>32</v>
      </c>
      <c r="H81" s="6" t="s">
        <v>13</v>
      </c>
      <c r="I81" s="6" t="s">
        <v>13</v>
      </c>
      <c r="J81" s="8">
        <v>9</v>
      </c>
      <c r="K81" s="15">
        <v>4000</v>
      </c>
      <c r="L81" s="16">
        <f t="shared" si="4"/>
        <v>10</v>
      </c>
      <c r="M81" s="15">
        <v>2</v>
      </c>
      <c r="N81" s="16">
        <v>10</v>
      </c>
      <c r="O81" s="16">
        <f t="shared" si="5"/>
        <v>0.333333333333333</v>
      </c>
      <c r="P81" s="16">
        <f t="shared" si="6"/>
        <v>10.3333333333333</v>
      </c>
      <c r="Q81" s="15">
        <v>1</v>
      </c>
      <c r="R81" s="16">
        <f t="shared" si="7"/>
        <v>10.3333333333333</v>
      </c>
      <c r="S81" s="7">
        <v>1</v>
      </c>
      <c r="T81" s="7"/>
    </row>
    <row r="82" customHeight="1" spans="2:20">
      <c r="B82" s="6"/>
      <c r="C82" s="6"/>
      <c r="D82" s="6"/>
      <c r="E82" s="6"/>
      <c r="F82" s="6" t="s">
        <v>33</v>
      </c>
      <c r="G82" s="7" t="s">
        <v>34</v>
      </c>
      <c r="H82" s="6" t="s">
        <v>12</v>
      </c>
      <c r="I82" s="6" t="s">
        <v>12</v>
      </c>
      <c r="J82" s="8">
        <v>9</v>
      </c>
      <c r="K82" s="15">
        <v>4000</v>
      </c>
      <c r="L82" s="16">
        <f t="shared" si="4"/>
        <v>10</v>
      </c>
      <c r="M82" s="15">
        <v>2</v>
      </c>
      <c r="N82" s="16">
        <v>10</v>
      </c>
      <c r="O82" s="16">
        <f t="shared" si="5"/>
        <v>0.333333333333333</v>
      </c>
      <c r="P82" s="16">
        <f t="shared" si="6"/>
        <v>10.3333333333333</v>
      </c>
      <c r="Q82" s="15">
        <v>1</v>
      </c>
      <c r="R82" s="16">
        <f t="shared" si="7"/>
        <v>10.3333333333333</v>
      </c>
      <c r="S82" s="7">
        <v>1</v>
      </c>
      <c r="T82" s="7"/>
    </row>
    <row r="83" customHeight="1" spans="2:20">
      <c r="B83" s="6">
        <v>22</v>
      </c>
      <c r="C83" s="6" t="s">
        <v>111</v>
      </c>
      <c r="D83" s="6" t="s">
        <v>112</v>
      </c>
      <c r="E83" s="6" t="s">
        <v>110</v>
      </c>
      <c r="F83" s="6" t="s">
        <v>41</v>
      </c>
      <c r="G83" s="7" t="s">
        <v>32</v>
      </c>
      <c r="H83" s="6" t="s">
        <v>13</v>
      </c>
      <c r="I83" s="6" t="s">
        <v>13</v>
      </c>
      <c r="J83" s="8">
        <v>9</v>
      </c>
      <c r="K83" s="15">
        <v>4000</v>
      </c>
      <c r="L83" s="16">
        <f t="shared" si="4"/>
        <v>10</v>
      </c>
      <c r="M83" s="15">
        <v>2</v>
      </c>
      <c r="N83" s="16">
        <v>10</v>
      </c>
      <c r="O83" s="16">
        <f t="shared" si="5"/>
        <v>0.333333333333333</v>
      </c>
      <c r="P83" s="16">
        <f t="shared" si="6"/>
        <v>10.3333333333333</v>
      </c>
      <c r="Q83" s="15">
        <v>1</v>
      </c>
      <c r="R83" s="16">
        <f t="shared" si="7"/>
        <v>10.3333333333333</v>
      </c>
      <c r="S83" s="7">
        <v>1</v>
      </c>
      <c r="T83" s="7"/>
    </row>
    <row r="84" customHeight="1" spans="2:20">
      <c r="B84" s="6"/>
      <c r="C84" s="6"/>
      <c r="D84" s="6"/>
      <c r="E84" s="6"/>
      <c r="F84" s="6" t="s">
        <v>43</v>
      </c>
      <c r="G84" s="7" t="s">
        <v>113</v>
      </c>
      <c r="H84" s="6" t="s">
        <v>12</v>
      </c>
      <c r="I84" s="6" t="s">
        <v>12</v>
      </c>
      <c r="J84" s="8">
        <v>9</v>
      </c>
      <c r="K84" s="15">
        <v>4000</v>
      </c>
      <c r="L84" s="16">
        <f t="shared" si="4"/>
        <v>10</v>
      </c>
      <c r="M84" s="15">
        <v>2</v>
      </c>
      <c r="N84" s="16">
        <v>10</v>
      </c>
      <c r="O84" s="16">
        <f t="shared" si="5"/>
        <v>0.333333333333333</v>
      </c>
      <c r="P84" s="16">
        <f t="shared" si="6"/>
        <v>10.3333333333333</v>
      </c>
      <c r="Q84" s="15">
        <v>1</v>
      </c>
      <c r="R84" s="16">
        <f t="shared" si="7"/>
        <v>10.3333333333333</v>
      </c>
      <c r="S84" s="7">
        <v>1</v>
      </c>
      <c r="T84" s="7"/>
    </row>
    <row r="85" customHeight="1" spans="2:20">
      <c r="B85" s="6">
        <v>23</v>
      </c>
      <c r="C85" s="6" t="s">
        <v>114</v>
      </c>
      <c r="D85" s="6" t="s">
        <v>115</v>
      </c>
      <c r="E85" s="6" t="s">
        <v>116</v>
      </c>
      <c r="F85" s="6" t="s">
        <v>31</v>
      </c>
      <c r="G85" s="7" t="s">
        <v>34</v>
      </c>
      <c r="H85" s="6" t="s">
        <v>10</v>
      </c>
      <c r="I85" s="6" t="s">
        <v>11</v>
      </c>
      <c r="J85" s="8">
        <v>8</v>
      </c>
      <c r="K85" s="15">
        <v>4000</v>
      </c>
      <c r="L85" s="16">
        <f t="shared" si="4"/>
        <v>8.88888888888889</v>
      </c>
      <c r="M85" s="15">
        <v>2</v>
      </c>
      <c r="N85" s="16">
        <v>10</v>
      </c>
      <c r="O85" s="16">
        <f t="shared" si="5"/>
        <v>0.333333333333333</v>
      </c>
      <c r="P85" s="16">
        <f t="shared" si="6"/>
        <v>9.22222222222222</v>
      </c>
      <c r="Q85" s="15">
        <v>1</v>
      </c>
      <c r="R85" s="16">
        <f t="shared" si="7"/>
        <v>9.22222222222222</v>
      </c>
      <c r="S85" s="7">
        <v>1</v>
      </c>
      <c r="T85" s="7"/>
    </row>
    <row r="86" customHeight="1" spans="2:20">
      <c r="B86" s="6"/>
      <c r="C86" s="6"/>
      <c r="D86" s="6"/>
      <c r="E86" s="6"/>
      <c r="F86" s="6" t="s">
        <v>33</v>
      </c>
      <c r="G86" s="7" t="s">
        <v>32</v>
      </c>
      <c r="H86" s="6" t="s">
        <v>10</v>
      </c>
      <c r="I86" s="6" t="s">
        <v>11</v>
      </c>
      <c r="J86" s="8">
        <v>8</v>
      </c>
      <c r="K86" s="15">
        <v>4000</v>
      </c>
      <c r="L86" s="16">
        <f t="shared" si="4"/>
        <v>8.88888888888889</v>
      </c>
      <c r="M86" s="15">
        <v>2</v>
      </c>
      <c r="N86" s="16">
        <v>10</v>
      </c>
      <c r="O86" s="16">
        <f t="shared" si="5"/>
        <v>0.333333333333333</v>
      </c>
      <c r="P86" s="16">
        <f t="shared" si="6"/>
        <v>9.22222222222222</v>
      </c>
      <c r="Q86" s="15">
        <v>1</v>
      </c>
      <c r="R86" s="16">
        <f t="shared" si="7"/>
        <v>9.22222222222222</v>
      </c>
      <c r="S86" s="7">
        <v>1</v>
      </c>
      <c r="T86" s="7"/>
    </row>
    <row r="87" customHeight="1" spans="2:20">
      <c r="B87" s="6">
        <v>24</v>
      </c>
      <c r="C87" s="6" t="s">
        <v>117</v>
      </c>
      <c r="D87" s="6" t="s">
        <v>118</v>
      </c>
      <c r="E87" s="6" t="s">
        <v>116</v>
      </c>
      <c r="F87" s="6" t="s">
        <v>31</v>
      </c>
      <c r="G87" s="7" t="s">
        <v>32</v>
      </c>
      <c r="H87" s="6" t="s">
        <v>10</v>
      </c>
      <c r="I87" s="6" t="s">
        <v>11</v>
      </c>
      <c r="J87" s="8">
        <v>8</v>
      </c>
      <c r="K87" s="15">
        <v>4000</v>
      </c>
      <c r="L87" s="16">
        <f t="shared" si="4"/>
        <v>8.88888888888889</v>
      </c>
      <c r="M87" s="15">
        <v>2</v>
      </c>
      <c r="N87" s="16">
        <v>10</v>
      </c>
      <c r="O87" s="16">
        <f t="shared" si="5"/>
        <v>0.333333333333333</v>
      </c>
      <c r="P87" s="16">
        <f t="shared" si="6"/>
        <v>9.22222222222222</v>
      </c>
      <c r="Q87" s="15">
        <v>1</v>
      </c>
      <c r="R87" s="16">
        <f t="shared" si="7"/>
        <v>9.22222222222222</v>
      </c>
      <c r="S87" s="7">
        <v>1</v>
      </c>
      <c r="T87" s="7"/>
    </row>
    <row r="88" customHeight="1" spans="2:20">
      <c r="B88" s="6"/>
      <c r="C88" s="6"/>
      <c r="D88" s="6"/>
      <c r="E88" s="6"/>
      <c r="F88" s="6" t="s">
        <v>33</v>
      </c>
      <c r="G88" s="7" t="s">
        <v>34</v>
      </c>
      <c r="H88" s="6" t="s">
        <v>10</v>
      </c>
      <c r="I88" s="6" t="s">
        <v>11</v>
      </c>
      <c r="J88" s="8">
        <v>8</v>
      </c>
      <c r="K88" s="15">
        <v>4000</v>
      </c>
      <c r="L88" s="16">
        <f t="shared" si="4"/>
        <v>8.88888888888889</v>
      </c>
      <c r="M88" s="15">
        <v>2</v>
      </c>
      <c r="N88" s="16">
        <v>10</v>
      </c>
      <c r="O88" s="16">
        <f t="shared" si="5"/>
        <v>0.333333333333333</v>
      </c>
      <c r="P88" s="16">
        <f t="shared" si="6"/>
        <v>9.22222222222222</v>
      </c>
      <c r="Q88" s="15">
        <v>1</v>
      </c>
      <c r="R88" s="16">
        <f t="shared" si="7"/>
        <v>9.22222222222222</v>
      </c>
      <c r="S88" s="7">
        <v>1</v>
      </c>
      <c r="T88" s="7"/>
    </row>
    <row r="89" customHeight="1" spans="2:20">
      <c r="B89" s="6"/>
      <c r="C89" s="6"/>
      <c r="D89" s="6"/>
      <c r="E89" s="6"/>
      <c r="F89" s="6" t="s">
        <v>41</v>
      </c>
      <c r="G89" s="7" t="s">
        <v>32</v>
      </c>
      <c r="H89" s="6" t="s">
        <v>10</v>
      </c>
      <c r="I89" s="6" t="s">
        <v>11</v>
      </c>
      <c r="J89" s="8">
        <v>8</v>
      </c>
      <c r="K89" s="15">
        <v>4000</v>
      </c>
      <c r="L89" s="16">
        <f t="shared" si="4"/>
        <v>8.88888888888889</v>
      </c>
      <c r="M89" s="15">
        <v>2</v>
      </c>
      <c r="N89" s="16">
        <v>10</v>
      </c>
      <c r="O89" s="16">
        <f t="shared" si="5"/>
        <v>0.333333333333333</v>
      </c>
      <c r="P89" s="16">
        <f t="shared" si="6"/>
        <v>9.22222222222222</v>
      </c>
      <c r="Q89" s="15">
        <v>1</v>
      </c>
      <c r="R89" s="16">
        <f t="shared" si="7"/>
        <v>9.22222222222222</v>
      </c>
      <c r="S89" s="7">
        <v>1</v>
      </c>
      <c r="T89" s="7"/>
    </row>
    <row r="90" customHeight="1" spans="2:20">
      <c r="B90" s="6">
        <v>25</v>
      </c>
      <c r="C90" s="6" t="s">
        <v>119</v>
      </c>
      <c r="D90" s="6" t="s">
        <v>120</v>
      </c>
      <c r="E90" s="6" t="s">
        <v>121</v>
      </c>
      <c r="F90" s="6" t="s">
        <v>31</v>
      </c>
      <c r="G90" s="7" t="s">
        <v>52</v>
      </c>
      <c r="H90" s="6" t="s">
        <v>14</v>
      </c>
      <c r="I90" s="6" t="s">
        <v>14</v>
      </c>
      <c r="J90" s="8">
        <v>15</v>
      </c>
      <c r="K90" s="15">
        <v>6000</v>
      </c>
      <c r="L90" s="16">
        <f t="shared" si="4"/>
        <v>25</v>
      </c>
      <c r="M90" s="15">
        <v>2</v>
      </c>
      <c r="N90" s="16">
        <v>10</v>
      </c>
      <c r="O90" s="16">
        <f t="shared" si="5"/>
        <v>0.333333333333333</v>
      </c>
      <c r="P90" s="16">
        <f t="shared" si="6"/>
        <v>25.3333333333333</v>
      </c>
      <c r="Q90" s="15">
        <v>1</v>
      </c>
      <c r="R90" s="16">
        <f t="shared" si="7"/>
        <v>25.3333333333333</v>
      </c>
      <c r="S90" s="7">
        <v>1</v>
      </c>
      <c r="T90" s="7"/>
    </row>
    <row r="91" customHeight="1" spans="2:20">
      <c r="B91" s="6"/>
      <c r="C91" s="6"/>
      <c r="D91" s="6"/>
      <c r="E91" s="6"/>
      <c r="F91" s="6" t="s">
        <v>33</v>
      </c>
      <c r="G91" s="7" t="s">
        <v>42</v>
      </c>
      <c r="H91" s="6" t="s">
        <v>10</v>
      </c>
      <c r="I91" s="6" t="s">
        <v>10</v>
      </c>
      <c r="J91" s="8">
        <v>10</v>
      </c>
      <c r="K91" s="15">
        <v>6000</v>
      </c>
      <c r="L91" s="16">
        <f t="shared" si="4"/>
        <v>16.6666666666667</v>
      </c>
      <c r="M91" s="15">
        <v>2</v>
      </c>
      <c r="N91" s="16">
        <v>10</v>
      </c>
      <c r="O91" s="16">
        <f t="shared" si="5"/>
        <v>0.333333333333333</v>
      </c>
      <c r="P91" s="16">
        <f t="shared" si="6"/>
        <v>17</v>
      </c>
      <c r="Q91" s="15">
        <v>1</v>
      </c>
      <c r="R91" s="16">
        <f t="shared" si="7"/>
        <v>17</v>
      </c>
      <c r="S91" s="7">
        <v>1</v>
      </c>
      <c r="T91" s="7"/>
    </row>
    <row r="92" customHeight="1" spans="2:20">
      <c r="B92" s="6"/>
      <c r="C92" s="6"/>
      <c r="D92" s="6"/>
      <c r="E92" s="6"/>
      <c r="F92" s="6" t="s">
        <v>41</v>
      </c>
      <c r="G92" s="7" t="s">
        <v>32</v>
      </c>
      <c r="H92" s="6" t="s">
        <v>12</v>
      </c>
      <c r="I92" s="6" t="s">
        <v>12</v>
      </c>
      <c r="J92" s="8">
        <v>15</v>
      </c>
      <c r="K92" s="15">
        <v>6000</v>
      </c>
      <c r="L92" s="16">
        <f t="shared" si="4"/>
        <v>25</v>
      </c>
      <c r="M92" s="15">
        <v>2</v>
      </c>
      <c r="N92" s="16">
        <v>10</v>
      </c>
      <c r="O92" s="16">
        <f t="shared" si="5"/>
        <v>0.333333333333333</v>
      </c>
      <c r="P92" s="16">
        <f t="shared" si="6"/>
        <v>25.3333333333333</v>
      </c>
      <c r="Q92" s="15">
        <v>1</v>
      </c>
      <c r="R92" s="16">
        <f t="shared" si="7"/>
        <v>25.3333333333333</v>
      </c>
      <c r="S92" s="7">
        <v>1</v>
      </c>
      <c r="T92" s="7"/>
    </row>
    <row r="93" customHeight="1" spans="2:20">
      <c r="B93" s="6"/>
      <c r="C93" s="6"/>
      <c r="D93" s="6"/>
      <c r="E93" s="6"/>
      <c r="F93" s="6" t="s">
        <v>43</v>
      </c>
      <c r="G93" s="7" t="s">
        <v>36</v>
      </c>
      <c r="H93" s="6" t="s">
        <v>10</v>
      </c>
      <c r="I93" s="6" t="s">
        <v>10</v>
      </c>
      <c r="J93" s="8">
        <v>10</v>
      </c>
      <c r="K93" s="15">
        <v>6000</v>
      </c>
      <c r="L93" s="16">
        <f t="shared" si="4"/>
        <v>16.6666666666667</v>
      </c>
      <c r="M93" s="15">
        <v>2</v>
      </c>
      <c r="N93" s="16">
        <v>10</v>
      </c>
      <c r="O93" s="16">
        <f t="shared" si="5"/>
        <v>0.333333333333333</v>
      </c>
      <c r="P93" s="16">
        <f t="shared" si="6"/>
        <v>17</v>
      </c>
      <c r="Q93" s="15">
        <v>1</v>
      </c>
      <c r="R93" s="16">
        <f t="shared" si="7"/>
        <v>17</v>
      </c>
      <c r="S93" s="7">
        <v>1</v>
      </c>
      <c r="T93" s="7"/>
    </row>
    <row r="94" customHeight="1" spans="2:20">
      <c r="B94" s="6"/>
      <c r="C94" s="6"/>
      <c r="D94" s="6"/>
      <c r="E94" s="6"/>
      <c r="F94" s="6" t="s">
        <v>44</v>
      </c>
      <c r="G94" s="7" t="s">
        <v>59</v>
      </c>
      <c r="H94" s="6" t="s">
        <v>13</v>
      </c>
      <c r="I94" s="6" t="s">
        <v>13</v>
      </c>
      <c r="J94" s="8">
        <v>15</v>
      </c>
      <c r="K94" s="15">
        <v>6000</v>
      </c>
      <c r="L94" s="16">
        <f t="shared" si="4"/>
        <v>25</v>
      </c>
      <c r="M94" s="15">
        <v>2</v>
      </c>
      <c r="N94" s="16">
        <v>10</v>
      </c>
      <c r="O94" s="16">
        <f t="shared" si="5"/>
        <v>0.333333333333333</v>
      </c>
      <c r="P94" s="16">
        <f t="shared" si="6"/>
        <v>25.3333333333333</v>
      </c>
      <c r="Q94" s="15">
        <v>1</v>
      </c>
      <c r="R94" s="16">
        <f t="shared" si="7"/>
        <v>25.3333333333333</v>
      </c>
      <c r="S94" s="7">
        <v>1</v>
      </c>
      <c r="T94" s="7"/>
    </row>
    <row r="95" customHeight="1" spans="2:20">
      <c r="B95" s="6"/>
      <c r="C95" s="6"/>
      <c r="D95" s="6"/>
      <c r="E95" s="6"/>
      <c r="F95" s="6" t="s">
        <v>46</v>
      </c>
      <c r="G95" s="7" t="s">
        <v>122</v>
      </c>
      <c r="H95" s="6" t="s">
        <v>12</v>
      </c>
      <c r="I95" s="6" t="s">
        <v>12</v>
      </c>
      <c r="J95" s="8">
        <v>15</v>
      </c>
      <c r="K95" s="15">
        <v>6000</v>
      </c>
      <c r="L95" s="16">
        <f t="shared" si="4"/>
        <v>25</v>
      </c>
      <c r="M95" s="15">
        <v>2</v>
      </c>
      <c r="N95" s="16">
        <v>10</v>
      </c>
      <c r="O95" s="16">
        <f t="shared" si="5"/>
        <v>0.333333333333333</v>
      </c>
      <c r="P95" s="16">
        <f t="shared" si="6"/>
        <v>25.3333333333333</v>
      </c>
      <c r="Q95" s="15">
        <v>1</v>
      </c>
      <c r="R95" s="16">
        <f t="shared" si="7"/>
        <v>25.3333333333333</v>
      </c>
      <c r="S95" s="7">
        <v>1</v>
      </c>
      <c r="T95" s="7"/>
    </row>
    <row r="96" customHeight="1" spans="2:20">
      <c r="B96" s="6"/>
      <c r="C96" s="6"/>
      <c r="D96" s="6"/>
      <c r="E96" s="6"/>
      <c r="F96" s="6" t="s">
        <v>55</v>
      </c>
      <c r="G96" s="7" t="s">
        <v>36</v>
      </c>
      <c r="H96" s="6" t="s">
        <v>10</v>
      </c>
      <c r="I96" s="6" t="s">
        <v>10</v>
      </c>
      <c r="J96" s="8">
        <v>10</v>
      </c>
      <c r="K96" s="15">
        <v>6000</v>
      </c>
      <c r="L96" s="16">
        <f t="shared" si="4"/>
        <v>16.6666666666667</v>
      </c>
      <c r="M96" s="15">
        <v>2</v>
      </c>
      <c r="N96" s="16">
        <v>10</v>
      </c>
      <c r="O96" s="16">
        <f t="shared" si="5"/>
        <v>0.333333333333333</v>
      </c>
      <c r="P96" s="16">
        <f t="shared" si="6"/>
        <v>17</v>
      </c>
      <c r="Q96" s="15">
        <v>1</v>
      </c>
      <c r="R96" s="16">
        <f t="shared" si="7"/>
        <v>17</v>
      </c>
      <c r="S96" s="7">
        <v>1</v>
      </c>
      <c r="T96" s="7"/>
    </row>
    <row r="97" customHeight="1" spans="2:20">
      <c r="B97" s="6">
        <v>26</v>
      </c>
      <c r="C97" s="6" t="s">
        <v>123</v>
      </c>
      <c r="D97" s="6" t="s">
        <v>124</v>
      </c>
      <c r="E97" s="6" t="s">
        <v>76</v>
      </c>
      <c r="F97" s="6" t="s">
        <v>31</v>
      </c>
      <c r="G97" s="7" t="s">
        <v>32</v>
      </c>
      <c r="H97" s="6" t="s">
        <v>10</v>
      </c>
      <c r="I97" s="6" t="s">
        <v>11</v>
      </c>
      <c r="J97" s="8">
        <v>9</v>
      </c>
      <c r="K97" s="15">
        <v>4000</v>
      </c>
      <c r="L97" s="16">
        <f t="shared" si="4"/>
        <v>10</v>
      </c>
      <c r="M97" s="15">
        <v>2</v>
      </c>
      <c r="N97" s="16">
        <v>10</v>
      </c>
      <c r="O97" s="16">
        <f t="shared" si="5"/>
        <v>0.333333333333333</v>
      </c>
      <c r="P97" s="16">
        <f t="shared" si="6"/>
        <v>10.3333333333333</v>
      </c>
      <c r="Q97" s="15">
        <v>1</v>
      </c>
      <c r="R97" s="16">
        <f t="shared" si="7"/>
        <v>10.3333333333333</v>
      </c>
      <c r="S97" s="7">
        <v>1</v>
      </c>
      <c r="T97" s="7"/>
    </row>
    <row r="98" customHeight="1" spans="2:20">
      <c r="B98" s="6"/>
      <c r="C98" s="6"/>
      <c r="D98" s="6"/>
      <c r="E98" s="6"/>
      <c r="F98" s="6" t="s">
        <v>33</v>
      </c>
      <c r="G98" s="7" t="s">
        <v>125</v>
      </c>
      <c r="H98" s="6" t="s">
        <v>10</v>
      </c>
      <c r="I98" s="6" t="s">
        <v>11</v>
      </c>
      <c r="J98" s="8">
        <v>9</v>
      </c>
      <c r="K98" s="15">
        <v>4000</v>
      </c>
      <c r="L98" s="16">
        <f t="shared" si="4"/>
        <v>10</v>
      </c>
      <c r="M98" s="15">
        <v>2</v>
      </c>
      <c r="N98" s="16">
        <v>10</v>
      </c>
      <c r="O98" s="16">
        <f t="shared" si="5"/>
        <v>0.333333333333333</v>
      </c>
      <c r="P98" s="16">
        <f t="shared" si="6"/>
        <v>10.3333333333333</v>
      </c>
      <c r="Q98" s="15">
        <v>1</v>
      </c>
      <c r="R98" s="16">
        <f t="shared" si="7"/>
        <v>10.3333333333333</v>
      </c>
      <c r="S98" s="7">
        <v>1</v>
      </c>
      <c r="T98" s="7"/>
    </row>
    <row r="99" customHeight="1" spans="2:20">
      <c r="B99" s="6"/>
      <c r="C99" s="6"/>
      <c r="D99" s="6"/>
      <c r="E99" s="6"/>
      <c r="F99" s="6" t="s">
        <v>41</v>
      </c>
      <c r="G99" s="7" t="s">
        <v>126</v>
      </c>
      <c r="H99" s="6" t="s">
        <v>10</v>
      </c>
      <c r="I99" s="6" t="s">
        <v>11</v>
      </c>
      <c r="J99" s="8">
        <v>9</v>
      </c>
      <c r="K99" s="15">
        <v>4000</v>
      </c>
      <c r="L99" s="16">
        <f t="shared" si="4"/>
        <v>10</v>
      </c>
      <c r="M99" s="15">
        <v>2</v>
      </c>
      <c r="N99" s="16">
        <v>10</v>
      </c>
      <c r="O99" s="16">
        <f t="shared" si="5"/>
        <v>0.333333333333333</v>
      </c>
      <c r="P99" s="16">
        <f t="shared" si="6"/>
        <v>10.3333333333333</v>
      </c>
      <c r="Q99" s="15">
        <v>1</v>
      </c>
      <c r="R99" s="16">
        <f t="shared" si="7"/>
        <v>10.3333333333333</v>
      </c>
      <c r="S99" s="7">
        <v>1</v>
      </c>
      <c r="T99" s="7"/>
    </row>
    <row r="100" customHeight="1" spans="2:20">
      <c r="B100" s="6"/>
      <c r="C100" s="6"/>
      <c r="D100" s="6"/>
      <c r="E100" s="6"/>
      <c r="F100" s="6" t="s">
        <v>43</v>
      </c>
      <c r="G100" s="7" t="s">
        <v>127</v>
      </c>
      <c r="H100" s="6" t="s">
        <v>10</v>
      </c>
      <c r="I100" s="6" t="s">
        <v>11</v>
      </c>
      <c r="J100" s="8">
        <v>9</v>
      </c>
      <c r="K100" s="15">
        <v>4000</v>
      </c>
      <c r="L100" s="16">
        <f t="shared" si="4"/>
        <v>10</v>
      </c>
      <c r="M100" s="15">
        <v>2</v>
      </c>
      <c r="N100" s="16">
        <v>10</v>
      </c>
      <c r="O100" s="16">
        <f t="shared" si="5"/>
        <v>0.333333333333333</v>
      </c>
      <c r="P100" s="16">
        <f t="shared" si="6"/>
        <v>10.3333333333333</v>
      </c>
      <c r="Q100" s="15">
        <v>1</v>
      </c>
      <c r="R100" s="16">
        <f t="shared" si="7"/>
        <v>10.3333333333333</v>
      </c>
      <c r="S100" s="7">
        <v>1</v>
      </c>
      <c r="T100" s="7"/>
    </row>
    <row r="101" customHeight="1" spans="2:20">
      <c r="B101" s="6"/>
      <c r="C101" s="6"/>
      <c r="D101" s="6"/>
      <c r="E101" s="6"/>
      <c r="F101" s="6" t="s">
        <v>128</v>
      </c>
      <c r="G101" s="7" t="s">
        <v>129</v>
      </c>
      <c r="H101" s="6" t="s">
        <v>235</v>
      </c>
      <c r="I101" s="6" t="s">
        <v>11</v>
      </c>
      <c r="J101" s="8">
        <v>9</v>
      </c>
      <c r="K101" s="15">
        <v>4000</v>
      </c>
      <c r="L101" s="16">
        <f t="shared" si="4"/>
        <v>10</v>
      </c>
      <c r="M101" s="15">
        <v>2</v>
      </c>
      <c r="N101" s="16">
        <v>10</v>
      </c>
      <c r="O101" s="16">
        <f t="shared" si="5"/>
        <v>0.333333333333333</v>
      </c>
      <c r="P101" s="16">
        <f t="shared" si="6"/>
        <v>10.3333333333333</v>
      </c>
      <c r="Q101" s="15">
        <v>1</v>
      </c>
      <c r="R101" s="16">
        <f t="shared" si="7"/>
        <v>10.3333333333333</v>
      </c>
      <c r="S101" s="7">
        <v>1</v>
      </c>
      <c r="T101" s="7"/>
    </row>
    <row r="102" customHeight="1" spans="2:20">
      <c r="B102" s="6">
        <v>27</v>
      </c>
      <c r="C102" s="6" t="s">
        <v>130</v>
      </c>
      <c r="D102" s="6" t="s">
        <v>131</v>
      </c>
      <c r="E102" s="6" t="s">
        <v>76</v>
      </c>
      <c r="F102" s="6" t="s">
        <v>31</v>
      </c>
      <c r="G102" s="7" t="s">
        <v>32</v>
      </c>
      <c r="H102" s="6" t="s">
        <v>10</v>
      </c>
      <c r="I102" s="6" t="s">
        <v>11</v>
      </c>
      <c r="J102" s="8">
        <v>9</v>
      </c>
      <c r="K102" s="15">
        <v>5000</v>
      </c>
      <c r="L102" s="16">
        <f t="shared" si="4"/>
        <v>12.5</v>
      </c>
      <c r="M102" s="15">
        <v>2</v>
      </c>
      <c r="N102" s="16">
        <v>10</v>
      </c>
      <c r="O102" s="16">
        <f t="shared" si="5"/>
        <v>0.333333333333333</v>
      </c>
      <c r="P102" s="16">
        <f t="shared" si="6"/>
        <v>12.8333333333333</v>
      </c>
      <c r="Q102" s="15">
        <v>1</v>
      </c>
      <c r="R102" s="16">
        <f t="shared" si="7"/>
        <v>12.8333333333333</v>
      </c>
      <c r="S102" s="7">
        <v>1</v>
      </c>
      <c r="T102" s="7"/>
    </row>
    <row r="103" customHeight="1" spans="2:20">
      <c r="B103" s="6"/>
      <c r="C103" s="6"/>
      <c r="D103" s="6"/>
      <c r="E103" s="6"/>
      <c r="F103" s="6" t="s">
        <v>33</v>
      </c>
      <c r="G103" s="7" t="s">
        <v>125</v>
      </c>
      <c r="H103" s="6" t="s">
        <v>10</v>
      </c>
      <c r="I103" s="6" t="s">
        <v>11</v>
      </c>
      <c r="J103" s="8">
        <v>9</v>
      </c>
      <c r="K103" s="15">
        <v>5000</v>
      </c>
      <c r="L103" s="16">
        <f t="shared" si="4"/>
        <v>12.5</v>
      </c>
      <c r="M103" s="15">
        <v>2</v>
      </c>
      <c r="N103" s="16">
        <v>10</v>
      </c>
      <c r="O103" s="16">
        <f t="shared" si="5"/>
        <v>0.333333333333333</v>
      </c>
      <c r="P103" s="16">
        <f t="shared" si="6"/>
        <v>12.8333333333333</v>
      </c>
      <c r="Q103" s="15">
        <v>1</v>
      </c>
      <c r="R103" s="16">
        <f t="shared" si="7"/>
        <v>12.8333333333333</v>
      </c>
      <c r="S103" s="7">
        <v>1</v>
      </c>
      <c r="T103" s="7"/>
    </row>
    <row r="104" customHeight="1" spans="2:20">
      <c r="B104" s="6"/>
      <c r="C104" s="6"/>
      <c r="D104" s="6"/>
      <c r="E104" s="6"/>
      <c r="F104" s="6" t="s">
        <v>41</v>
      </c>
      <c r="G104" s="7" t="s">
        <v>126</v>
      </c>
      <c r="H104" s="6" t="s">
        <v>10</v>
      </c>
      <c r="I104" s="6" t="s">
        <v>11</v>
      </c>
      <c r="J104" s="8">
        <v>9</v>
      </c>
      <c r="K104" s="15">
        <v>5000</v>
      </c>
      <c r="L104" s="16">
        <f t="shared" si="4"/>
        <v>12.5</v>
      </c>
      <c r="M104" s="15">
        <v>2</v>
      </c>
      <c r="N104" s="16">
        <v>10</v>
      </c>
      <c r="O104" s="16">
        <f t="shared" si="5"/>
        <v>0.333333333333333</v>
      </c>
      <c r="P104" s="16">
        <f t="shared" si="6"/>
        <v>12.8333333333333</v>
      </c>
      <c r="Q104" s="15">
        <v>1</v>
      </c>
      <c r="R104" s="16">
        <f t="shared" si="7"/>
        <v>12.8333333333333</v>
      </c>
      <c r="S104" s="7">
        <v>1</v>
      </c>
      <c r="T104" s="7"/>
    </row>
    <row r="105" customHeight="1" spans="2:20">
      <c r="B105" s="6"/>
      <c r="C105" s="6"/>
      <c r="D105" s="6"/>
      <c r="E105" s="6"/>
      <c r="F105" s="6" t="s">
        <v>43</v>
      </c>
      <c r="G105" s="7" t="s">
        <v>127</v>
      </c>
      <c r="H105" s="6" t="s">
        <v>10</v>
      </c>
      <c r="I105" s="6" t="s">
        <v>11</v>
      </c>
      <c r="J105" s="8">
        <v>9</v>
      </c>
      <c r="K105" s="15">
        <v>5000</v>
      </c>
      <c r="L105" s="16">
        <f t="shared" si="4"/>
        <v>12.5</v>
      </c>
      <c r="M105" s="15">
        <v>2</v>
      </c>
      <c r="N105" s="16">
        <v>10</v>
      </c>
      <c r="O105" s="16">
        <f t="shared" si="5"/>
        <v>0.333333333333333</v>
      </c>
      <c r="P105" s="16">
        <f t="shared" si="6"/>
        <v>12.8333333333333</v>
      </c>
      <c r="Q105" s="15">
        <v>1</v>
      </c>
      <c r="R105" s="16">
        <f t="shared" si="7"/>
        <v>12.8333333333333</v>
      </c>
      <c r="S105" s="7">
        <v>1</v>
      </c>
      <c r="T105" s="7"/>
    </row>
    <row r="106" customHeight="1" spans="2:20">
      <c r="B106" s="6"/>
      <c r="C106" s="6"/>
      <c r="D106" s="6"/>
      <c r="E106" s="6"/>
      <c r="F106" s="6" t="s">
        <v>128</v>
      </c>
      <c r="G106" s="7" t="s">
        <v>129</v>
      </c>
      <c r="H106" s="6" t="s">
        <v>235</v>
      </c>
      <c r="I106" s="6" t="s">
        <v>11</v>
      </c>
      <c r="J106" s="8">
        <v>9</v>
      </c>
      <c r="K106" s="15">
        <v>5000</v>
      </c>
      <c r="L106" s="16">
        <f t="shared" si="4"/>
        <v>12.5</v>
      </c>
      <c r="M106" s="15">
        <v>2</v>
      </c>
      <c r="N106" s="16">
        <v>10</v>
      </c>
      <c r="O106" s="16">
        <f t="shared" si="5"/>
        <v>0.333333333333333</v>
      </c>
      <c r="P106" s="16">
        <f t="shared" si="6"/>
        <v>12.8333333333333</v>
      </c>
      <c r="Q106" s="15">
        <v>1</v>
      </c>
      <c r="R106" s="16">
        <f t="shared" si="7"/>
        <v>12.8333333333333</v>
      </c>
      <c r="S106" s="7">
        <v>1</v>
      </c>
      <c r="T106" s="7"/>
    </row>
    <row r="107" customHeight="1" spans="2:20">
      <c r="B107" s="19">
        <v>28</v>
      </c>
      <c r="C107" s="19" t="s">
        <v>132</v>
      </c>
      <c r="D107" s="19" t="s">
        <v>133</v>
      </c>
      <c r="E107" s="19" t="s">
        <v>76</v>
      </c>
      <c r="F107" s="6" t="s">
        <v>31</v>
      </c>
      <c r="G107" s="7" t="s">
        <v>34</v>
      </c>
      <c r="H107" s="6" t="s">
        <v>8</v>
      </c>
      <c r="I107" s="6" t="s">
        <v>8</v>
      </c>
      <c r="J107" s="8">
        <v>8</v>
      </c>
      <c r="K107" s="15">
        <v>4000</v>
      </c>
      <c r="L107" s="16">
        <f t="shared" si="4"/>
        <v>8.88888888888889</v>
      </c>
      <c r="M107" s="15">
        <v>2</v>
      </c>
      <c r="N107" s="16">
        <v>10</v>
      </c>
      <c r="O107" s="16">
        <f t="shared" si="5"/>
        <v>0.333333333333333</v>
      </c>
      <c r="P107" s="16">
        <f t="shared" si="6"/>
        <v>9.22222222222222</v>
      </c>
      <c r="Q107" s="15">
        <v>1</v>
      </c>
      <c r="R107" s="16">
        <f t="shared" si="7"/>
        <v>9.22222222222222</v>
      </c>
      <c r="S107" s="7">
        <v>1</v>
      </c>
      <c r="T107" s="7"/>
    </row>
    <row r="108" customHeight="1" spans="2:20">
      <c r="B108" s="20"/>
      <c r="C108" s="20"/>
      <c r="D108" s="20"/>
      <c r="E108" s="20"/>
      <c r="F108" s="6" t="s">
        <v>33</v>
      </c>
      <c r="G108" s="7" t="s">
        <v>32</v>
      </c>
      <c r="H108" s="6" t="s">
        <v>8</v>
      </c>
      <c r="I108" s="6" t="s">
        <v>8</v>
      </c>
      <c r="J108" s="8">
        <v>6</v>
      </c>
      <c r="K108" s="15">
        <v>4000</v>
      </c>
      <c r="L108" s="16">
        <f t="shared" si="4"/>
        <v>6.66666666666667</v>
      </c>
      <c r="M108" s="15">
        <v>2</v>
      </c>
      <c r="N108" s="16">
        <v>10</v>
      </c>
      <c r="O108" s="16">
        <f t="shared" si="5"/>
        <v>0.333333333333333</v>
      </c>
      <c r="P108" s="16">
        <f t="shared" si="6"/>
        <v>7</v>
      </c>
      <c r="Q108" s="15">
        <v>1</v>
      </c>
      <c r="R108" s="16">
        <f t="shared" si="7"/>
        <v>7</v>
      </c>
      <c r="S108" s="7">
        <v>1</v>
      </c>
      <c r="T108" s="7"/>
    </row>
    <row r="109" customHeight="1" spans="2:20">
      <c r="B109" s="21"/>
      <c r="C109" s="21"/>
      <c r="D109" s="21"/>
      <c r="E109" s="21"/>
      <c r="F109" s="6" t="s">
        <v>41</v>
      </c>
      <c r="G109" s="7" t="s">
        <v>32</v>
      </c>
      <c r="H109" s="6" t="s">
        <v>8</v>
      </c>
      <c r="I109" s="6" t="s">
        <v>8</v>
      </c>
      <c r="J109" s="8">
        <v>6</v>
      </c>
      <c r="K109" s="15">
        <v>4000</v>
      </c>
      <c r="L109" s="16">
        <f t="shared" si="4"/>
        <v>6.66666666666667</v>
      </c>
      <c r="M109" s="15">
        <v>2</v>
      </c>
      <c r="N109" s="16">
        <v>10</v>
      </c>
      <c r="O109" s="16">
        <f t="shared" si="5"/>
        <v>0.333333333333333</v>
      </c>
      <c r="P109" s="16">
        <f t="shared" si="6"/>
        <v>7</v>
      </c>
      <c r="Q109" s="15">
        <v>1</v>
      </c>
      <c r="R109" s="16">
        <f t="shared" si="7"/>
        <v>7</v>
      </c>
      <c r="S109" s="7">
        <v>1</v>
      </c>
      <c r="T109" s="7"/>
    </row>
    <row r="110" customHeight="1" spans="2:20">
      <c r="B110" s="6">
        <v>29</v>
      </c>
      <c r="C110" s="19" t="s">
        <v>134</v>
      </c>
      <c r="D110" s="19" t="s">
        <v>135</v>
      </c>
      <c r="E110" s="19" t="s">
        <v>76</v>
      </c>
      <c r="F110" s="6" t="s">
        <v>31</v>
      </c>
      <c r="G110" s="7" t="s">
        <v>34</v>
      </c>
      <c r="H110" s="6" t="s">
        <v>8</v>
      </c>
      <c r="I110" s="6" t="s">
        <v>8</v>
      </c>
      <c r="J110" s="8">
        <v>8</v>
      </c>
      <c r="K110" s="15">
        <v>5000</v>
      </c>
      <c r="L110" s="16">
        <f t="shared" si="4"/>
        <v>11.1111111111111</v>
      </c>
      <c r="M110" s="15">
        <v>2</v>
      </c>
      <c r="N110" s="16">
        <v>10</v>
      </c>
      <c r="O110" s="16">
        <f t="shared" si="5"/>
        <v>0.333333333333333</v>
      </c>
      <c r="P110" s="16">
        <f t="shared" si="6"/>
        <v>11.4444444444444</v>
      </c>
      <c r="Q110" s="15">
        <v>1</v>
      </c>
      <c r="R110" s="16">
        <f t="shared" si="7"/>
        <v>11.4444444444444</v>
      </c>
      <c r="S110" s="7"/>
      <c r="T110" s="7"/>
    </row>
    <row r="111" customHeight="1" spans="2:20">
      <c r="B111" s="6"/>
      <c r="C111" s="20"/>
      <c r="D111" s="20"/>
      <c r="E111" s="20"/>
      <c r="F111" s="6" t="s">
        <v>33</v>
      </c>
      <c r="G111" s="7" t="s">
        <v>32</v>
      </c>
      <c r="H111" s="6" t="s">
        <v>8</v>
      </c>
      <c r="I111" s="6" t="s">
        <v>8</v>
      </c>
      <c r="J111" s="8">
        <v>6</v>
      </c>
      <c r="K111" s="15">
        <v>5000</v>
      </c>
      <c r="L111" s="16">
        <f t="shared" si="4"/>
        <v>8.33333333333333</v>
      </c>
      <c r="M111" s="15">
        <v>2</v>
      </c>
      <c r="N111" s="16">
        <v>10</v>
      </c>
      <c r="O111" s="16">
        <f t="shared" si="5"/>
        <v>0.333333333333333</v>
      </c>
      <c r="P111" s="16">
        <f t="shared" si="6"/>
        <v>8.66666666666667</v>
      </c>
      <c r="Q111" s="15">
        <v>1</v>
      </c>
      <c r="R111" s="16">
        <f t="shared" si="7"/>
        <v>8.66666666666667</v>
      </c>
      <c r="S111" s="7"/>
      <c r="T111" s="7"/>
    </row>
    <row r="112" customHeight="1" spans="2:20">
      <c r="B112" s="6"/>
      <c r="C112" s="21"/>
      <c r="D112" s="21"/>
      <c r="E112" s="21"/>
      <c r="F112" s="6" t="s">
        <v>41</v>
      </c>
      <c r="G112" s="7" t="s">
        <v>32</v>
      </c>
      <c r="H112" s="6" t="s">
        <v>8</v>
      </c>
      <c r="I112" s="6" t="s">
        <v>8</v>
      </c>
      <c r="J112" s="8">
        <v>6</v>
      </c>
      <c r="K112" s="15">
        <v>5000</v>
      </c>
      <c r="L112" s="16">
        <f t="shared" si="4"/>
        <v>8.33333333333333</v>
      </c>
      <c r="M112" s="15">
        <v>2</v>
      </c>
      <c r="N112" s="16">
        <v>10</v>
      </c>
      <c r="O112" s="16">
        <f t="shared" si="5"/>
        <v>0.333333333333333</v>
      </c>
      <c r="P112" s="16">
        <f t="shared" si="6"/>
        <v>8.66666666666667</v>
      </c>
      <c r="Q112" s="15">
        <v>1</v>
      </c>
      <c r="R112" s="16">
        <f t="shared" si="7"/>
        <v>8.66666666666667</v>
      </c>
      <c r="S112" s="7"/>
      <c r="T112" s="7"/>
    </row>
    <row r="113" customHeight="1" spans="2:20">
      <c r="B113" s="6">
        <v>30</v>
      </c>
      <c r="C113" s="6" t="s">
        <v>136</v>
      </c>
      <c r="D113" s="6" t="s">
        <v>137</v>
      </c>
      <c r="E113" s="6" t="s">
        <v>39</v>
      </c>
      <c r="F113" s="6" t="s">
        <v>31</v>
      </c>
      <c r="G113" s="7" t="s">
        <v>32</v>
      </c>
      <c r="H113" s="6" t="s">
        <v>10</v>
      </c>
      <c r="I113" s="6" t="s">
        <v>11</v>
      </c>
      <c r="J113" s="8">
        <v>9</v>
      </c>
      <c r="K113" s="15">
        <v>1000</v>
      </c>
      <c r="L113" s="16">
        <f t="shared" si="4"/>
        <v>2.5</v>
      </c>
      <c r="M113" s="15">
        <v>1</v>
      </c>
      <c r="N113" s="16">
        <v>10</v>
      </c>
      <c r="O113" s="16">
        <f t="shared" si="5"/>
        <v>0.166666666666667</v>
      </c>
      <c r="P113" s="16">
        <f t="shared" si="6"/>
        <v>2.66666666666667</v>
      </c>
      <c r="Q113" s="15">
        <v>1</v>
      </c>
      <c r="R113" s="16">
        <f t="shared" si="7"/>
        <v>2.66666666666667</v>
      </c>
      <c r="S113" s="7">
        <v>1</v>
      </c>
      <c r="T113" s="7"/>
    </row>
    <row r="114" customHeight="1" spans="2:20">
      <c r="B114" s="6"/>
      <c r="C114" s="6"/>
      <c r="D114" s="6"/>
      <c r="E114" s="6"/>
      <c r="F114" s="6" t="s">
        <v>33</v>
      </c>
      <c r="G114" s="7" t="s">
        <v>138</v>
      </c>
      <c r="H114" s="6" t="s">
        <v>10</v>
      </c>
      <c r="I114" s="6" t="s">
        <v>11</v>
      </c>
      <c r="J114" s="8">
        <v>9</v>
      </c>
      <c r="K114" s="15">
        <v>1000</v>
      </c>
      <c r="L114" s="16">
        <f t="shared" si="4"/>
        <v>2.5</v>
      </c>
      <c r="M114" s="15">
        <v>1</v>
      </c>
      <c r="N114" s="16">
        <v>10</v>
      </c>
      <c r="O114" s="16">
        <f t="shared" si="5"/>
        <v>0.166666666666667</v>
      </c>
      <c r="P114" s="16">
        <f t="shared" si="6"/>
        <v>2.66666666666667</v>
      </c>
      <c r="Q114" s="15">
        <v>1</v>
      </c>
      <c r="R114" s="16">
        <f t="shared" si="7"/>
        <v>2.66666666666667</v>
      </c>
      <c r="S114" s="7">
        <v>1</v>
      </c>
      <c r="T114" s="7"/>
    </row>
    <row r="115" customHeight="1" spans="2:20">
      <c r="B115" s="6"/>
      <c r="C115" s="6"/>
      <c r="D115" s="6"/>
      <c r="E115" s="6"/>
      <c r="F115" s="6" t="s">
        <v>41</v>
      </c>
      <c r="G115" s="7" t="s">
        <v>139</v>
      </c>
      <c r="H115" s="6" t="s">
        <v>10</v>
      </c>
      <c r="I115" s="6" t="s">
        <v>11</v>
      </c>
      <c r="J115" s="8">
        <v>9</v>
      </c>
      <c r="K115" s="15">
        <v>1000</v>
      </c>
      <c r="L115" s="16">
        <f t="shared" si="4"/>
        <v>2.5</v>
      </c>
      <c r="M115" s="15">
        <v>1</v>
      </c>
      <c r="N115" s="16">
        <v>10</v>
      </c>
      <c r="O115" s="16">
        <f t="shared" si="5"/>
        <v>0.166666666666667</v>
      </c>
      <c r="P115" s="16">
        <f t="shared" si="6"/>
        <v>2.66666666666667</v>
      </c>
      <c r="Q115" s="15">
        <v>1</v>
      </c>
      <c r="R115" s="16">
        <f t="shared" si="7"/>
        <v>2.66666666666667</v>
      </c>
      <c r="S115" s="7">
        <v>1</v>
      </c>
      <c r="T115" s="7"/>
    </row>
    <row r="116" customHeight="1" spans="2:20">
      <c r="B116" s="6"/>
      <c r="C116" s="6"/>
      <c r="D116" s="6"/>
      <c r="E116" s="6"/>
      <c r="F116" s="6" t="s">
        <v>43</v>
      </c>
      <c r="G116" s="7" t="s">
        <v>32</v>
      </c>
      <c r="H116" s="6" t="s">
        <v>234</v>
      </c>
      <c r="I116" s="6" t="s">
        <v>11</v>
      </c>
      <c r="J116" s="8">
        <v>9</v>
      </c>
      <c r="K116" s="15">
        <v>1000</v>
      </c>
      <c r="L116" s="16">
        <f t="shared" si="4"/>
        <v>2.5</v>
      </c>
      <c r="M116" s="15">
        <v>1</v>
      </c>
      <c r="N116" s="16">
        <v>10</v>
      </c>
      <c r="O116" s="16">
        <f t="shared" si="5"/>
        <v>0.166666666666667</v>
      </c>
      <c r="P116" s="16">
        <f t="shared" si="6"/>
        <v>2.66666666666667</v>
      </c>
      <c r="Q116" s="15">
        <v>1</v>
      </c>
      <c r="R116" s="16">
        <f t="shared" si="7"/>
        <v>2.66666666666667</v>
      </c>
      <c r="S116" s="7">
        <v>1</v>
      </c>
      <c r="T116" s="7"/>
    </row>
    <row r="117" customHeight="1" spans="2:20">
      <c r="B117" s="6"/>
      <c r="C117" s="6"/>
      <c r="D117" s="6"/>
      <c r="E117" s="6"/>
      <c r="F117" s="6" t="s">
        <v>44</v>
      </c>
      <c r="G117" s="7" t="s">
        <v>140</v>
      </c>
      <c r="H117" s="6" t="s">
        <v>234</v>
      </c>
      <c r="I117" s="6" t="s">
        <v>11</v>
      </c>
      <c r="J117" s="8">
        <v>9</v>
      </c>
      <c r="K117" s="15">
        <v>1000</v>
      </c>
      <c r="L117" s="16">
        <f t="shared" si="4"/>
        <v>2.5</v>
      </c>
      <c r="M117" s="15">
        <v>1</v>
      </c>
      <c r="N117" s="16">
        <v>10</v>
      </c>
      <c r="O117" s="16">
        <f t="shared" si="5"/>
        <v>0.166666666666667</v>
      </c>
      <c r="P117" s="16">
        <f t="shared" si="6"/>
        <v>2.66666666666667</v>
      </c>
      <c r="Q117" s="15">
        <v>1</v>
      </c>
      <c r="R117" s="16">
        <f t="shared" si="7"/>
        <v>2.66666666666667</v>
      </c>
      <c r="S117" s="7">
        <v>1</v>
      </c>
      <c r="T117" s="7"/>
    </row>
    <row r="118" customHeight="1" spans="2:20">
      <c r="B118" s="6"/>
      <c r="C118" s="6"/>
      <c r="D118" s="6"/>
      <c r="E118" s="6"/>
      <c r="F118" s="6" t="s">
        <v>46</v>
      </c>
      <c r="G118" s="7" t="s">
        <v>59</v>
      </c>
      <c r="H118" s="6" t="s">
        <v>234</v>
      </c>
      <c r="I118" s="6" t="s">
        <v>11</v>
      </c>
      <c r="J118" s="8">
        <v>9</v>
      </c>
      <c r="K118" s="15">
        <v>1000</v>
      </c>
      <c r="L118" s="16">
        <f t="shared" si="4"/>
        <v>2.5</v>
      </c>
      <c r="M118" s="15">
        <v>1</v>
      </c>
      <c r="N118" s="16">
        <v>10</v>
      </c>
      <c r="O118" s="16">
        <f t="shared" si="5"/>
        <v>0.166666666666667</v>
      </c>
      <c r="P118" s="16">
        <f t="shared" si="6"/>
        <v>2.66666666666667</v>
      </c>
      <c r="Q118" s="15">
        <v>1</v>
      </c>
      <c r="R118" s="16">
        <f t="shared" si="7"/>
        <v>2.66666666666667</v>
      </c>
      <c r="S118" s="7">
        <v>1</v>
      </c>
      <c r="T118" s="7"/>
    </row>
    <row r="119" customHeight="1" spans="2:20">
      <c r="B119" s="6">
        <v>31</v>
      </c>
      <c r="C119" s="6" t="s">
        <v>141</v>
      </c>
      <c r="D119" s="6" t="s">
        <v>142</v>
      </c>
      <c r="E119" s="6" t="s">
        <v>39</v>
      </c>
      <c r="F119" s="6" t="s">
        <v>31</v>
      </c>
      <c r="G119" s="7" t="s">
        <v>32</v>
      </c>
      <c r="H119" s="6" t="s">
        <v>10</v>
      </c>
      <c r="I119" s="6" t="s">
        <v>11</v>
      </c>
      <c r="J119" s="8">
        <v>9</v>
      </c>
      <c r="K119" s="15">
        <v>1000</v>
      </c>
      <c r="L119" s="16">
        <f t="shared" si="4"/>
        <v>2.5</v>
      </c>
      <c r="M119" s="15">
        <v>1</v>
      </c>
      <c r="N119" s="16">
        <v>10</v>
      </c>
      <c r="O119" s="16">
        <f t="shared" si="5"/>
        <v>0.166666666666667</v>
      </c>
      <c r="P119" s="16">
        <f t="shared" si="6"/>
        <v>2.66666666666667</v>
      </c>
      <c r="Q119" s="15">
        <v>1</v>
      </c>
      <c r="R119" s="16">
        <f t="shared" si="7"/>
        <v>2.66666666666667</v>
      </c>
      <c r="S119" s="7">
        <v>1</v>
      </c>
      <c r="T119" s="7"/>
    </row>
    <row r="120" customHeight="1" spans="2:20">
      <c r="B120" s="6"/>
      <c r="C120" s="6"/>
      <c r="D120" s="6"/>
      <c r="E120" s="6"/>
      <c r="F120" s="6" t="s">
        <v>33</v>
      </c>
      <c r="G120" s="7" t="s">
        <v>138</v>
      </c>
      <c r="H120" s="6" t="s">
        <v>10</v>
      </c>
      <c r="I120" s="6" t="s">
        <v>11</v>
      </c>
      <c r="J120" s="8">
        <v>9</v>
      </c>
      <c r="K120" s="15">
        <v>1000</v>
      </c>
      <c r="L120" s="16">
        <f t="shared" si="4"/>
        <v>2.5</v>
      </c>
      <c r="M120" s="15">
        <v>1</v>
      </c>
      <c r="N120" s="16">
        <v>10</v>
      </c>
      <c r="O120" s="16">
        <f t="shared" si="5"/>
        <v>0.166666666666667</v>
      </c>
      <c r="P120" s="16">
        <f t="shared" si="6"/>
        <v>2.66666666666667</v>
      </c>
      <c r="Q120" s="15">
        <v>1</v>
      </c>
      <c r="R120" s="16">
        <f t="shared" si="7"/>
        <v>2.66666666666667</v>
      </c>
      <c r="S120" s="7">
        <v>1</v>
      </c>
      <c r="T120" s="7"/>
    </row>
    <row r="121" customHeight="1" spans="2:20">
      <c r="B121" s="6"/>
      <c r="C121" s="6"/>
      <c r="D121" s="6"/>
      <c r="E121" s="6"/>
      <c r="F121" s="6" t="s">
        <v>41</v>
      </c>
      <c r="G121" s="7" t="s">
        <v>139</v>
      </c>
      <c r="H121" s="6" t="s">
        <v>10</v>
      </c>
      <c r="I121" s="6" t="s">
        <v>11</v>
      </c>
      <c r="J121" s="8">
        <v>9</v>
      </c>
      <c r="K121" s="15">
        <v>1000</v>
      </c>
      <c r="L121" s="16">
        <f t="shared" si="4"/>
        <v>2.5</v>
      </c>
      <c r="M121" s="15">
        <v>1</v>
      </c>
      <c r="N121" s="16">
        <v>10</v>
      </c>
      <c r="O121" s="16">
        <f t="shared" si="5"/>
        <v>0.166666666666667</v>
      </c>
      <c r="P121" s="16">
        <f t="shared" si="6"/>
        <v>2.66666666666667</v>
      </c>
      <c r="Q121" s="15">
        <v>1</v>
      </c>
      <c r="R121" s="16">
        <f t="shared" si="7"/>
        <v>2.66666666666667</v>
      </c>
      <c r="S121" s="7">
        <v>1</v>
      </c>
      <c r="T121" s="7"/>
    </row>
    <row r="122" customHeight="1" spans="2:20">
      <c r="B122" s="6"/>
      <c r="C122" s="6"/>
      <c r="D122" s="6"/>
      <c r="E122" s="6"/>
      <c r="F122" s="6" t="s">
        <v>43</v>
      </c>
      <c r="G122" s="7" t="s">
        <v>45</v>
      </c>
      <c r="H122" s="6" t="s">
        <v>234</v>
      </c>
      <c r="I122" s="6" t="s">
        <v>11</v>
      </c>
      <c r="J122" s="8">
        <v>9</v>
      </c>
      <c r="K122" s="15">
        <v>1000</v>
      </c>
      <c r="L122" s="16">
        <f t="shared" si="4"/>
        <v>2.5</v>
      </c>
      <c r="M122" s="15">
        <v>1</v>
      </c>
      <c r="N122" s="16">
        <v>10</v>
      </c>
      <c r="O122" s="16">
        <f t="shared" si="5"/>
        <v>0.166666666666667</v>
      </c>
      <c r="P122" s="16">
        <f t="shared" si="6"/>
        <v>2.66666666666667</v>
      </c>
      <c r="Q122" s="15">
        <v>1</v>
      </c>
      <c r="R122" s="16">
        <f t="shared" si="7"/>
        <v>2.66666666666667</v>
      </c>
      <c r="S122" s="7">
        <v>1</v>
      </c>
      <c r="T122" s="7"/>
    </row>
    <row r="123" customHeight="1" spans="2:20">
      <c r="B123" s="6"/>
      <c r="C123" s="6"/>
      <c r="D123" s="6"/>
      <c r="E123" s="6"/>
      <c r="F123" s="6" t="s">
        <v>44</v>
      </c>
      <c r="G123" s="7" t="s">
        <v>36</v>
      </c>
      <c r="H123" s="6" t="s">
        <v>234</v>
      </c>
      <c r="I123" s="6" t="s">
        <v>11</v>
      </c>
      <c r="J123" s="8">
        <v>9</v>
      </c>
      <c r="K123" s="15">
        <v>1000</v>
      </c>
      <c r="L123" s="16">
        <f t="shared" si="4"/>
        <v>2.5</v>
      </c>
      <c r="M123" s="15">
        <v>1</v>
      </c>
      <c r="N123" s="16">
        <v>10</v>
      </c>
      <c r="O123" s="16">
        <f t="shared" si="5"/>
        <v>0.166666666666667</v>
      </c>
      <c r="P123" s="16">
        <f t="shared" si="6"/>
        <v>2.66666666666667</v>
      </c>
      <c r="Q123" s="15">
        <v>1</v>
      </c>
      <c r="R123" s="16">
        <f t="shared" si="7"/>
        <v>2.66666666666667</v>
      </c>
      <c r="S123" s="7">
        <v>1</v>
      </c>
      <c r="T123" s="7"/>
    </row>
    <row r="124" customHeight="1" spans="2:20">
      <c r="B124" s="6"/>
      <c r="C124" s="6"/>
      <c r="D124" s="6"/>
      <c r="E124" s="6"/>
      <c r="F124" s="6" t="s">
        <v>46</v>
      </c>
      <c r="G124" s="7" t="s">
        <v>139</v>
      </c>
      <c r="H124" s="6" t="s">
        <v>234</v>
      </c>
      <c r="I124" s="6" t="s">
        <v>11</v>
      </c>
      <c r="J124" s="8">
        <v>9</v>
      </c>
      <c r="K124" s="15">
        <v>1000</v>
      </c>
      <c r="L124" s="16">
        <f t="shared" si="4"/>
        <v>2.5</v>
      </c>
      <c r="M124" s="15">
        <v>1</v>
      </c>
      <c r="N124" s="16">
        <v>10</v>
      </c>
      <c r="O124" s="16">
        <f t="shared" si="5"/>
        <v>0.166666666666667</v>
      </c>
      <c r="P124" s="16">
        <f t="shared" si="6"/>
        <v>2.66666666666667</v>
      </c>
      <c r="Q124" s="15">
        <v>1</v>
      </c>
      <c r="R124" s="16">
        <f t="shared" si="7"/>
        <v>2.66666666666667</v>
      </c>
      <c r="S124" s="7">
        <v>1</v>
      </c>
      <c r="T124" s="7"/>
    </row>
    <row r="125" customHeight="1" spans="2:20">
      <c r="B125" s="6">
        <v>32</v>
      </c>
      <c r="C125" s="6" t="s">
        <v>143</v>
      </c>
      <c r="D125" s="6" t="s">
        <v>144</v>
      </c>
      <c r="E125" s="6" t="s">
        <v>39</v>
      </c>
      <c r="F125" s="6" t="s">
        <v>31</v>
      </c>
      <c r="G125" s="7" t="s">
        <v>34</v>
      </c>
      <c r="H125" s="6" t="s">
        <v>10</v>
      </c>
      <c r="I125" s="6" t="s">
        <v>10</v>
      </c>
      <c r="J125" s="8">
        <v>10</v>
      </c>
      <c r="K125" s="15">
        <v>10000</v>
      </c>
      <c r="L125" s="16">
        <f t="shared" si="4"/>
        <v>27.7777777777778</v>
      </c>
      <c r="M125" s="15">
        <v>5</v>
      </c>
      <c r="N125" s="16">
        <v>10</v>
      </c>
      <c r="O125" s="16">
        <f t="shared" si="5"/>
        <v>0.833333333333333</v>
      </c>
      <c r="P125" s="16">
        <f t="shared" si="6"/>
        <v>28.6111111111111</v>
      </c>
      <c r="Q125" s="15">
        <v>1</v>
      </c>
      <c r="R125" s="16">
        <f t="shared" si="7"/>
        <v>28.6111111111111</v>
      </c>
      <c r="S125" s="7">
        <v>1</v>
      </c>
      <c r="T125" s="7"/>
    </row>
    <row r="126" customHeight="1" spans="2:20">
      <c r="B126" s="6"/>
      <c r="C126" s="6"/>
      <c r="D126" s="6"/>
      <c r="E126" s="6"/>
      <c r="F126" s="6" t="s">
        <v>145</v>
      </c>
      <c r="G126" s="7" t="s">
        <v>146</v>
      </c>
      <c r="H126" s="6" t="s">
        <v>9</v>
      </c>
      <c r="I126" s="6" t="s">
        <v>9</v>
      </c>
      <c r="J126" s="8">
        <v>8</v>
      </c>
      <c r="K126" s="15">
        <v>10000</v>
      </c>
      <c r="L126" s="16">
        <f t="shared" si="4"/>
        <v>22.2222222222222</v>
      </c>
      <c r="M126" s="15">
        <v>5</v>
      </c>
      <c r="N126" s="16">
        <v>10</v>
      </c>
      <c r="O126" s="16">
        <f t="shared" si="5"/>
        <v>0.833333333333333</v>
      </c>
      <c r="P126" s="16">
        <f t="shared" si="6"/>
        <v>23.0555555555556</v>
      </c>
      <c r="Q126" s="15">
        <v>1</v>
      </c>
      <c r="R126" s="16">
        <f t="shared" si="7"/>
        <v>23.0555555555556</v>
      </c>
      <c r="S126" s="7">
        <v>1</v>
      </c>
      <c r="T126" s="7"/>
    </row>
    <row r="127" customHeight="1" spans="2:20">
      <c r="B127" s="6"/>
      <c r="C127" s="6"/>
      <c r="D127" s="6"/>
      <c r="E127" s="6"/>
      <c r="F127" s="6" t="s">
        <v>33</v>
      </c>
      <c r="G127" s="7" t="s">
        <v>52</v>
      </c>
      <c r="H127" s="6" t="s">
        <v>10</v>
      </c>
      <c r="I127" s="6" t="s">
        <v>11</v>
      </c>
      <c r="J127" s="8">
        <v>12</v>
      </c>
      <c r="K127" s="15">
        <v>10000</v>
      </c>
      <c r="L127" s="16">
        <f t="shared" si="4"/>
        <v>33.3333333333333</v>
      </c>
      <c r="M127" s="15">
        <v>5</v>
      </c>
      <c r="N127" s="16">
        <v>10</v>
      </c>
      <c r="O127" s="16">
        <f t="shared" si="5"/>
        <v>0.833333333333333</v>
      </c>
      <c r="P127" s="16">
        <f t="shared" si="6"/>
        <v>34.1666666666667</v>
      </c>
      <c r="Q127" s="15">
        <v>1</v>
      </c>
      <c r="R127" s="16">
        <f t="shared" si="7"/>
        <v>34.1666666666667</v>
      </c>
      <c r="S127" s="7">
        <v>1</v>
      </c>
      <c r="T127" s="7"/>
    </row>
    <row r="128" customHeight="1" spans="2:20">
      <c r="B128" s="6"/>
      <c r="C128" s="6"/>
      <c r="D128" s="6"/>
      <c r="E128" s="6"/>
      <c r="F128" s="6" t="s">
        <v>41</v>
      </c>
      <c r="G128" s="7" t="s">
        <v>125</v>
      </c>
      <c r="H128" s="6" t="s">
        <v>10</v>
      </c>
      <c r="I128" s="6" t="s">
        <v>11</v>
      </c>
      <c r="J128" s="8">
        <v>12</v>
      </c>
      <c r="K128" s="15">
        <v>10000</v>
      </c>
      <c r="L128" s="16">
        <f t="shared" si="4"/>
        <v>33.3333333333333</v>
      </c>
      <c r="M128" s="15">
        <v>5</v>
      </c>
      <c r="N128" s="16">
        <v>10</v>
      </c>
      <c r="O128" s="16">
        <f t="shared" si="5"/>
        <v>0.833333333333333</v>
      </c>
      <c r="P128" s="16">
        <f t="shared" si="6"/>
        <v>34.1666666666667</v>
      </c>
      <c r="Q128" s="15">
        <v>1</v>
      </c>
      <c r="R128" s="16">
        <f t="shared" si="7"/>
        <v>34.1666666666667</v>
      </c>
      <c r="S128" s="7">
        <v>1</v>
      </c>
      <c r="T128" s="7"/>
    </row>
    <row r="129" customHeight="1" spans="2:20">
      <c r="B129" s="6"/>
      <c r="C129" s="6"/>
      <c r="D129" s="6"/>
      <c r="E129" s="6"/>
      <c r="F129" s="6" t="s">
        <v>43</v>
      </c>
      <c r="G129" s="7" t="s">
        <v>139</v>
      </c>
      <c r="H129" s="6" t="s">
        <v>10</v>
      </c>
      <c r="I129" s="6" t="s">
        <v>11</v>
      </c>
      <c r="J129" s="8">
        <v>12</v>
      </c>
      <c r="K129" s="15">
        <v>10000</v>
      </c>
      <c r="L129" s="16">
        <f t="shared" si="4"/>
        <v>33.3333333333333</v>
      </c>
      <c r="M129" s="15">
        <v>5</v>
      </c>
      <c r="N129" s="16">
        <v>10</v>
      </c>
      <c r="O129" s="16">
        <f t="shared" si="5"/>
        <v>0.833333333333333</v>
      </c>
      <c r="P129" s="16">
        <f t="shared" si="6"/>
        <v>34.1666666666667</v>
      </c>
      <c r="Q129" s="15">
        <v>1</v>
      </c>
      <c r="R129" s="16">
        <f t="shared" si="7"/>
        <v>34.1666666666667</v>
      </c>
      <c r="S129" s="7">
        <v>1</v>
      </c>
      <c r="T129" s="7"/>
    </row>
    <row r="130" customHeight="1" spans="2:20">
      <c r="B130" s="6"/>
      <c r="C130" s="6"/>
      <c r="D130" s="6"/>
      <c r="E130" s="6"/>
      <c r="F130" s="6" t="s">
        <v>44</v>
      </c>
      <c r="G130" s="7" t="s">
        <v>127</v>
      </c>
      <c r="H130" s="6" t="s">
        <v>10</v>
      </c>
      <c r="I130" s="6" t="s">
        <v>11</v>
      </c>
      <c r="J130" s="8">
        <v>12</v>
      </c>
      <c r="K130" s="15">
        <v>10000</v>
      </c>
      <c r="L130" s="16">
        <f t="shared" si="4"/>
        <v>33.3333333333333</v>
      </c>
      <c r="M130" s="15">
        <v>5</v>
      </c>
      <c r="N130" s="16">
        <v>10</v>
      </c>
      <c r="O130" s="16">
        <f t="shared" si="5"/>
        <v>0.833333333333333</v>
      </c>
      <c r="P130" s="16">
        <f t="shared" si="6"/>
        <v>34.1666666666667</v>
      </c>
      <c r="Q130" s="15">
        <v>1</v>
      </c>
      <c r="R130" s="16">
        <f t="shared" si="7"/>
        <v>34.1666666666667</v>
      </c>
      <c r="S130" s="7">
        <v>1</v>
      </c>
      <c r="T130" s="7"/>
    </row>
    <row r="131" customHeight="1" spans="2:20">
      <c r="B131" s="6"/>
      <c r="C131" s="6"/>
      <c r="D131" s="6"/>
      <c r="E131" s="6"/>
      <c r="F131" s="6" t="s">
        <v>46</v>
      </c>
      <c r="G131" s="7" t="s">
        <v>36</v>
      </c>
      <c r="H131" s="6" t="s">
        <v>234</v>
      </c>
      <c r="I131" s="6" t="s">
        <v>11</v>
      </c>
      <c r="J131" s="8">
        <v>12</v>
      </c>
      <c r="K131" s="15">
        <v>10000</v>
      </c>
      <c r="L131" s="16">
        <f t="shared" si="4"/>
        <v>33.3333333333333</v>
      </c>
      <c r="M131" s="15">
        <v>5</v>
      </c>
      <c r="N131" s="16">
        <v>10</v>
      </c>
      <c r="O131" s="16">
        <f t="shared" si="5"/>
        <v>0.833333333333333</v>
      </c>
      <c r="P131" s="16">
        <f t="shared" si="6"/>
        <v>34.1666666666667</v>
      </c>
      <c r="Q131" s="15">
        <v>1</v>
      </c>
      <c r="R131" s="16">
        <f t="shared" si="7"/>
        <v>34.1666666666667</v>
      </c>
      <c r="S131" s="7">
        <v>1</v>
      </c>
      <c r="T131" s="7"/>
    </row>
    <row r="132" customHeight="1" spans="2:20">
      <c r="B132" s="6"/>
      <c r="C132" s="6"/>
      <c r="D132" s="6"/>
      <c r="E132" s="6"/>
      <c r="F132" s="6" t="s">
        <v>55</v>
      </c>
      <c r="G132" s="7" t="s">
        <v>36</v>
      </c>
      <c r="H132" s="6" t="s">
        <v>234</v>
      </c>
      <c r="I132" s="6" t="s">
        <v>11</v>
      </c>
      <c r="J132" s="8">
        <v>12</v>
      </c>
      <c r="K132" s="15">
        <v>10000</v>
      </c>
      <c r="L132" s="16">
        <f t="shared" ref="L132:L195" si="8">K132*J132/3600</f>
        <v>33.3333333333333</v>
      </c>
      <c r="M132" s="15">
        <v>5</v>
      </c>
      <c r="N132" s="16">
        <v>10</v>
      </c>
      <c r="O132" s="16">
        <f t="shared" ref="O132:O195" si="9">N132*M132/60</f>
        <v>0.833333333333333</v>
      </c>
      <c r="P132" s="16">
        <f t="shared" ref="P132:P195" si="10">L132+O132</f>
        <v>34.1666666666667</v>
      </c>
      <c r="Q132" s="15">
        <v>1</v>
      </c>
      <c r="R132" s="16">
        <f t="shared" ref="R132:R195" si="11">P132*Q132</f>
        <v>34.1666666666667</v>
      </c>
      <c r="S132" s="7">
        <v>1</v>
      </c>
      <c r="T132" s="7"/>
    </row>
    <row r="133" customHeight="1" spans="2:20">
      <c r="B133" s="6">
        <v>33</v>
      </c>
      <c r="C133" s="6" t="s">
        <v>147</v>
      </c>
      <c r="D133" s="6" t="s">
        <v>148</v>
      </c>
      <c r="E133" s="6" t="s">
        <v>39</v>
      </c>
      <c r="F133" s="6" t="s">
        <v>31</v>
      </c>
      <c r="G133" s="7" t="s">
        <v>34</v>
      </c>
      <c r="H133" s="6" t="s">
        <v>10</v>
      </c>
      <c r="I133" s="6" t="s">
        <v>10</v>
      </c>
      <c r="J133" s="8">
        <v>10</v>
      </c>
      <c r="K133" s="15">
        <v>10000</v>
      </c>
      <c r="L133" s="16">
        <f t="shared" si="8"/>
        <v>27.7777777777778</v>
      </c>
      <c r="M133" s="15">
        <v>5</v>
      </c>
      <c r="N133" s="16">
        <v>10</v>
      </c>
      <c r="O133" s="16">
        <f t="shared" si="9"/>
        <v>0.833333333333333</v>
      </c>
      <c r="P133" s="16">
        <f t="shared" si="10"/>
        <v>28.6111111111111</v>
      </c>
      <c r="Q133" s="15">
        <v>1</v>
      </c>
      <c r="R133" s="16">
        <f t="shared" si="11"/>
        <v>28.6111111111111</v>
      </c>
      <c r="S133" s="7"/>
      <c r="T133" s="7"/>
    </row>
    <row r="134" customHeight="1" spans="2:20">
      <c r="B134" s="6"/>
      <c r="C134" s="6"/>
      <c r="D134" s="6"/>
      <c r="E134" s="6"/>
      <c r="F134" s="6" t="s">
        <v>145</v>
      </c>
      <c r="G134" s="7" t="s">
        <v>146</v>
      </c>
      <c r="H134" s="6" t="s">
        <v>9</v>
      </c>
      <c r="I134" s="6" t="s">
        <v>9</v>
      </c>
      <c r="J134" s="8">
        <v>8</v>
      </c>
      <c r="K134" s="15">
        <v>10000</v>
      </c>
      <c r="L134" s="16">
        <f t="shared" si="8"/>
        <v>22.2222222222222</v>
      </c>
      <c r="M134" s="15">
        <v>5</v>
      </c>
      <c r="N134" s="16">
        <v>10</v>
      </c>
      <c r="O134" s="16">
        <f t="shared" si="9"/>
        <v>0.833333333333333</v>
      </c>
      <c r="P134" s="16">
        <f t="shared" si="10"/>
        <v>23.0555555555556</v>
      </c>
      <c r="Q134" s="15">
        <v>1</v>
      </c>
      <c r="R134" s="16">
        <f t="shared" si="11"/>
        <v>23.0555555555556</v>
      </c>
      <c r="S134" s="7"/>
      <c r="T134" s="7"/>
    </row>
    <row r="135" customHeight="1" spans="2:20">
      <c r="B135" s="6"/>
      <c r="C135" s="6"/>
      <c r="D135" s="6"/>
      <c r="E135" s="6"/>
      <c r="F135" s="6" t="s">
        <v>33</v>
      </c>
      <c r="G135" s="7" t="s">
        <v>52</v>
      </c>
      <c r="H135" s="6" t="s">
        <v>10</v>
      </c>
      <c r="I135" s="6" t="s">
        <v>11</v>
      </c>
      <c r="J135" s="8">
        <v>12</v>
      </c>
      <c r="K135" s="15">
        <v>10000</v>
      </c>
      <c r="L135" s="16">
        <f t="shared" si="8"/>
        <v>33.3333333333333</v>
      </c>
      <c r="M135" s="15">
        <v>5</v>
      </c>
      <c r="N135" s="16">
        <v>10</v>
      </c>
      <c r="O135" s="16">
        <f t="shared" si="9"/>
        <v>0.833333333333333</v>
      </c>
      <c r="P135" s="16">
        <f t="shared" si="10"/>
        <v>34.1666666666667</v>
      </c>
      <c r="Q135" s="15">
        <v>1</v>
      </c>
      <c r="R135" s="16">
        <f t="shared" si="11"/>
        <v>34.1666666666667</v>
      </c>
      <c r="S135" s="7">
        <v>1</v>
      </c>
      <c r="T135" s="7"/>
    </row>
    <row r="136" customHeight="1" spans="2:20">
      <c r="B136" s="6"/>
      <c r="C136" s="6"/>
      <c r="D136" s="6"/>
      <c r="E136" s="6"/>
      <c r="F136" s="6" t="s">
        <v>41</v>
      </c>
      <c r="G136" s="7" t="s">
        <v>125</v>
      </c>
      <c r="H136" s="6" t="s">
        <v>10</v>
      </c>
      <c r="I136" s="6" t="s">
        <v>11</v>
      </c>
      <c r="J136" s="8">
        <v>12</v>
      </c>
      <c r="K136" s="15">
        <v>10000</v>
      </c>
      <c r="L136" s="16">
        <f t="shared" si="8"/>
        <v>33.3333333333333</v>
      </c>
      <c r="M136" s="15">
        <v>5</v>
      </c>
      <c r="N136" s="16">
        <v>10</v>
      </c>
      <c r="O136" s="16">
        <f t="shared" si="9"/>
        <v>0.833333333333333</v>
      </c>
      <c r="P136" s="16">
        <f t="shared" si="10"/>
        <v>34.1666666666667</v>
      </c>
      <c r="Q136" s="15">
        <v>1</v>
      </c>
      <c r="R136" s="16">
        <f t="shared" si="11"/>
        <v>34.1666666666667</v>
      </c>
      <c r="S136" s="7">
        <v>1</v>
      </c>
      <c r="T136" s="7"/>
    </row>
    <row r="137" customHeight="1" spans="2:20">
      <c r="B137" s="6"/>
      <c r="C137" s="6"/>
      <c r="D137" s="6"/>
      <c r="E137" s="6"/>
      <c r="F137" s="6" t="s">
        <v>43</v>
      </c>
      <c r="G137" s="7" t="s">
        <v>139</v>
      </c>
      <c r="H137" s="6" t="s">
        <v>10</v>
      </c>
      <c r="I137" s="6" t="s">
        <v>11</v>
      </c>
      <c r="J137" s="8">
        <v>12</v>
      </c>
      <c r="K137" s="15">
        <v>10000</v>
      </c>
      <c r="L137" s="16">
        <f t="shared" si="8"/>
        <v>33.3333333333333</v>
      </c>
      <c r="M137" s="15">
        <v>5</v>
      </c>
      <c r="N137" s="16">
        <v>10</v>
      </c>
      <c r="O137" s="16">
        <f t="shared" si="9"/>
        <v>0.833333333333333</v>
      </c>
      <c r="P137" s="16">
        <f t="shared" si="10"/>
        <v>34.1666666666667</v>
      </c>
      <c r="Q137" s="15">
        <v>1</v>
      </c>
      <c r="R137" s="16">
        <f t="shared" si="11"/>
        <v>34.1666666666667</v>
      </c>
      <c r="S137" s="7">
        <v>1</v>
      </c>
      <c r="T137" s="7"/>
    </row>
    <row r="138" customHeight="1" spans="2:20">
      <c r="B138" s="6"/>
      <c r="C138" s="6"/>
      <c r="D138" s="6"/>
      <c r="E138" s="6"/>
      <c r="F138" s="6" t="s">
        <v>44</v>
      </c>
      <c r="G138" s="7" t="s">
        <v>127</v>
      </c>
      <c r="H138" s="6" t="s">
        <v>10</v>
      </c>
      <c r="I138" s="6" t="s">
        <v>11</v>
      </c>
      <c r="J138" s="8">
        <v>12</v>
      </c>
      <c r="K138" s="15">
        <v>10000</v>
      </c>
      <c r="L138" s="16">
        <f t="shared" si="8"/>
        <v>33.3333333333333</v>
      </c>
      <c r="M138" s="15">
        <v>5</v>
      </c>
      <c r="N138" s="16">
        <v>10</v>
      </c>
      <c r="O138" s="16">
        <f t="shared" si="9"/>
        <v>0.833333333333333</v>
      </c>
      <c r="P138" s="16">
        <f t="shared" si="10"/>
        <v>34.1666666666667</v>
      </c>
      <c r="Q138" s="15">
        <v>1</v>
      </c>
      <c r="R138" s="16">
        <f t="shared" si="11"/>
        <v>34.1666666666667</v>
      </c>
      <c r="S138" s="7">
        <v>1</v>
      </c>
      <c r="T138" s="7"/>
    </row>
    <row r="139" customHeight="1" spans="2:20">
      <c r="B139" s="6"/>
      <c r="C139" s="6"/>
      <c r="D139" s="6"/>
      <c r="E139" s="6"/>
      <c r="F139" s="6" t="s">
        <v>46</v>
      </c>
      <c r="G139" s="7" t="s">
        <v>36</v>
      </c>
      <c r="H139" s="6" t="s">
        <v>234</v>
      </c>
      <c r="I139" s="6" t="s">
        <v>11</v>
      </c>
      <c r="J139" s="8">
        <v>12</v>
      </c>
      <c r="K139" s="15">
        <v>10000</v>
      </c>
      <c r="L139" s="16">
        <f t="shared" si="8"/>
        <v>33.3333333333333</v>
      </c>
      <c r="M139" s="15">
        <v>5</v>
      </c>
      <c r="N139" s="16">
        <v>10</v>
      </c>
      <c r="O139" s="16">
        <f t="shared" si="9"/>
        <v>0.833333333333333</v>
      </c>
      <c r="P139" s="16">
        <f t="shared" si="10"/>
        <v>34.1666666666667</v>
      </c>
      <c r="Q139" s="15">
        <v>1</v>
      </c>
      <c r="R139" s="16">
        <f t="shared" si="11"/>
        <v>34.1666666666667</v>
      </c>
      <c r="S139" s="7">
        <v>1</v>
      </c>
      <c r="T139" s="7"/>
    </row>
    <row r="140" customHeight="1" spans="2:20">
      <c r="B140" s="6"/>
      <c r="C140" s="6"/>
      <c r="D140" s="6"/>
      <c r="E140" s="6"/>
      <c r="F140" s="6" t="s">
        <v>55</v>
      </c>
      <c r="G140" s="7" t="s">
        <v>36</v>
      </c>
      <c r="H140" s="6" t="s">
        <v>234</v>
      </c>
      <c r="I140" s="6" t="s">
        <v>11</v>
      </c>
      <c r="J140" s="8">
        <v>12</v>
      </c>
      <c r="K140" s="15">
        <v>10000</v>
      </c>
      <c r="L140" s="16">
        <f t="shared" si="8"/>
        <v>33.3333333333333</v>
      </c>
      <c r="M140" s="15">
        <v>5</v>
      </c>
      <c r="N140" s="16">
        <v>10</v>
      </c>
      <c r="O140" s="16">
        <f t="shared" si="9"/>
        <v>0.833333333333333</v>
      </c>
      <c r="P140" s="16">
        <f t="shared" si="10"/>
        <v>34.1666666666667</v>
      </c>
      <c r="Q140" s="15">
        <v>1</v>
      </c>
      <c r="R140" s="16">
        <f t="shared" si="11"/>
        <v>34.1666666666667</v>
      </c>
      <c r="S140" s="7">
        <v>1</v>
      </c>
      <c r="T140" s="7"/>
    </row>
    <row r="141" customHeight="1" spans="2:21">
      <c r="B141" s="22">
        <v>34</v>
      </c>
      <c r="C141" s="22" t="s">
        <v>149</v>
      </c>
      <c r="D141" s="22" t="s">
        <v>150</v>
      </c>
      <c r="E141" s="22" t="s">
        <v>39</v>
      </c>
      <c r="F141" s="23" t="s">
        <v>31</v>
      </c>
      <c r="G141" s="23" t="s">
        <v>32</v>
      </c>
      <c r="H141" s="23" t="s">
        <v>10</v>
      </c>
      <c r="I141" s="23"/>
      <c r="J141" s="11">
        <v>12</v>
      </c>
      <c r="K141" s="15">
        <v>10000</v>
      </c>
      <c r="L141" s="16">
        <f t="shared" si="8"/>
        <v>33.3333333333333</v>
      </c>
      <c r="M141" s="15">
        <v>5</v>
      </c>
      <c r="N141" s="16">
        <v>10</v>
      </c>
      <c r="O141" s="16">
        <f t="shared" si="9"/>
        <v>0.833333333333333</v>
      </c>
      <c r="P141" s="16">
        <f t="shared" si="10"/>
        <v>34.1666666666667</v>
      </c>
      <c r="Q141" s="15">
        <v>0</v>
      </c>
      <c r="R141" s="16">
        <f t="shared" si="11"/>
        <v>0</v>
      </c>
      <c r="S141" s="23">
        <v>1</v>
      </c>
      <c r="T141" s="23"/>
      <c r="U141" s="26" t="s">
        <v>236</v>
      </c>
    </row>
    <row r="142" customHeight="1" spans="2:21">
      <c r="B142" s="24"/>
      <c r="C142" s="24"/>
      <c r="D142" s="24"/>
      <c r="E142" s="24"/>
      <c r="F142" s="23" t="s">
        <v>33</v>
      </c>
      <c r="G142" s="23" t="s">
        <v>125</v>
      </c>
      <c r="H142" s="23" t="s">
        <v>10</v>
      </c>
      <c r="I142" s="23"/>
      <c r="J142" s="11">
        <v>12</v>
      </c>
      <c r="K142" s="15">
        <v>10000</v>
      </c>
      <c r="L142" s="16">
        <f t="shared" si="8"/>
        <v>33.3333333333333</v>
      </c>
      <c r="M142" s="15">
        <v>5</v>
      </c>
      <c r="N142" s="16">
        <v>10</v>
      </c>
      <c r="O142" s="16">
        <f t="shared" si="9"/>
        <v>0.833333333333333</v>
      </c>
      <c r="P142" s="16">
        <f t="shared" si="10"/>
        <v>34.1666666666667</v>
      </c>
      <c r="Q142" s="15">
        <v>0</v>
      </c>
      <c r="R142" s="16">
        <f t="shared" si="11"/>
        <v>0</v>
      </c>
      <c r="S142" s="23">
        <v>1</v>
      </c>
      <c r="T142" s="23"/>
      <c r="U142" s="26"/>
    </row>
    <row r="143" customHeight="1" spans="2:21">
      <c r="B143" s="25"/>
      <c r="C143" s="25"/>
      <c r="D143" s="25"/>
      <c r="E143" s="25"/>
      <c r="F143" s="23" t="s">
        <v>41</v>
      </c>
      <c r="G143" s="23" t="s">
        <v>139</v>
      </c>
      <c r="H143" s="23" t="s">
        <v>10</v>
      </c>
      <c r="I143" s="23"/>
      <c r="J143" s="11">
        <v>12</v>
      </c>
      <c r="K143" s="15">
        <v>10000</v>
      </c>
      <c r="L143" s="16">
        <f t="shared" si="8"/>
        <v>33.3333333333333</v>
      </c>
      <c r="M143" s="15">
        <v>5</v>
      </c>
      <c r="N143" s="16">
        <v>10</v>
      </c>
      <c r="O143" s="16">
        <f t="shared" si="9"/>
        <v>0.833333333333333</v>
      </c>
      <c r="P143" s="16">
        <f t="shared" si="10"/>
        <v>34.1666666666667</v>
      </c>
      <c r="Q143" s="15">
        <v>0</v>
      </c>
      <c r="R143" s="16">
        <f t="shared" si="11"/>
        <v>0</v>
      </c>
      <c r="S143" s="23">
        <v>1</v>
      </c>
      <c r="T143" s="23"/>
      <c r="U143" s="26"/>
    </row>
    <row r="144" customHeight="1" spans="2:21">
      <c r="B144" s="22">
        <v>35</v>
      </c>
      <c r="C144" s="22" t="s">
        <v>151</v>
      </c>
      <c r="D144" s="22" t="s">
        <v>152</v>
      </c>
      <c r="E144" s="22" t="s">
        <v>39</v>
      </c>
      <c r="F144" s="23" t="s">
        <v>43</v>
      </c>
      <c r="G144" s="23" t="s">
        <v>127</v>
      </c>
      <c r="H144" s="23" t="s">
        <v>10</v>
      </c>
      <c r="I144" s="23"/>
      <c r="J144" s="11">
        <v>12</v>
      </c>
      <c r="K144" s="15">
        <v>10000</v>
      </c>
      <c r="L144" s="16">
        <f t="shared" si="8"/>
        <v>33.3333333333333</v>
      </c>
      <c r="M144" s="15">
        <v>5</v>
      </c>
      <c r="N144" s="16">
        <v>10</v>
      </c>
      <c r="O144" s="16">
        <f t="shared" si="9"/>
        <v>0.833333333333333</v>
      </c>
      <c r="P144" s="16">
        <f t="shared" si="10"/>
        <v>34.1666666666667</v>
      </c>
      <c r="Q144" s="15">
        <v>0</v>
      </c>
      <c r="R144" s="16">
        <f t="shared" si="11"/>
        <v>0</v>
      </c>
      <c r="S144" s="23">
        <v>1</v>
      </c>
      <c r="T144" s="23"/>
      <c r="U144" s="26"/>
    </row>
    <row r="145" customHeight="1" spans="2:21">
      <c r="B145" s="24"/>
      <c r="C145" s="24"/>
      <c r="D145" s="24"/>
      <c r="E145" s="24"/>
      <c r="F145" s="23" t="s">
        <v>44</v>
      </c>
      <c r="G145" s="23" t="s">
        <v>36</v>
      </c>
      <c r="H145" s="23" t="s">
        <v>234</v>
      </c>
      <c r="I145" s="23"/>
      <c r="J145" s="11">
        <v>12</v>
      </c>
      <c r="K145" s="15">
        <v>10000</v>
      </c>
      <c r="L145" s="16">
        <f t="shared" si="8"/>
        <v>33.3333333333333</v>
      </c>
      <c r="M145" s="15">
        <v>5</v>
      </c>
      <c r="N145" s="16">
        <v>10</v>
      </c>
      <c r="O145" s="16">
        <f t="shared" si="9"/>
        <v>0.833333333333333</v>
      </c>
      <c r="P145" s="16">
        <f t="shared" si="10"/>
        <v>34.1666666666667</v>
      </c>
      <c r="Q145" s="15">
        <v>0</v>
      </c>
      <c r="R145" s="16">
        <f t="shared" si="11"/>
        <v>0</v>
      </c>
      <c r="S145" s="23">
        <v>1</v>
      </c>
      <c r="T145" s="23"/>
      <c r="U145" s="26"/>
    </row>
    <row r="146" customHeight="1" spans="2:21">
      <c r="B146" s="25"/>
      <c r="C146" s="25"/>
      <c r="D146" s="25"/>
      <c r="E146" s="25"/>
      <c r="F146" s="23" t="s">
        <v>46</v>
      </c>
      <c r="G146" s="23" t="s">
        <v>153</v>
      </c>
      <c r="H146" s="23" t="s">
        <v>234</v>
      </c>
      <c r="I146" s="23"/>
      <c r="J146" s="11">
        <v>12</v>
      </c>
      <c r="K146" s="15">
        <v>10000</v>
      </c>
      <c r="L146" s="16">
        <f t="shared" si="8"/>
        <v>33.3333333333333</v>
      </c>
      <c r="M146" s="15">
        <v>5</v>
      </c>
      <c r="N146" s="16">
        <v>10</v>
      </c>
      <c r="O146" s="16">
        <f t="shared" si="9"/>
        <v>0.833333333333333</v>
      </c>
      <c r="P146" s="16">
        <f t="shared" si="10"/>
        <v>34.1666666666667</v>
      </c>
      <c r="Q146" s="15">
        <v>0</v>
      </c>
      <c r="R146" s="16">
        <f t="shared" si="11"/>
        <v>0</v>
      </c>
      <c r="S146" s="23">
        <v>1</v>
      </c>
      <c r="T146" s="23"/>
      <c r="U146" s="26"/>
    </row>
    <row r="147" customHeight="1" spans="2:21">
      <c r="B147" s="23">
        <v>36</v>
      </c>
      <c r="C147" s="23" t="s">
        <v>154</v>
      </c>
      <c r="D147" s="23" t="s">
        <v>155</v>
      </c>
      <c r="E147" s="23" t="s">
        <v>39</v>
      </c>
      <c r="F147" s="23" t="s">
        <v>31</v>
      </c>
      <c r="G147" s="23" t="s">
        <v>32</v>
      </c>
      <c r="H147" s="23" t="s">
        <v>10</v>
      </c>
      <c r="I147" s="23"/>
      <c r="J147" s="11">
        <v>12</v>
      </c>
      <c r="K147" s="15">
        <v>10000</v>
      </c>
      <c r="L147" s="16">
        <f t="shared" si="8"/>
        <v>33.3333333333333</v>
      </c>
      <c r="M147" s="15">
        <v>5</v>
      </c>
      <c r="N147" s="16">
        <v>10</v>
      </c>
      <c r="O147" s="16">
        <f t="shared" si="9"/>
        <v>0.833333333333333</v>
      </c>
      <c r="P147" s="16">
        <f t="shared" si="10"/>
        <v>34.1666666666667</v>
      </c>
      <c r="Q147" s="15">
        <v>0</v>
      </c>
      <c r="R147" s="16">
        <f t="shared" si="11"/>
        <v>0</v>
      </c>
      <c r="S147" s="23">
        <v>1</v>
      </c>
      <c r="T147" s="23"/>
      <c r="U147" s="26" t="s">
        <v>236</v>
      </c>
    </row>
    <row r="148" customHeight="1" spans="2:21">
      <c r="B148" s="23"/>
      <c r="C148" s="23"/>
      <c r="D148" s="23"/>
      <c r="E148" s="23"/>
      <c r="F148" s="23" t="s">
        <v>33</v>
      </c>
      <c r="G148" s="23" t="s">
        <v>125</v>
      </c>
      <c r="H148" s="23" t="s">
        <v>234</v>
      </c>
      <c r="I148" s="23"/>
      <c r="J148" s="11">
        <v>12</v>
      </c>
      <c r="K148" s="15">
        <v>10000</v>
      </c>
      <c r="L148" s="16">
        <f t="shared" si="8"/>
        <v>33.3333333333333</v>
      </c>
      <c r="M148" s="15">
        <v>5</v>
      </c>
      <c r="N148" s="16">
        <v>10</v>
      </c>
      <c r="O148" s="16">
        <f t="shared" si="9"/>
        <v>0.833333333333333</v>
      </c>
      <c r="P148" s="16">
        <f t="shared" si="10"/>
        <v>34.1666666666667</v>
      </c>
      <c r="Q148" s="15">
        <v>0</v>
      </c>
      <c r="R148" s="16">
        <f t="shared" si="11"/>
        <v>0</v>
      </c>
      <c r="S148" s="23">
        <v>1</v>
      </c>
      <c r="T148" s="23"/>
      <c r="U148" s="26"/>
    </row>
    <row r="149" customHeight="1" spans="2:21">
      <c r="B149" s="23"/>
      <c r="C149" s="23"/>
      <c r="D149" s="23"/>
      <c r="E149" s="23"/>
      <c r="F149" s="23" t="s">
        <v>41</v>
      </c>
      <c r="G149" s="23" t="s">
        <v>139</v>
      </c>
      <c r="H149" s="23" t="s">
        <v>234</v>
      </c>
      <c r="I149" s="23"/>
      <c r="J149" s="11">
        <v>12</v>
      </c>
      <c r="K149" s="15">
        <v>10000</v>
      </c>
      <c r="L149" s="16">
        <f t="shared" si="8"/>
        <v>33.3333333333333</v>
      </c>
      <c r="M149" s="15">
        <v>5</v>
      </c>
      <c r="N149" s="16">
        <v>10</v>
      </c>
      <c r="O149" s="16">
        <f t="shared" si="9"/>
        <v>0.833333333333333</v>
      </c>
      <c r="P149" s="16">
        <f t="shared" si="10"/>
        <v>34.1666666666667</v>
      </c>
      <c r="Q149" s="15">
        <v>0</v>
      </c>
      <c r="R149" s="16">
        <f t="shared" si="11"/>
        <v>0</v>
      </c>
      <c r="S149" s="23">
        <v>1</v>
      </c>
      <c r="T149" s="23"/>
      <c r="U149" s="26"/>
    </row>
    <row r="150" customHeight="1" spans="2:21">
      <c r="B150" s="23"/>
      <c r="C150" s="23"/>
      <c r="D150" s="23"/>
      <c r="E150" s="23"/>
      <c r="F150" s="23" t="s">
        <v>43</v>
      </c>
      <c r="G150" s="23" t="s">
        <v>156</v>
      </c>
      <c r="H150" s="23" t="s">
        <v>233</v>
      </c>
      <c r="I150" s="23"/>
      <c r="J150" s="11">
        <v>12</v>
      </c>
      <c r="K150" s="15">
        <v>10000</v>
      </c>
      <c r="L150" s="16">
        <f t="shared" si="8"/>
        <v>33.3333333333333</v>
      </c>
      <c r="M150" s="15">
        <v>5</v>
      </c>
      <c r="N150" s="16">
        <v>10</v>
      </c>
      <c r="O150" s="16">
        <f t="shared" si="9"/>
        <v>0.833333333333333</v>
      </c>
      <c r="P150" s="16">
        <f t="shared" si="10"/>
        <v>34.1666666666667</v>
      </c>
      <c r="Q150" s="15">
        <v>0</v>
      </c>
      <c r="R150" s="16">
        <f t="shared" si="11"/>
        <v>0</v>
      </c>
      <c r="S150" s="23">
        <v>1</v>
      </c>
      <c r="T150" s="23"/>
      <c r="U150" s="26"/>
    </row>
    <row r="151" customHeight="1" spans="2:21">
      <c r="B151" s="23"/>
      <c r="C151" s="23"/>
      <c r="D151" s="23"/>
      <c r="E151" s="23"/>
      <c r="F151" s="23" t="s">
        <v>44</v>
      </c>
      <c r="G151" s="23" t="s">
        <v>127</v>
      </c>
      <c r="H151" s="23" t="s">
        <v>233</v>
      </c>
      <c r="I151" s="23"/>
      <c r="J151" s="11">
        <v>12</v>
      </c>
      <c r="K151" s="15">
        <v>10000</v>
      </c>
      <c r="L151" s="16">
        <f t="shared" si="8"/>
        <v>33.3333333333333</v>
      </c>
      <c r="M151" s="15">
        <v>5</v>
      </c>
      <c r="N151" s="16">
        <v>10</v>
      </c>
      <c r="O151" s="16">
        <f t="shared" si="9"/>
        <v>0.833333333333333</v>
      </c>
      <c r="P151" s="16">
        <f t="shared" si="10"/>
        <v>34.1666666666667</v>
      </c>
      <c r="Q151" s="15">
        <v>0</v>
      </c>
      <c r="R151" s="16">
        <f t="shared" si="11"/>
        <v>0</v>
      </c>
      <c r="S151" s="23">
        <v>1</v>
      </c>
      <c r="T151" s="23"/>
      <c r="U151" s="26"/>
    </row>
    <row r="152" customHeight="1" spans="2:21">
      <c r="B152" s="23">
        <v>37</v>
      </c>
      <c r="C152" s="23" t="s">
        <v>157</v>
      </c>
      <c r="D152" s="23" t="s">
        <v>158</v>
      </c>
      <c r="E152" s="23" t="s">
        <v>39</v>
      </c>
      <c r="F152" s="23" t="s">
        <v>31</v>
      </c>
      <c r="G152" s="23" t="s">
        <v>32</v>
      </c>
      <c r="H152" s="23" t="s">
        <v>10</v>
      </c>
      <c r="I152" s="23"/>
      <c r="J152" s="11">
        <v>12</v>
      </c>
      <c r="K152" s="15">
        <v>10000</v>
      </c>
      <c r="L152" s="16">
        <f t="shared" si="8"/>
        <v>33.3333333333333</v>
      </c>
      <c r="M152" s="15">
        <v>5</v>
      </c>
      <c r="N152" s="16">
        <v>10</v>
      </c>
      <c r="O152" s="16">
        <f t="shared" si="9"/>
        <v>0.833333333333333</v>
      </c>
      <c r="P152" s="16">
        <f t="shared" si="10"/>
        <v>34.1666666666667</v>
      </c>
      <c r="Q152" s="15">
        <v>0</v>
      </c>
      <c r="R152" s="16">
        <f t="shared" si="11"/>
        <v>0</v>
      </c>
      <c r="S152" s="23">
        <v>1</v>
      </c>
      <c r="T152" s="23"/>
      <c r="U152" s="26" t="s">
        <v>236</v>
      </c>
    </row>
    <row r="153" customHeight="1" spans="2:21">
      <c r="B153" s="23"/>
      <c r="C153" s="23"/>
      <c r="D153" s="23"/>
      <c r="E153" s="23"/>
      <c r="F153" s="23" t="s">
        <v>33</v>
      </c>
      <c r="G153" s="23" t="s">
        <v>125</v>
      </c>
      <c r="H153" s="23" t="s">
        <v>234</v>
      </c>
      <c r="I153" s="23"/>
      <c r="J153" s="11">
        <v>12</v>
      </c>
      <c r="K153" s="15">
        <v>10000</v>
      </c>
      <c r="L153" s="16">
        <f t="shared" si="8"/>
        <v>33.3333333333333</v>
      </c>
      <c r="M153" s="15">
        <v>5</v>
      </c>
      <c r="N153" s="16">
        <v>10</v>
      </c>
      <c r="O153" s="16">
        <f t="shared" si="9"/>
        <v>0.833333333333333</v>
      </c>
      <c r="P153" s="16">
        <f t="shared" si="10"/>
        <v>34.1666666666667</v>
      </c>
      <c r="Q153" s="15">
        <v>0</v>
      </c>
      <c r="R153" s="16">
        <f t="shared" si="11"/>
        <v>0</v>
      </c>
      <c r="S153" s="23">
        <v>1</v>
      </c>
      <c r="T153" s="23"/>
      <c r="U153" s="26"/>
    </row>
    <row r="154" customHeight="1" spans="2:21">
      <c r="B154" s="23"/>
      <c r="C154" s="23"/>
      <c r="D154" s="23"/>
      <c r="E154" s="23"/>
      <c r="F154" s="23" t="s">
        <v>41</v>
      </c>
      <c r="G154" s="23" t="s">
        <v>139</v>
      </c>
      <c r="H154" s="23" t="s">
        <v>234</v>
      </c>
      <c r="I154" s="23"/>
      <c r="J154" s="11">
        <v>12</v>
      </c>
      <c r="K154" s="15">
        <v>10000</v>
      </c>
      <c r="L154" s="16">
        <f t="shared" si="8"/>
        <v>33.3333333333333</v>
      </c>
      <c r="M154" s="15">
        <v>5</v>
      </c>
      <c r="N154" s="16">
        <v>10</v>
      </c>
      <c r="O154" s="16">
        <f t="shared" si="9"/>
        <v>0.833333333333333</v>
      </c>
      <c r="P154" s="16">
        <f t="shared" si="10"/>
        <v>34.1666666666667</v>
      </c>
      <c r="Q154" s="15">
        <v>0</v>
      </c>
      <c r="R154" s="16">
        <f t="shared" si="11"/>
        <v>0</v>
      </c>
      <c r="S154" s="23">
        <v>1</v>
      </c>
      <c r="T154" s="23"/>
      <c r="U154" s="26"/>
    </row>
    <row r="155" customHeight="1" spans="2:21">
      <c r="B155" s="23"/>
      <c r="C155" s="23"/>
      <c r="D155" s="23"/>
      <c r="E155" s="23"/>
      <c r="F155" s="23" t="s">
        <v>43</v>
      </c>
      <c r="G155" s="23" t="s">
        <v>156</v>
      </c>
      <c r="H155" s="23" t="s">
        <v>233</v>
      </c>
      <c r="I155" s="23"/>
      <c r="J155" s="11">
        <v>12</v>
      </c>
      <c r="K155" s="15">
        <v>10000</v>
      </c>
      <c r="L155" s="16">
        <f t="shared" si="8"/>
        <v>33.3333333333333</v>
      </c>
      <c r="M155" s="15">
        <v>5</v>
      </c>
      <c r="N155" s="16">
        <v>10</v>
      </c>
      <c r="O155" s="16">
        <f t="shared" si="9"/>
        <v>0.833333333333333</v>
      </c>
      <c r="P155" s="16">
        <f t="shared" si="10"/>
        <v>34.1666666666667</v>
      </c>
      <c r="Q155" s="15">
        <v>0</v>
      </c>
      <c r="R155" s="16">
        <f t="shared" si="11"/>
        <v>0</v>
      </c>
      <c r="S155" s="23">
        <v>1</v>
      </c>
      <c r="T155" s="23"/>
      <c r="U155" s="26"/>
    </row>
    <row r="156" customHeight="1" spans="2:21">
      <c r="B156" s="23"/>
      <c r="C156" s="23"/>
      <c r="D156" s="23"/>
      <c r="E156" s="23"/>
      <c r="F156" s="23" t="s">
        <v>44</v>
      </c>
      <c r="G156" s="23" t="s">
        <v>127</v>
      </c>
      <c r="H156" s="23" t="s">
        <v>233</v>
      </c>
      <c r="I156" s="23"/>
      <c r="J156" s="11">
        <v>12</v>
      </c>
      <c r="K156" s="15">
        <v>10000</v>
      </c>
      <c r="L156" s="16">
        <f t="shared" si="8"/>
        <v>33.3333333333333</v>
      </c>
      <c r="M156" s="15">
        <v>5</v>
      </c>
      <c r="N156" s="16">
        <v>10</v>
      </c>
      <c r="O156" s="16">
        <f t="shared" si="9"/>
        <v>0.833333333333333</v>
      </c>
      <c r="P156" s="16">
        <f t="shared" si="10"/>
        <v>34.1666666666667</v>
      </c>
      <c r="Q156" s="15">
        <v>0</v>
      </c>
      <c r="R156" s="16">
        <f t="shared" si="11"/>
        <v>0</v>
      </c>
      <c r="S156" s="23">
        <v>1</v>
      </c>
      <c r="T156" s="23"/>
      <c r="U156" s="26"/>
    </row>
    <row r="157" customHeight="1" spans="2:20">
      <c r="B157" s="6">
        <v>38</v>
      </c>
      <c r="C157" s="6" t="s">
        <v>159</v>
      </c>
      <c r="D157" s="6" t="s">
        <v>160</v>
      </c>
      <c r="E157" s="6" t="s">
        <v>161</v>
      </c>
      <c r="F157" s="6" t="s">
        <v>31</v>
      </c>
      <c r="G157" s="7" t="s">
        <v>32</v>
      </c>
      <c r="H157" s="6" t="s">
        <v>10</v>
      </c>
      <c r="I157" s="6" t="s">
        <v>11</v>
      </c>
      <c r="J157" s="8">
        <v>8</v>
      </c>
      <c r="K157" s="15">
        <v>12000</v>
      </c>
      <c r="L157" s="16">
        <f t="shared" si="8"/>
        <v>26.6666666666667</v>
      </c>
      <c r="M157" s="15">
        <v>5</v>
      </c>
      <c r="N157" s="16">
        <v>10</v>
      </c>
      <c r="O157" s="16">
        <f t="shared" si="9"/>
        <v>0.833333333333333</v>
      </c>
      <c r="P157" s="16">
        <f t="shared" si="10"/>
        <v>27.5</v>
      </c>
      <c r="Q157" s="15">
        <v>1</v>
      </c>
      <c r="R157" s="16">
        <f t="shared" si="11"/>
        <v>27.5</v>
      </c>
      <c r="S157" s="7">
        <v>1</v>
      </c>
      <c r="T157" s="7"/>
    </row>
    <row r="158" customHeight="1" spans="2:20">
      <c r="B158" s="6"/>
      <c r="C158" s="6"/>
      <c r="D158" s="6"/>
      <c r="E158" s="6"/>
      <c r="F158" s="6" t="s">
        <v>33</v>
      </c>
      <c r="G158" s="7" t="s">
        <v>138</v>
      </c>
      <c r="H158" s="6" t="s">
        <v>10</v>
      </c>
      <c r="I158" s="6" t="s">
        <v>11</v>
      </c>
      <c r="J158" s="8">
        <v>8</v>
      </c>
      <c r="K158" s="15">
        <v>12000</v>
      </c>
      <c r="L158" s="16">
        <f t="shared" si="8"/>
        <v>26.6666666666667</v>
      </c>
      <c r="M158" s="15">
        <v>5</v>
      </c>
      <c r="N158" s="16">
        <v>10</v>
      </c>
      <c r="O158" s="16">
        <f t="shared" si="9"/>
        <v>0.833333333333333</v>
      </c>
      <c r="P158" s="16">
        <f t="shared" si="10"/>
        <v>27.5</v>
      </c>
      <c r="Q158" s="15">
        <v>1</v>
      </c>
      <c r="R158" s="16">
        <f t="shared" si="11"/>
        <v>27.5</v>
      </c>
      <c r="S158" s="7">
        <v>1</v>
      </c>
      <c r="T158" s="7"/>
    </row>
    <row r="159" customHeight="1" spans="2:20">
      <c r="B159" s="6"/>
      <c r="C159" s="6"/>
      <c r="D159" s="6"/>
      <c r="E159" s="6"/>
      <c r="F159" s="6" t="s">
        <v>41</v>
      </c>
      <c r="G159" s="7" t="s">
        <v>127</v>
      </c>
      <c r="H159" s="6" t="s">
        <v>10</v>
      </c>
      <c r="I159" s="6" t="s">
        <v>11</v>
      </c>
      <c r="J159" s="8">
        <v>8</v>
      </c>
      <c r="K159" s="15">
        <v>12000</v>
      </c>
      <c r="L159" s="16">
        <f t="shared" si="8"/>
        <v>26.6666666666667</v>
      </c>
      <c r="M159" s="15">
        <v>5</v>
      </c>
      <c r="N159" s="16">
        <v>10</v>
      </c>
      <c r="O159" s="16">
        <f t="shared" si="9"/>
        <v>0.833333333333333</v>
      </c>
      <c r="P159" s="16">
        <f t="shared" si="10"/>
        <v>27.5</v>
      </c>
      <c r="Q159" s="15">
        <v>1</v>
      </c>
      <c r="R159" s="16">
        <f t="shared" si="11"/>
        <v>27.5</v>
      </c>
      <c r="S159" s="7">
        <v>1</v>
      </c>
      <c r="T159" s="7"/>
    </row>
    <row r="160" customHeight="1" spans="2:20">
      <c r="B160" s="6"/>
      <c r="C160" s="6"/>
      <c r="D160" s="6"/>
      <c r="E160" s="6"/>
      <c r="F160" s="6" t="s">
        <v>43</v>
      </c>
      <c r="G160" s="7" t="s">
        <v>36</v>
      </c>
      <c r="H160" s="6" t="s">
        <v>234</v>
      </c>
      <c r="I160" s="6" t="s">
        <v>11</v>
      </c>
      <c r="J160" s="8">
        <v>8</v>
      </c>
      <c r="K160" s="15">
        <v>12000</v>
      </c>
      <c r="L160" s="16">
        <f t="shared" si="8"/>
        <v>26.6666666666667</v>
      </c>
      <c r="M160" s="15">
        <v>5</v>
      </c>
      <c r="N160" s="16">
        <v>10</v>
      </c>
      <c r="O160" s="16">
        <f t="shared" si="9"/>
        <v>0.833333333333333</v>
      </c>
      <c r="P160" s="16">
        <f t="shared" si="10"/>
        <v>27.5</v>
      </c>
      <c r="Q160" s="15">
        <v>1</v>
      </c>
      <c r="R160" s="16">
        <f t="shared" si="11"/>
        <v>27.5</v>
      </c>
      <c r="S160" s="7">
        <v>1</v>
      </c>
      <c r="T160" s="7"/>
    </row>
    <row r="161" customHeight="1" spans="2:20">
      <c r="B161" s="6">
        <v>39</v>
      </c>
      <c r="C161" s="6" t="s">
        <v>162</v>
      </c>
      <c r="D161" s="6" t="s">
        <v>163</v>
      </c>
      <c r="E161" s="6" t="s">
        <v>164</v>
      </c>
      <c r="F161" s="6" t="s">
        <v>31</v>
      </c>
      <c r="G161" s="7" t="s">
        <v>32</v>
      </c>
      <c r="H161" s="6" t="s">
        <v>10</v>
      </c>
      <c r="I161" s="6" t="s">
        <v>11</v>
      </c>
      <c r="J161" s="8">
        <v>8</v>
      </c>
      <c r="K161" s="15">
        <v>12000</v>
      </c>
      <c r="L161" s="16">
        <f t="shared" si="8"/>
        <v>26.6666666666667</v>
      </c>
      <c r="M161" s="15">
        <v>5</v>
      </c>
      <c r="N161" s="16">
        <v>10</v>
      </c>
      <c r="O161" s="16">
        <f t="shared" si="9"/>
        <v>0.833333333333333</v>
      </c>
      <c r="P161" s="16">
        <f t="shared" si="10"/>
        <v>27.5</v>
      </c>
      <c r="Q161" s="15">
        <v>1</v>
      </c>
      <c r="R161" s="16">
        <f t="shared" si="11"/>
        <v>27.5</v>
      </c>
      <c r="S161" s="7">
        <v>1</v>
      </c>
      <c r="T161" s="7"/>
    </row>
    <row r="162" customHeight="1" spans="2:20">
      <c r="B162" s="6"/>
      <c r="C162" s="6"/>
      <c r="D162" s="6"/>
      <c r="E162" s="6"/>
      <c r="F162" s="6" t="s">
        <v>33</v>
      </c>
      <c r="G162" s="7" t="s">
        <v>138</v>
      </c>
      <c r="H162" s="6" t="s">
        <v>10</v>
      </c>
      <c r="I162" s="6" t="s">
        <v>11</v>
      </c>
      <c r="J162" s="8">
        <v>8</v>
      </c>
      <c r="K162" s="15">
        <v>12000</v>
      </c>
      <c r="L162" s="16">
        <f t="shared" si="8"/>
        <v>26.6666666666667</v>
      </c>
      <c r="M162" s="15">
        <v>5</v>
      </c>
      <c r="N162" s="16">
        <v>10</v>
      </c>
      <c r="O162" s="16">
        <f t="shared" si="9"/>
        <v>0.833333333333333</v>
      </c>
      <c r="P162" s="16">
        <f t="shared" si="10"/>
        <v>27.5</v>
      </c>
      <c r="Q162" s="15">
        <v>1</v>
      </c>
      <c r="R162" s="16">
        <f t="shared" si="11"/>
        <v>27.5</v>
      </c>
      <c r="S162" s="7">
        <v>1</v>
      </c>
      <c r="T162" s="7"/>
    </row>
    <row r="163" customHeight="1" spans="2:20">
      <c r="B163" s="6"/>
      <c r="C163" s="6"/>
      <c r="D163" s="6"/>
      <c r="E163" s="6"/>
      <c r="F163" s="6" t="s">
        <v>41</v>
      </c>
      <c r="G163" s="7" t="s">
        <v>127</v>
      </c>
      <c r="H163" s="6" t="s">
        <v>10</v>
      </c>
      <c r="I163" s="6" t="s">
        <v>11</v>
      </c>
      <c r="J163" s="8">
        <v>8</v>
      </c>
      <c r="K163" s="15">
        <v>12000</v>
      </c>
      <c r="L163" s="16">
        <f t="shared" si="8"/>
        <v>26.6666666666667</v>
      </c>
      <c r="M163" s="15">
        <v>5</v>
      </c>
      <c r="N163" s="16">
        <v>10</v>
      </c>
      <c r="O163" s="16">
        <f t="shared" si="9"/>
        <v>0.833333333333333</v>
      </c>
      <c r="P163" s="16">
        <f t="shared" si="10"/>
        <v>27.5</v>
      </c>
      <c r="Q163" s="15">
        <v>1</v>
      </c>
      <c r="R163" s="16">
        <f t="shared" si="11"/>
        <v>27.5</v>
      </c>
      <c r="S163" s="7">
        <v>1</v>
      </c>
      <c r="T163" s="7"/>
    </row>
    <row r="164" customHeight="1" spans="2:20">
      <c r="B164" s="6"/>
      <c r="C164" s="6"/>
      <c r="D164" s="6"/>
      <c r="E164" s="6"/>
      <c r="F164" s="6" t="s">
        <v>43</v>
      </c>
      <c r="G164" s="7" t="s">
        <v>36</v>
      </c>
      <c r="H164" s="6" t="s">
        <v>234</v>
      </c>
      <c r="I164" s="6" t="s">
        <v>11</v>
      </c>
      <c r="J164" s="8">
        <v>8</v>
      </c>
      <c r="K164" s="15">
        <v>12000</v>
      </c>
      <c r="L164" s="16">
        <f t="shared" si="8"/>
        <v>26.6666666666667</v>
      </c>
      <c r="M164" s="15">
        <v>5</v>
      </c>
      <c r="N164" s="16">
        <v>10</v>
      </c>
      <c r="O164" s="16">
        <f t="shared" si="9"/>
        <v>0.833333333333333</v>
      </c>
      <c r="P164" s="16">
        <f t="shared" si="10"/>
        <v>27.5</v>
      </c>
      <c r="Q164" s="15">
        <v>1</v>
      </c>
      <c r="R164" s="16">
        <f t="shared" si="11"/>
        <v>27.5</v>
      </c>
      <c r="S164" s="7">
        <v>1</v>
      </c>
      <c r="T164" s="7"/>
    </row>
    <row r="165" customHeight="1" spans="2:20">
      <c r="B165" s="6">
        <v>40</v>
      </c>
      <c r="C165" s="6" t="s">
        <v>165</v>
      </c>
      <c r="D165" s="6" t="s">
        <v>166</v>
      </c>
      <c r="E165" s="6" t="s">
        <v>95</v>
      </c>
      <c r="F165" s="6" t="s">
        <v>31</v>
      </c>
      <c r="G165" s="7" t="s">
        <v>32</v>
      </c>
      <c r="H165" s="6" t="s">
        <v>10</v>
      </c>
      <c r="I165" s="6" t="s">
        <v>11</v>
      </c>
      <c r="J165" s="8">
        <v>10</v>
      </c>
      <c r="K165" s="15">
        <v>6000</v>
      </c>
      <c r="L165" s="16">
        <f t="shared" si="8"/>
        <v>16.6666666666667</v>
      </c>
      <c r="M165" s="15">
        <v>2</v>
      </c>
      <c r="N165" s="16">
        <v>10</v>
      </c>
      <c r="O165" s="16">
        <f t="shared" si="9"/>
        <v>0.333333333333333</v>
      </c>
      <c r="P165" s="16">
        <f t="shared" si="10"/>
        <v>17</v>
      </c>
      <c r="Q165" s="15">
        <v>1</v>
      </c>
      <c r="R165" s="16">
        <f t="shared" si="11"/>
        <v>17</v>
      </c>
      <c r="S165" s="7">
        <v>1</v>
      </c>
      <c r="T165" s="7"/>
    </row>
    <row r="166" customHeight="1" spans="2:20">
      <c r="B166" s="6"/>
      <c r="C166" s="6"/>
      <c r="D166" s="6"/>
      <c r="E166" s="6"/>
      <c r="F166" s="6" t="s">
        <v>33</v>
      </c>
      <c r="G166" s="7" t="s">
        <v>125</v>
      </c>
      <c r="H166" s="6" t="s">
        <v>10</v>
      </c>
      <c r="I166" s="6" t="s">
        <v>11</v>
      </c>
      <c r="J166" s="8">
        <v>10</v>
      </c>
      <c r="K166" s="15">
        <v>6000</v>
      </c>
      <c r="L166" s="16">
        <f t="shared" si="8"/>
        <v>16.6666666666667</v>
      </c>
      <c r="M166" s="15">
        <v>2</v>
      </c>
      <c r="N166" s="16">
        <v>10</v>
      </c>
      <c r="O166" s="16">
        <f t="shared" si="9"/>
        <v>0.333333333333333</v>
      </c>
      <c r="P166" s="16">
        <f t="shared" si="10"/>
        <v>17</v>
      </c>
      <c r="Q166" s="15">
        <v>1</v>
      </c>
      <c r="R166" s="16">
        <f t="shared" si="11"/>
        <v>17</v>
      </c>
      <c r="S166" s="7">
        <v>1</v>
      </c>
      <c r="T166" s="7"/>
    </row>
    <row r="167" customHeight="1" spans="2:20">
      <c r="B167" s="6"/>
      <c r="C167" s="6"/>
      <c r="D167" s="6"/>
      <c r="E167" s="6"/>
      <c r="F167" s="6" t="s">
        <v>41</v>
      </c>
      <c r="G167" s="7" t="s">
        <v>139</v>
      </c>
      <c r="H167" s="6" t="s">
        <v>10</v>
      </c>
      <c r="I167" s="6" t="s">
        <v>11</v>
      </c>
      <c r="J167" s="8">
        <v>10</v>
      </c>
      <c r="K167" s="15">
        <v>6000</v>
      </c>
      <c r="L167" s="16">
        <f t="shared" si="8"/>
        <v>16.6666666666667</v>
      </c>
      <c r="M167" s="15">
        <v>2</v>
      </c>
      <c r="N167" s="16">
        <v>10</v>
      </c>
      <c r="O167" s="16">
        <f t="shared" si="9"/>
        <v>0.333333333333333</v>
      </c>
      <c r="P167" s="16">
        <f t="shared" si="10"/>
        <v>17</v>
      </c>
      <c r="Q167" s="15">
        <v>1</v>
      </c>
      <c r="R167" s="16">
        <f t="shared" si="11"/>
        <v>17</v>
      </c>
      <c r="S167" s="7">
        <v>1</v>
      </c>
      <c r="T167" s="7"/>
    </row>
    <row r="168" customHeight="1" spans="2:20">
      <c r="B168" s="6"/>
      <c r="C168" s="6"/>
      <c r="D168" s="6"/>
      <c r="E168" s="6"/>
      <c r="F168" s="6" t="s">
        <v>43</v>
      </c>
      <c r="G168" s="7" t="s">
        <v>139</v>
      </c>
      <c r="H168" s="6" t="s">
        <v>10</v>
      </c>
      <c r="I168" s="6" t="s">
        <v>11</v>
      </c>
      <c r="J168" s="8">
        <v>10</v>
      </c>
      <c r="K168" s="15">
        <v>6000</v>
      </c>
      <c r="L168" s="16">
        <f t="shared" si="8"/>
        <v>16.6666666666667</v>
      </c>
      <c r="M168" s="15">
        <v>2</v>
      </c>
      <c r="N168" s="16">
        <v>10</v>
      </c>
      <c r="O168" s="16">
        <f t="shared" si="9"/>
        <v>0.333333333333333</v>
      </c>
      <c r="P168" s="16">
        <f t="shared" si="10"/>
        <v>17</v>
      </c>
      <c r="Q168" s="15">
        <v>1</v>
      </c>
      <c r="R168" s="16">
        <f t="shared" si="11"/>
        <v>17</v>
      </c>
      <c r="S168" s="7">
        <v>1</v>
      </c>
      <c r="T168" s="7"/>
    </row>
    <row r="169" customHeight="1" spans="2:20">
      <c r="B169" s="6"/>
      <c r="C169" s="6"/>
      <c r="D169" s="6"/>
      <c r="E169" s="6"/>
      <c r="F169" s="6" t="s">
        <v>44</v>
      </c>
      <c r="G169" s="7" t="s">
        <v>167</v>
      </c>
      <c r="H169" s="6" t="s">
        <v>10</v>
      </c>
      <c r="I169" s="6" t="s">
        <v>11</v>
      </c>
      <c r="J169" s="8">
        <v>10</v>
      </c>
      <c r="K169" s="15">
        <v>6000</v>
      </c>
      <c r="L169" s="16">
        <f t="shared" si="8"/>
        <v>16.6666666666667</v>
      </c>
      <c r="M169" s="15">
        <v>2</v>
      </c>
      <c r="N169" s="16">
        <v>10</v>
      </c>
      <c r="O169" s="16">
        <f t="shared" si="9"/>
        <v>0.333333333333333</v>
      </c>
      <c r="P169" s="16">
        <f t="shared" si="10"/>
        <v>17</v>
      </c>
      <c r="Q169" s="15">
        <v>1</v>
      </c>
      <c r="R169" s="16">
        <f t="shared" si="11"/>
        <v>17</v>
      </c>
      <c r="S169" s="7">
        <v>1</v>
      </c>
      <c r="T169" s="7"/>
    </row>
    <row r="170" customHeight="1" spans="2:20">
      <c r="B170" s="6"/>
      <c r="C170" s="6"/>
      <c r="D170" s="6"/>
      <c r="E170" s="6"/>
      <c r="F170" s="6" t="s">
        <v>168</v>
      </c>
      <c r="G170" s="7" t="s">
        <v>169</v>
      </c>
      <c r="H170" s="6" t="s">
        <v>237</v>
      </c>
      <c r="I170" s="6" t="s">
        <v>11</v>
      </c>
      <c r="J170" s="8">
        <v>10</v>
      </c>
      <c r="K170" s="15">
        <v>6000</v>
      </c>
      <c r="L170" s="16">
        <f t="shared" si="8"/>
        <v>16.6666666666667</v>
      </c>
      <c r="M170" s="15">
        <v>2</v>
      </c>
      <c r="N170" s="16">
        <v>10</v>
      </c>
      <c r="O170" s="16">
        <f t="shared" si="9"/>
        <v>0.333333333333333</v>
      </c>
      <c r="P170" s="16">
        <f t="shared" si="10"/>
        <v>17</v>
      </c>
      <c r="Q170" s="15">
        <v>1</v>
      </c>
      <c r="R170" s="16">
        <f t="shared" si="11"/>
        <v>17</v>
      </c>
      <c r="S170" s="7">
        <v>1</v>
      </c>
      <c r="T170" s="7"/>
    </row>
    <row r="171" customHeight="1" spans="2:20">
      <c r="B171" s="6">
        <v>41</v>
      </c>
      <c r="C171" s="6" t="s">
        <v>170</v>
      </c>
      <c r="D171" s="6" t="s">
        <v>171</v>
      </c>
      <c r="E171" s="6" t="s">
        <v>95</v>
      </c>
      <c r="F171" s="6" t="s">
        <v>31</v>
      </c>
      <c r="G171" s="7" t="s">
        <v>32</v>
      </c>
      <c r="H171" s="6" t="s">
        <v>10</v>
      </c>
      <c r="I171" s="6" t="s">
        <v>11</v>
      </c>
      <c r="J171" s="8">
        <v>10</v>
      </c>
      <c r="K171" s="15">
        <v>6000</v>
      </c>
      <c r="L171" s="16">
        <f t="shared" si="8"/>
        <v>16.6666666666667</v>
      </c>
      <c r="M171" s="15">
        <v>2</v>
      </c>
      <c r="N171" s="16">
        <v>10</v>
      </c>
      <c r="O171" s="16">
        <f t="shared" si="9"/>
        <v>0.333333333333333</v>
      </c>
      <c r="P171" s="16">
        <f t="shared" si="10"/>
        <v>17</v>
      </c>
      <c r="Q171" s="15">
        <v>1</v>
      </c>
      <c r="R171" s="16">
        <f t="shared" si="11"/>
        <v>17</v>
      </c>
      <c r="S171" s="7">
        <v>1</v>
      </c>
      <c r="T171" s="7"/>
    </row>
    <row r="172" customHeight="1" spans="2:20">
      <c r="B172" s="6"/>
      <c r="C172" s="6"/>
      <c r="D172" s="6"/>
      <c r="E172" s="6"/>
      <c r="F172" s="6" t="s">
        <v>33</v>
      </c>
      <c r="G172" s="7" t="s">
        <v>125</v>
      </c>
      <c r="H172" s="6" t="s">
        <v>10</v>
      </c>
      <c r="I172" s="6" t="s">
        <v>11</v>
      </c>
      <c r="J172" s="8">
        <v>10</v>
      </c>
      <c r="K172" s="15">
        <v>6000</v>
      </c>
      <c r="L172" s="16">
        <f t="shared" si="8"/>
        <v>16.6666666666667</v>
      </c>
      <c r="M172" s="15">
        <v>2</v>
      </c>
      <c r="N172" s="16">
        <v>10</v>
      </c>
      <c r="O172" s="16">
        <f t="shared" si="9"/>
        <v>0.333333333333333</v>
      </c>
      <c r="P172" s="16">
        <f t="shared" si="10"/>
        <v>17</v>
      </c>
      <c r="Q172" s="15">
        <v>1</v>
      </c>
      <c r="R172" s="16">
        <f t="shared" si="11"/>
        <v>17</v>
      </c>
      <c r="S172" s="7">
        <v>1</v>
      </c>
      <c r="T172" s="7"/>
    </row>
    <row r="173" customHeight="1" spans="2:20">
      <c r="B173" s="6"/>
      <c r="C173" s="6"/>
      <c r="D173" s="6"/>
      <c r="E173" s="6"/>
      <c r="F173" s="6" t="s">
        <v>41</v>
      </c>
      <c r="G173" s="7" t="s">
        <v>139</v>
      </c>
      <c r="H173" s="6" t="s">
        <v>10</v>
      </c>
      <c r="I173" s="6" t="s">
        <v>11</v>
      </c>
      <c r="J173" s="8">
        <v>10</v>
      </c>
      <c r="K173" s="15">
        <v>6000</v>
      </c>
      <c r="L173" s="16">
        <f t="shared" si="8"/>
        <v>16.6666666666667</v>
      </c>
      <c r="M173" s="15">
        <v>2</v>
      </c>
      <c r="N173" s="16">
        <v>10</v>
      </c>
      <c r="O173" s="16">
        <f t="shared" si="9"/>
        <v>0.333333333333333</v>
      </c>
      <c r="P173" s="16">
        <f t="shared" si="10"/>
        <v>17</v>
      </c>
      <c r="Q173" s="15">
        <v>1</v>
      </c>
      <c r="R173" s="16">
        <f t="shared" si="11"/>
        <v>17</v>
      </c>
      <c r="S173" s="7">
        <v>1</v>
      </c>
      <c r="T173" s="7"/>
    </row>
    <row r="174" customHeight="1" spans="2:20">
      <c r="B174" s="6"/>
      <c r="C174" s="6"/>
      <c r="D174" s="6"/>
      <c r="E174" s="6"/>
      <c r="F174" s="6" t="s">
        <v>43</v>
      </c>
      <c r="G174" s="7" t="s">
        <v>139</v>
      </c>
      <c r="H174" s="6" t="s">
        <v>10</v>
      </c>
      <c r="I174" s="6" t="s">
        <v>11</v>
      </c>
      <c r="J174" s="8">
        <v>10</v>
      </c>
      <c r="K174" s="15">
        <v>6000</v>
      </c>
      <c r="L174" s="16">
        <f t="shared" si="8"/>
        <v>16.6666666666667</v>
      </c>
      <c r="M174" s="15">
        <v>2</v>
      </c>
      <c r="N174" s="16">
        <v>10</v>
      </c>
      <c r="O174" s="16">
        <f t="shared" si="9"/>
        <v>0.333333333333333</v>
      </c>
      <c r="P174" s="16">
        <f t="shared" si="10"/>
        <v>17</v>
      </c>
      <c r="Q174" s="15">
        <v>1</v>
      </c>
      <c r="R174" s="16">
        <f t="shared" si="11"/>
        <v>17</v>
      </c>
      <c r="S174" s="7">
        <v>1</v>
      </c>
      <c r="T174" s="7"/>
    </row>
    <row r="175" customHeight="1" spans="2:20">
      <c r="B175" s="6"/>
      <c r="C175" s="6"/>
      <c r="D175" s="6"/>
      <c r="E175" s="6"/>
      <c r="F175" s="6" t="s">
        <v>44</v>
      </c>
      <c r="G175" s="7" t="s">
        <v>167</v>
      </c>
      <c r="H175" s="6" t="s">
        <v>10</v>
      </c>
      <c r="I175" s="6" t="s">
        <v>11</v>
      </c>
      <c r="J175" s="8">
        <v>10</v>
      </c>
      <c r="K175" s="15">
        <v>6000</v>
      </c>
      <c r="L175" s="16">
        <f t="shared" si="8"/>
        <v>16.6666666666667</v>
      </c>
      <c r="M175" s="15">
        <v>2</v>
      </c>
      <c r="N175" s="16">
        <v>10</v>
      </c>
      <c r="O175" s="16">
        <f t="shared" si="9"/>
        <v>0.333333333333333</v>
      </c>
      <c r="P175" s="16">
        <f t="shared" si="10"/>
        <v>17</v>
      </c>
      <c r="Q175" s="15">
        <v>1</v>
      </c>
      <c r="R175" s="16">
        <f t="shared" si="11"/>
        <v>17</v>
      </c>
      <c r="S175" s="7">
        <v>1</v>
      </c>
      <c r="T175" s="7"/>
    </row>
    <row r="176" customHeight="1" spans="2:20">
      <c r="B176" s="6"/>
      <c r="C176" s="6"/>
      <c r="D176" s="6"/>
      <c r="E176" s="6"/>
      <c r="F176" s="6" t="s">
        <v>168</v>
      </c>
      <c r="G176" s="7" t="s">
        <v>169</v>
      </c>
      <c r="H176" s="6" t="s">
        <v>237</v>
      </c>
      <c r="I176" s="6" t="s">
        <v>11</v>
      </c>
      <c r="J176" s="8">
        <v>10</v>
      </c>
      <c r="K176" s="15">
        <v>6000</v>
      </c>
      <c r="L176" s="16">
        <f t="shared" si="8"/>
        <v>16.6666666666667</v>
      </c>
      <c r="M176" s="15">
        <v>2</v>
      </c>
      <c r="N176" s="16">
        <v>10</v>
      </c>
      <c r="O176" s="16">
        <f t="shared" si="9"/>
        <v>0.333333333333333</v>
      </c>
      <c r="P176" s="16">
        <f t="shared" si="10"/>
        <v>17</v>
      </c>
      <c r="Q176" s="15">
        <v>1</v>
      </c>
      <c r="R176" s="16">
        <f t="shared" si="11"/>
        <v>17</v>
      </c>
      <c r="S176" s="7">
        <v>1</v>
      </c>
      <c r="T176" s="7"/>
    </row>
    <row r="177" customHeight="1" spans="2:20">
      <c r="B177" s="6">
        <v>42</v>
      </c>
      <c r="C177" s="6" t="s">
        <v>172</v>
      </c>
      <c r="D177" s="6" t="s">
        <v>173</v>
      </c>
      <c r="E177" s="6" t="s">
        <v>95</v>
      </c>
      <c r="F177" s="6" t="s">
        <v>31</v>
      </c>
      <c r="G177" s="7" t="s">
        <v>32</v>
      </c>
      <c r="H177" s="6" t="s">
        <v>234</v>
      </c>
      <c r="I177" s="6" t="s">
        <v>11</v>
      </c>
      <c r="J177" s="8">
        <v>9</v>
      </c>
      <c r="K177" s="15">
        <v>6000</v>
      </c>
      <c r="L177" s="16">
        <f t="shared" si="8"/>
        <v>15</v>
      </c>
      <c r="M177" s="15">
        <v>2</v>
      </c>
      <c r="N177" s="16">
        <v>10</v>
      </c>
      <c r="O177" s="16">
        <f t="shared" si="9"/>
        <v>0.333333333333333</v>
      </c>
      <c r="P177" s="16">
        <f t="shared" si="10"/>
        <v>15.3333333333333</v>
      </c>
      <c r="Q177" s="15">
        <v>1</v>
      </c>
      <c r="R177" s="16">
        <f t="shared" si="11"/>
        <v>15.3333333333333</v>
      </c>
      <c r="S177" s="7">
        <v>1</v>
      </c>
      <c r="T177" s="7"/>
    </row>
    <row r="178" customHeight="1" spans="2:20">
      <c r="B178" s="6"/>
      <c r="C178" s="6"/>
      <c r="D178" s="6"/>
      <c r="E178" s="6"/>
      <c r="F178" s="6" t="s">
        <v>33</v>
      </c>
      <c r="G178" s="7" t="s">
        <v>125</v>
      </c>
      <c r="H178" s="6" t="s">
        <v>234</v>
      </c>
      <c r="I178" s="6" t="s">
        <v>11</v>
      </c>
      <c r="J178" s="8">
        <v>9</v>
      </c>
      <c r="K178" s="15">
        <v>6000</v>
      </c>
      <c r="L178" s="16">
        <f t="shared" si="8"/>
        <v>15</v>
      </c>
      <c r="M178" s="15">
        <v>2</v>
      </c>
      <c r="N178" s="16">
        <v>10</v>
      </c>
      <c r="O178" s="16">
        <f t="shared" si="9"/>
        <v>0.333333333333333</v>
      </c>
      <c r="P178" s="16">
        <f t="shared" si="10"/>
        <v>15.3333333333333</v>
      </c>
      <c r="Q178" s="15">
        <v>1</v>
      </c>
      <c r="R178" s="16">
        <f t="shared" si="11"/>
        <v>15.3333333333333</v>
      </c>
      <c r="S178" s="7">
        <v>1</v>
      </c>
      <c r="T178" s="7"/>
    </row>
    <row r="179" customHeight="1" spans="2:20">
      <c r="B179" s="6"/>
      <c r="C179" s="6"/>
      <c r="D179" s="6"/>
      <c r="E179" s="6"/>
      <c r="F179" s="6" t="s">
        <v>41</v>
      </c>
      <c r="G179" s="7" t="s">
        <v>139</v>
      </c>
      <c r="H179" s="6" t="s">
        <v>234</v>
      </c>
      <c r="I179" s="6" t="s">
        <v>11</v>
      </c>
      <c r="J179" s="8">
        <v>9</v>
      </c>
      <c r="K179" s="15">
        <v>6000</v>
      </c>
      <c r="L179" s="16">
        <f t="shared" si="8"/>
        <v>15</v>
      </c>
      <c r="M179" s="15">
        <v>2</v>
      </c>
      <c r="N179" s="16">
        <v>10</v>
      </c>
      <c r="O179" s="16">
        <f t="shared" si="9"/>
        <v>0.333333333333333</v>
      </c>
      <c r="P179" s="16">
        <f t="shared" si="10"/>
        <v>15.3333333333333</v>
      </c>
      <c r="Q179" s="15">
        <v>1</v>
      </c>
      <c r="R179" s="16">
        <f t="shared" si="11"/>
        <v>15.3333333333333</v>
      </c>
      <c r="S179" s="7">
        <v>1</v>
      </c>
      <c r="T179" s="7"/>
    </row>
    <row r="180" customHeight="1" spans="2:20">
      <c r="B180" s="6"/>
      <c r="C180" s="6"/>
      <c r="D180" s="6"/>
      <c r="E180" s="6"/>
      <c r="F180" s="6" t="s">
        <v>43</v>
      </c>
      <c r="G180" s="7" t="s">
        <v>139</v>
      </c>
      <c r="H180" s="6" t="s">
        <v>234</v>
      </c>
      <c r="I180" s="6" t="s">
        <v>11</v>
      </c>
      <c r="J180" s="8">
        <v>9</v>
      </c>
      <c r="K180" s="15">
        <v>6000</v>
      </c>
      <c r="L180" s="16">
        <f t="shared" si="8"/>
        <v>15</v>
      </c>
      <c r="M180" s="15">
        <v>2</v>
      </c>
      <c r="N180" s="16">
        <v>10</v>
      </c>
      <c r="O180" s="16">
        <f t="shared" si="9"/>
        <v>0.333333333333333</v>
      </c>
      <c r="P180" s="16">
        <f t="shared" si="10"/>
        <v>15.3333333333333</v>
      </c>
      <c r="Q180" s="15">
        <v>1</v>
      </c>
      <c r="R180" s="16">
        <f t="shared" si="11"/>
        <v>15.3333333333333</v>
      </c>
      <c r="S180" s="7">
        <v>1</v>
      </c>
      <c r="T180" s="7"/>
    </row>
    <row r="181" customHeight="1" spans="2:21">
      <c r="B181" s="23">
        <v>43</v>
      </c>
      <c r="C181" s="23" t="s">
        <v>174</v>
      </c>
      <c r="D181" s="23" t="s">
        <v>175</v>
      </c>
      <c r="E181" s="23" t="s">
        <v>176</v>
      </c>
      <c r="F181" s="23" t="s">
        <v>31</v>
      </c>
      <c r="G181" s="23" t="s">
        <v>177</v>
      </c>
      <c r="H181" s="23" t="s">
        <v>13</v>
      </c>
      <c r="I181" s="23"/>
      <c r="J181" s="11">
        <v>15</v>
      </c>
      <c r="K181" s="15">
        <v>4000</v>
      </c>
      <c r="L181" s="16">
        <f t="shared" si="8"/>
        <v>16.6666666666667</v>
      </c>
      <c r="M181" s="15">
        <v>2</v>
      </c>
      <c r="N181" s="16">
        <v>10</v>
      </c>
      <c r="O181" s="16">
        <f t="shared" si="9"/>
        <v>0.333333333333333</v>
      </c>
      <c r="P181" s="16">
        <f t="shared" si="10"/>
        <v>17</v>
      </c>
      <c r="Q181" s="15">
        <v>0</v>
      </c>
      <c r="R181" s="16">
        <f t="shared" si="11"/>
        <v>0</v>
      </c>
      <c r="S181" s="23">
        <v>1</v>
      </c>
      <c r="T181" s="23"/>
      <c r="U181" s="26" t="s">
        <v>238</v>
      </c>
    </row>
    <row r="182" customHeight="1" spans="2:21">
      <c r="B182" s="23"/>
      <c r="C182" s="23"/>
      <c r="D182" s="23"/>
      <c r="E182" s="23"/>
      <c r="F182" s="23" t="s">
        <v>33</v>
      </c>
      <c r="G182" s="23" t="s">
        <v>125</v>
      </c>
      <c r="H182" s="23" t="s">
        <v>13</v>
      </c>
      <c r="I182" s="23"/>
      <c r="J182" s="11">
        <v>10</v>
      </c>
      <c r="K182" s="15">
        <v>4000</v>
      </c>
      <c r="L182" s="16">
        <f t="shared" si="8"/>
        <v>11.1111111111111</v>
      </c>
      <c r="M182" s="15">
        <v>2</v>
      </c>
      <c r="N182" s="16">
        <v>10</v>
      </c>
      <c r="O182" s="16">
        <f t="shared" si="9"/>
        <v>0.333333333333333</v>
      </c>
      <c r="P182" s="16">
        <f t="shared" si="10"/>
        <v>11.4444444444444</v>
      </c>
      <c r="Q182" s="15">
        <v>0</v>
      </c>
      <c r="R182" s="16">
        <f t="shared" si="11"/>
        <v>0</v>
      </c>
      <c r="S182" s="23">
        <v>1</v>
      </c>
      <c r="T182" s="23"/>
      <c r="U182" s="26"/>
    </row>
    <row r="183" customHeight="1" spans="2:21">
      <c r="B183" s="23"/>
      <c r="C183" s="23"/>
      <c r="D183" s="23"/>
      <c r="E183" s="23"/>
      <c r="F183" s="23" t="s">
        <v>41</v>
      </c>
      <c r="G183" s="23" t="s">
        <v>178</v>
      </c>
      <c r="H183" s="23" t="s">
        <v>13</v>
      </c>
      <c r="I183" s="23"/>
      <c r="J183" s="11">
        <v>15</v>
      </c>
      <c r="K183" s="15">
        <v>4000</v>
      </c>
      <c r="L183" s="16">
        <f t="shared" si="8"/>
        <v>16.6666666666667</v>
      </c>
      <c r="M183" s="15">
        <v>2</v>
      </c>
      <c r="N183" s="16">
        <v>10</v>
      </c>
      <c r="O183" s="16">
        <f t="shared" si="9"/>
        <v>0.333333333333333</v>
      </c>
      <c r="P183" s="16">
        <f t="shared" si="10"/>
        <v>17</v>
      </c>
      <c r="Q183" s="15">
        <v>0</v>
      </c>
      <c r="R183" s="16">
        <f t="shared" si="11"/>
        <v>0</v>
      </c>
      <c r="S183" s="23">
        <v>1</v>
      </c>
      <c r="T183" s="23"/>
      <c r="U183" s="26"/>
    </row>
    <row r="184" customHeight="1" spans="2:21">
      <c r="B184" s="23"/>
      <c r="C184" s="23"/>
      <c r="D184" s="23"/>
      <c r="E184" s="23"/>
      <c r="F184" s="23" t="s">
        <v>43</v>
      </c>
      <c r="G184" s="23" t="s">
        <v>53</v>
      </c>
      <c r="H184" s="23" t="s">
        <v>13</v>
      </c>
      <c r="I184" s="23"/>
      <c r="J184" s="11">
        <v>10</v>
      </c>
      <c r="K184" s="15">
        <v>4000</v>
      </c>
      <c r="L184" s="16">
        <f t="shared" si="8"/>
        <v>11.1111111111111</v>
      </c>
      <c r="M184" s="15">
        <v>2</v>
      </c>
      <c r="N184" s="16">
        <v>10</v>
      </c>
      <c r="O184" s="16">
        <f t="shared" si="9"/>
        <v>0.333333333333333</v>
      </c>
      <c r="P184" s="16">
        <f t="shared" si="10"/>
        <v>11.4444444444444</v>
      </c>
      <c r="Q184" s="15">
        <v>0</v>
      </c>
      <c r="R184" s="16">
        <f t="shared" si="11"/>
        <v>0</v>
      </c>
      <c r="S184" s="23">
        <v>1</v>
      </c>
      <c r="T184" s="23"/>
      <c r="U184" s="26"/>
    </row>
    <row r="185" customHeight="1" spans="2:21">
      <c r="B185" s="23"/>
      <c r="C185" s="23"/>
      <c r="D185" s="23"/>
      <c r="E185" s="23"/>
      <c r="F185" s="23" t="s">
        <v>44</v>
      </c>
      <c r="G185" s="23" t="s">
        <v>36</v>
      </c>
      <c r="H185" s="23" t="s">
        <v>10</v>
      </c>
      <c r="I185" s="23"/>
      <c r="J185" s="11">
        <v>10</v>
      </c>
      <c r="K185" s="15">
        <v>4000</v>
      </c>
      <c r="L185" s="16">
        <f t="shared" si="8"/>
        <v>11.1111111111111</v>
      </c>
      <c r="M185" s="15">
        <v>2</v>
      </c>
      <c r="N185" s="16">
        <v>10</v>
      </c>
      <c r="O185" s="16">
        <f t="shared" si="9"/>
        <v>0.333333333333333</v>
      </c>
      <c r="P185" s="16">
        <f t="shared" si="10"/>
        <v>11.4444444444444</v>
      </c>
      <c r="Q185" s="15">
        <v>0</v>
      </c>
      <c r="R185" s="16">
        <f t="shared" si="11"/>
        <v>0</v>
      </c>
      <c r="S185" s="23">
        <v>1</v>
      </c>
      <c r="T185" s="23"/>
      <c r="U185" s="26"/>
    </row>
    <row r="186" customHeight="1" spans="2:21">
      <c r="B186" s="23"/>
      <c r="C186" s="23"/>
      <c r="D186" s="23"/>
      <c r="E186" s="23"/>
      <c r="F186" s="23" t="s">
        <v>46</v>
      </c>
      <c r="G186" s="23" t="s">
        <v>139</v>
      </c>
      <c r="H186" s="23" t="s">
        <v>10</v>
      </c>
      <c r="I186" s="23"/>
      <c r="J186" s="11">
        <v>15</v>
      </c>
      <c r="K186" s="15">
        <v>4000</v>
      </c>
      <c r="L186" s="16">
        <f t="shared" si="8"/>
        <v>16.6666666666667</v>
      </c>
      <c r="M186" s="15">
        <v>2</v>
      </c>
      <c r="N186" s="16">
        <v>10</v>
      </c>
      <c r="O186" s="16">
        <f t="shared" si="9"/>
        <v>0.333333333333333</v>
      </c>
      <c r="P186" s="16">
        <f t="shared" si="10"/>
        <v>17</v>
      </c>
      <c r="Q186" s="15">
        <v>0</v>
      </c>
      <c r="R186" s="16">
        <f t="shared" si="11"/>
        <v>0</v>
      </c>
      <c r="S186" s="23">
        <v>1</v>
      </c>
      <c r="T186" s="23"/>
      <c r="U186" s="26"/>
    </row>
    <row r="187" customHeight="1" spans="2:20">
      <c r="B187" s="19">
        <v>44</v>
      </c>
      <c r="C187" s="19" t="s">
        <v>179</v>
      </c>
      <c r="D187" s="19" t="s">
        <v>180</v>
      </c>
      <c r="E187" s="19" t="s">
        <v>181</v>
      </c>
      <c r="F187" s="6" t="s">
        <v>31</v>
      </c>
      <c r="G187" s="7" t="s">
        <v>42</v>
      </c>
      <c r="H187" s="6" t="s">
        <v>234</v>
      </c>
      <c r="I187" s="6" t="s">
        <v>11</v>
      </c>
      <c r="J187" s="8">
        <v>8</v>
      </c>
      <c r="K187" s="15">
        <v>4000</v>
      </c>
      <c r="L187" s="16">
        <f t="shared" si="8"/>
        <v>8.88888888888889</v>
      </c>
      <c r="M187" s="15">
        <v>2</v>
      </c>
      <c r="N187" s="16">
        <v>10</v>
      </c>
      <c r="O187" s="16">
        <f t="shared" si="9"/>
        <v>0.333333333333333</v>
      </c>
      <c r="P187" s="16">
        <f t="shared" si="10"/>
        <v>9.22222222222222</v>
      </c>
      <c r="Q187" s="15">
        <v>1</v>
      </c>
      <c r="R187" s="16">
        <f t="shared" si="11"/>
        <v>9.22222222222222</v>
      </c>
      <c r="S187" s="7">
        <v>1</v>
      </c>
      <c r="T187" s="7"/>
    </row>
    <row r="188" customHeight="1" spans="2:20">
      <c r="B188" s="21"/>
      <c r="C188" s="21"/>
      <c r="D188" s="21"/>
      <c r="E188" s="21"/>
      <c r="F188" s="6" t="s">
        <v>33</v>
      </c>
      <c r="G188" s="7" t="s">
        <v>65</v>
      </c>
      <c r="H188" s="6" t="s">
        <v>234</v>
      </c>
      <c r="I188" s="6" t="s">
        <v>11</v>
      </c>
      <c r="J188" s="8">
        <v>8</v>
      </c>
      <c r="K188" s="15">
        <v>4000</v>
      </c>
      <c r="L188" s="16">
        <f t="shared" si="8"/>
        <v>8.88888888888889</v>
      </c>
      <c r="M188" s="15">
        <v>2</v>
      </c>
      <c r="N188" s="16">
        <v>10</v>
      </c>
      <c r="O188" s="16">
        <f t="shared" si="9"/>
        <v>0.333333333333333</v>
      </c>
      <c r="P188" s="16">
        <f t="shared" si="10"/>
        <v>9.22222222222222</v>
      </c>
      <c r="Q188" s="15">
        <v>1</v>
      </c>
      <c r="R188" s="16">
        <f t="shared" si="11"/>
        <v>9.22222222222222</v>
      </c>
      <c r="S188" s="7">
        <v>1</v>
      </c>
      <c r="T188" s="7"/>
    </row>
    <row r="189" customHeight="1" spans="2:20">
      <c r="B189" s="6">
        <v>45</v>
      </c>
      <c r="C189" s="6" t="s">
        <v>182</v>
      </c>
      <c r="D189" s="6" t="s">
        <v>183</v>
      </c>
      <c r="E189" s="6" t="s">
        <v>181</v>
      </c>
      <c r="F189" s="6" t="s">
        <v>41</v>
      </c>
      <c r="G189" s="7" t="s">
        <v>153</v>
      </c>
      <c r="H189" s="6" t="s">
        <v>233</v>
      </c>
      <c r="I189" s="6" t="s">
        <v>11</v>
      </c>
      <c r="J189" s="8">
        <v>8</v>
      </c>
      <c r="K189" s="15">
        <v>4000</v>
      </c>
      <c r="L189" s="16">
        <f t="shared" si="8"/>
        <v>8.88888888888889</v>
      </c>
      <c r="M189" s="15">
        <v>2</v>
      </c>
      <c r="N189" s="16">
        <v>10</v>
      </c>
      <c r="O189" s="16">
        <f t="shared" si="9"/>
        <v>0.333333333333333</v>
      </c>
      <c r="P189" s="16">
        <f t="shared" si="10"/>
        <v>9.22222222222222</v>
      </c>
      <c r="Q189" s="15">
        <v>1</v>
      </c>
      <c r="R189" s="16">
        <f t="shared" si="11"/>
        <v>9.22222222222222</v>
      </c>
      <c r="S189" s="7">
        <v>1</v>
      </c>
      <c r="T189" s="7"/>
    </row>
    <row r="190" customHeight="1" spans="2:20">
      <c r="B190" s="6">
        <v>47</v>
      </c>
      <c r="C190" s="6" t="s">
        <v>184</v>
      </c>
      <c r="D190" s="6" t="s">
        <v>185</v>
      </c>
      <c r="E190" s="6" t="s">
        <v>39</v>
      </c>
      <c r="F190" s="6" t="s">
        <v>31</v>
      </c>
      <c r="G190" s="7" t="s">
        <v>34</v>
      </c>
      <c r="H190" s="6" t="s">
        <v>233</v>
      </c>
      <c r="I190" s="6" t="s">
        <v>10</v>
      </c>
      <c r="J190" s="8">
        <v>8</v>
      </c>
      <c r="K190" s="15">
        <v>5000</v>
      </c>
      <c r="L190" s="16">
        <f t="shared" si="8"/>
        <v>11.1111111111111</v>
      </c>
      <c r="M190" s="15">
        <v>2</v>
      </c>
      <c r="N190" s="16">
        <v>10</v>
      </c>
      <c r="O190" s="16">
        <f t="shared" si="9"/>
        <v>0.333333333333333</v>
      </c>
      <c r="P190" s="16">
        <f t="shared" si="10"/>
        <v>11.4444444444444</v>
      </c>
      <c r="Q190" s="15">
        <v>1</v>
      </c>
      <c r="R190" s="16">
        <f t="shared" si="11"/>
        <v>11.4444444444444</v>
      </c>
      <c r="S190" s="7">
        <v>1</v>
      </c>
      <c r="T190" s="7"/>
    </row>
    <row r="191" customHeight="1" spans="2:20">
      <c r="B191" s="6"/>
      <c r="C191" s="6"/>
      <c r="D191" s="6"/>
      <c r="E191" s="6"/>
      <c r="F191" s="6" t="s">
        <v>33</v>
      </c>
      <c r="G191" s="7" t="s">
        <v>32</v>
      </c>
      <c r="H191" s="6" t="s">
        <v>233</v>
      </c>
      <c r="I191" s="6" t="s">
        <v>10</v>
      </c>
      <c r="J191" s="8">
        <v>7</v>
      </c>
      <c r="K191" s="15">
        <v>5000</v>
      </c>
      <c r="L191" s="16">
        <f t="shared" si="8"/>
        <v>9.72222222222222</v>
      </c>
      <c r="M191" s="15">
        <v>2</v>
      </c>
      <c r="N191" s="16">
        <v>10</v>
      </c>
      <c r="O191" s="16">
        <f t="shared" si="9"/>
        <v>0.333333333333333</v>
      </c>
      <c r="P191" s="16">
        <f t="shared" si="10"/>
        <v>10.0555555555556</v>
      </c>
      <c r="Q191" s="15">
        <v>1</v>
      </c>
      <c r="R191" s="16">
        <f t="shared" si="11"/>
        <v>10.0555555555556</v>
      </c>
      <c r="S191" s="7">
        <v>1</v>
      </c>
      <c r="T191" s="7"/>
    </row>
    <row r="192" customHeight="1" spans="2:20">
      <c r="B192" s="6"/>
      <c r="C192" s="6"/>
      <c r="D192" s="6"/>
      <c r="E192" s="6"/>
      <c r="F192" s="6" t="s">
        <v>41</v>
      </c>
      <c r="G192" s="7" t="s">
        <v>36</v>
      </c>
      <c r="H192" s="6" t="s">
        <v>8</v>
      </c>
      <c r="I192" s="6" t="s">
        <v>8</v>
      </c>
      <c r="J192" s="8">
        <v>6</v>
      </c>
      <c r="K192" s="15">
        <v>5000</v>
      </c>
      <c r="L192" s="16">
        <f t="shared" si="8"/>
        <v>8.33333333333333</v>
      </c>
      <c r="M192" s="15">
        <v>2</v>
      </c>
      <c r="N192" s="16">
        <v>10</v>
      </c>
      <c r="O192" s="16">
        <f t="shared" si="9"/>
        <v>0.333333333333333</v>
      </c>
      <c r="P192" s="16">
        <f t="shared" si="10"/>
        <v>8.66666666666667</v>
      </c>
      <c r="Q192" s="15">
        <v>1</v>
      </c>
      <c r="R192" s="16">
        <f t="shared" si="11"/>
        <v>8.66666666666667</v>
      </c>
      <c r="S192" s="7">
        <v>1</v>
      </c>
      <c r="T192" s="7"/>
    </row>
    <row r="193" customHeight="1" spans="2:20">
      <c r="B193" s="6">
        <v>48</v>
      </c>
      <c r="C193" s="6" t="s">
        <v>186</v>
      </c>
      <c r="D193" s="6" t="s">
        <v>187</v>
      </c>
      <c r="E193" s="6" t="s">
        <v>39</v>
      </c>
      <c r="F193" s="6" t="s">
        <v>31</v>
      </c>
      <c r="G193" s="7" t="s">
        <v>34</v>
      </c>
      <c r="H193" s="6" t="s">
        <v>233</v>
      </c>
      <c r="I193" s="6" t="s">
        <v>10</v>
      </c>
      <c r="J193" s="8">
        <v>8</v>
      </c>
      <c r="K193" s="15">
        <v>1000</v>
      </c>
      <c r="L193" s="16">
        <f t="shared" si="8"/>
        <v>2.22222222222222</v>
      </c>
      <c r="M193" s="15">
        <v>1</v>
      </c>
      <c r="N193" s="16">
        <v>10</v>
      </c>
      <c r="O193" s="16">
        <f t="shared" si="9"/>
        <v>0.166666666666667</v>
      </c>
      <c r="P193" s="16">
        <f t="shared" si="10"/>
        <v>2.38888888888889</v>
      </c>
      <c r="Q193" s="15">
        <v>1</v>
      </c>
      <c r="R193" s="16">
        <f t="shared" si="11"/>
        <v>2.38888888888889</v>
      </c>
      <c r="S193" s="7"/>
      <c r="T193" s="7"/>
    </row>
    <row r="194" customHeight="1" spans="2:20">
      <c r="B194" s="6"/>
      <c r="C194" s="6"/>
      <c r="D194" s="6"/>
      <c r="E194" s="6"/>
      <c r="F194" s="6" t="s">
        <v>33</v>
      </c>
      <c r="G194" s="7" t="s">
        <v>32</v>
      </c>
      <c r="H194" s="6" t="s">
        <v>233</v>
      </c>
      <c r="I194" s="6" t="s">
        <v>10</v>
      </c>
      <c r="J194" s="8">
        <v>7</v>
      </c>
      <c r="K194" s="15">
        <v>1000</v>
      </c>
      <c r="L194" s="16">
        <f t="shared" si="8"/>
        <v>1.94444444444444</v>
      </c>
      <c r="M194" s="15">
        <v>1</v>
      </c>
      <c r="N194" s="16">
        <v>10</v>
      </c>
      <c r="O194" s="16">
        <f t="shared" si="9"/>
        <v>0.166666666666667</v>
      </c>
      <c r="P194" s="16">
        <f t="shared" si="10"/>
        <v>2.11111111111111</v>
      </c>
      <c r="Q194" s="15">
        <v>1</v>
      </c>
      <c r="R194" s="16">
        <f t="shared" si="11"/>
        <v>2.11111111111111</v>
      </c>
      <c r="S194" s="7">
        <v>1</v>
      </c>
      <c r="T194" s="7"/>
    </row>
    <row r="195" customHeight="1" spans="2:20">
      <c r="B195" s="6"/>
      <c r="C195" s="6"/>
      <c r="D195" s="6"/>
      <c r="E195" s="6"/>
      <c r="F195" s="6" t="s">
        <v>41</v>
      </c>
      <c r="G195" s="7" t="s">
        <v>36</v>
      </c>
      <c r="H195" s="6" t="s">
        <v>8</v>
      </c>
      <c r="I195" s="6" t="s">
        <v>8</v>
      </c>
      <c r="J195" s="8">
        <v>6</v>
      </c>
      <c r="K195" s="15">
        <v>1000</v>
      </c>
      <c r="L195" s="16">
        <f t="shared" si="8"/>
        <v>1.66666666666667</v>
      </c>
      <c r="M195" s="15">
        <v>1</v>
      </c>
      <c r="N195" s="16">
        <v>10</v>
      </c>
      <c r="O195" s="16">
        <f t="shared" si="9"/>
        <v>0.166666666666667</v>
      </c>
      <c r="P195" s="16">
        <f t="shared" si="10"/>
        <v>1.83333333333333</v>
      </c>
      <c r="Q195" s="15">
        <v>1</v>
      </c>
      <c r="R195" s="16">
        <f t="shared" si="11"/>
        <v>1.83333333333333</v>
      </c>
      <c r="S195" s="7">
        <v>1</v>
      </c>
      <c r="T195" s="7"/>
    </row>
    <row r="196" customHeight="1" spans="2:20">
      <c r="B196" s="6">
        <v>49</v>
      </c>
      <c r="C196" s="6" t="s">
        <v>188</v>
      </c>
      <c r="D196" s="6" t="s">
        <v>189</v>
      </c>
      <c r="E196" s="6" t="s">
        <v>190</v>
      </c>
      <c r="F196" s="6" t="s">
        <v>31</v>
      </c>
      <c r="G196" s="7" t="s">
        <v>34</v>
      </c>
      <c r="H196" s="6" t="s">
        <v>10</v>
      </c>
      <c r="I196" s="6" t="s">
        <v>11</v>
      </c>
      <c r="J196" s="8">
        <v>8</v>
      </c>
      <c r="K196" s="15">
        <v>4000</v>
      </c>
      <c r="L196" s="16">
        <f t="shared" ref="L196:L247" si="12">K196*J196/3600</f>
        <v>8.88888888888889</v>
      </c>
      <c r="M196" s="15">
        <v>2</v>
      </c>
      <c r="N196" s="16">
        <v>10</v>
      </c>
      <c r="O196" s="16">
        <f t="shared" ref="O196:O247" si="13">N196*M196/60</f>
        <v>0.333333333333333</v>
      </c>
      <c r="P196" s="16">
        <f t="shared" ref="P196:P247" si="14">L196+O196</f>
        <v>9.22222222222222</v>
      </c>
      <c r="Q196" s="15">
        <v>1</v>
      </c>
      <c r="R196" s="16">
        <f t="shared" ref="R196:R247" si="15">P196*Q196</f>
        <v>9.22222222222222</v>
      </c>
      <c r="S196" s="7">
        <v>1</v>
      </c>
      <c r="T196" s="7"/>
    </row>
    <row r="197" customHeight="1" spans="2:20">
      <c r="B197" s="6"/>
      <c r="C197" s="6"/>
      <c r="D197" s="6"/>
      <c r="E197" s="6"/>
      <c r="F197" s="6" t="s">
        <v>33</v>
      </c>
      <c r="G197" s="7" t="s">
        <v>126</v>
      </c>
      <c r="H197" s="6" t="s">
        <v>10</v>
      </c>
      <c r="I197" s="6" t="s">
        <v>11</v>
      </c>
      <c r="J197" s="8">
        <v>8</v>
      </c>
      <c r="K197" s="15">
        <v>4000</v>
      </c>
      <c r="L197" s="16">
        <f t="shared" si="12"/>
        <v>8.88888888888889</v>
      </c>
      <c r="M197" s="15">
        <v>2</v>
      </c>
      <c r="N197" s="16">
        <v>10</v>
      </c>
      <c r="O197" s="16">
        <f t="shared" si="13"/>
        <v>0.333333333333333</v>
      </c>
      <c r="P197" s="16">
        <f t="shared" si="14"/>
        <v>9.22222222222222</v>
      </c>
      <c r="Q197" s="15">
        <v>1</v>
      </c>
      <c r="R197" s="16">
        <f t="shared" si="15"/>
        <v>9.22222222222222</v>
      </c>
      <c r="S197" s="7">
        <v>1</v>
      </c>
      <c r="T197" s="7"/>
    </row>
    <row r="198" customHeight="1" spans="2:20">
      <c r="B198" s="6"/>
      <c r="C198" s="6"/>
      <c r="D198" s="6"/>
      <c r="E198" s="6"/>
      <c r="F198" s="6" t="s">
        <v>41</v>
      </c>
      <c r="G198" s="7" t="s">
        <v>36</v>
      </c>
      <c r="H198" s="6" t="s">
        <v>9</v>
      </c>
      <c r="I198" s="6" t="s">
        <v>11</v>
      </c>
      <c r="J198" s="8">
        <v>8</v>
      </c>
      <c r="K198" s="15">
        <v>4000</v>
      </c>
      <c r="L198" s="16">
        <f t="shared" si="12"/>
        <v>8.88888888888889</v>
      </c>
      <c r="M198" s="15">
        <v>2</v>
      </c>
      <c r="N198" s="16">
        <v>10</v>
      </c>
      <c r="O198" s="16">
        <f t="shared" si="13"/>
        <v>0.333333333333333</v>
      </c>
      <c r="P198" s="16">
        <f t="shared" si="14"/>
        <v>9.22222222222222</v>
      </c>
      <c r="Q198" s="15">
        <v>1</v>
      </c>
      <c r="R198" s="16">
        <f t="shared" si="15"/>
        <v>9.22222222222222</v>
      </c>
      <c r="S198" s="7">
        <v>1</v>
      </c>
      <c r="T198" s="7"/>
    </row>
    <row r="199" customHeight="1" spans="2:20">
      <c r="B199" s="6">
        <v>50</v>
      </c>
      <c r="C199" s="6" t="s">
        <v>191</v>
      </c>
      <c r="D199" s="6" t="s">
        <v>192</v>
      </c>
      <c r="E199" s="6" t="s">
        <v>190</v>
      </c>
      <c r="F199" s="6" t="s">
        <v>31</v>
      </c>
      <c r="G199" s="7" t="s">
        <v>34</v>
      </c>
      <c r="H199" s="6" t="s">
        <v>233</v>
      </c>
      <c r="I199" s="6" t="s">
        <v>11</v>
      </c>
      <c r="J199" s="8">
        <v>7</v>
      </c>
      <c r="K199" s="15">
        <v>4000</v>
      </c>
      <c r="L199" s="16">
        <f t="shared" si="12"/>
        <v>7.77777777777778</v>
      </c>
      <c r="M199" s="15">
        <v>2</v>
      </c>
      <c r="N199" s="16">
        <v>10</v>
      </c>
      <c r="O199" s="16">
        <f t="shared" si="13"/>
        <v>0.333333333333333</v>
      </c>
      <c r="P199" s="16">
        <f t="shared" si="14"/>
        <v>8.11111111111111</v>
      </c>
      <c r="Q199" s="15">
        <v>1</v>
      </c>
      <c r="R199" s="16">
        <f t="shared" si="15"/>
        <v>8.11111111111111</v>
      </c>
      <c r="S199" s="7">
        <v>1</v>
      </c>
      <c r="T199" s="7"/>
    </row>
    <row r="200" customHeight="1" spans="2:20">
      <c r="B200" s="6"/>
      <c r="C200" s="6"/>
      <c r="D200" s="6"/>
      <c r="E200" s="6"/>
      <c r="F200" s="6" t="s">
        <v>33</v>
      </c>
      <c r="G200" s="7" t="s">
        <v>32</v>
      </c>
      <c r="H200" s="6" t="s">
        <v>233</v>
      </c>
      <c r="I200" s="6" t="s">
        <v>11</v>
      </c>
      <c r="J200" s="8">
        <v>7</v>
      </c>
      <c r="K200" s="15">
        <v>4000</v>
      </c>
      <c r="L200" s="16">
        <f t="shared" si="12"/>
        <v>7.77777777777778</v>
      </c>
      <c r="M200" s="15">
        <v>2</v>
      </c>
      <c r="N200" s="16">
        <v>10</v>
      </c>
      <c r="O200" s="16">
        <f t="shared" si="13"/>
        <v>0.333333333333333</v>
      </c>
      <c r="P200" s="16">
        <f t="shared" si="14"/>
        <v>8.11111111111111</v>
      </c>
      <c r="Q200" s="15">
        <v>1</v>
      </c>
      <c r="R200" s="16">
        <f t="shared" si="15"/>
        <v>8.11111111111111</v>
      </c>
      <c r="S200" s="7">
        <v>1</v>
      </c>
      <c r="T200" s="7"/>
    </row>
    <row r="201" customHeight="1" spans="2:20">
      <c r="B201" s="6"/>
      <c r="C201" s="6"/>
      <c r="D201" s="6"/>
      <c r="E201" s="6"/>
      <c r="F201" s="6" t="s">
        <v>41</v>
      </c>
      <c r="G201" s="7" t="s">
        <v>139</v>
      </c>
      <c r="H201" s="6" t="s">
        <v>233</v>
      </c>
      <c r="I201" s="6" t="s">
        <v>11</v>
      </c>
      <c r="J201" s="8">
        <v>7</v>
      </c>
      <c r="K201" s="15">
        <v>4000</v>
      </c>
      <c r="L201" s="16">
        <f t="shared" si="12"/>
        <v>7.77777777777778</v>
      </c>
      <c r="M201" s="15">
        <v>2</v>
      </c>
      <c r="N201" s="16">
        <v>10</v>
      </c>
      <c r="O201" s="16">
        <f t="shared" si="13"/>
        <v>0.333333333333333</v>
      </c>
      <c r="P201" s="16">
        <f t="shared" si="14"/>
        <v>8.11111111111111</v>
      </c>
      <c r="Q201" s="15">
        <v>1</v>
      </c>
      <c r="R201" s="16">
        <f t="shared" si="15"/>
        <v>8.11111111111111</v>
      </c>
      <c r="S201" s="7">
        <v>1</v>
      </c>
      <c r="T201" s="7"/>
    </row>
    <row r="202" customHeight="1" spans="2:20">
      <c r="B202" s="6"/>
      <c r="C202" s="6"/>
      <c r="D202" s="6"/>
      <c r="E202" s="6"/>
      <c r="F202" s="6" t="s">
        <v>43</v>
      </c>
      <c r="G202" s="7" t="s">
        <v>36</v>
      </c>
      <c r="H202" s="6" t="s">
        <v>9</v>
      </c>
      <c r="I202" s="6" t="s">
        <v>11</v>
      </c>
      <c r="J202" s="8">
        <v>7</v>
      </c>
      <c r="K202" s="15">
        <v>4000</v>
      </c>
      <c r="L202" s="16">
        <f t="shared" si="12"/>
        <v>7.77777777777778</v>
      </c>
      <c r="M202" s="15">
        <v>2</v>
      </c>
      <c r="N202" s="16">
        <v>10</v>
      </c>
      <c r="O202" s="16">
        <f t="shared" si="13"/>
        <v>0.333333333333333</v>
      </c>
      <c r="P202" s="16">
        <f t="shared" si="14"/>
        <v>8.11111111111111</v>
      </c>
      <c r="Q202" s="15">
        <v>1</v>
      </c>
      <c r="R202" s="16">
        <f t="shared" si="15"/>
        <v>8.11111111111111</v>
      </c>
      <c r="S202" s="7">
        <v>1</v>
      </c>
      <c r="T202" s="7"/>
    </row>
    <row r="203" customHeight="1" spans="2:20">
      <c r="B203" s="6">
        <v>51</v>
      </c>
      <c r="C203" s="6" t="s">
        <v>193</v>
      </c>
      <c r="D203" s="6" t="s">
        <v>194</v>
      </c>
      <c r="E203" s="6" t="s">
        <v>190</v>
      </c>
      <c r="F203" s="6" t="s">
        <v>31</v>
      </c>
      <c r="G203" s="7" t="s">
        <v>34</v>
      </c>
      <c r="H203" s="6" t="s">
        <v>233</v>
      </c>
      <c r="I203" s="6" t="s">
        <v>11</v>
      </c>
      <c r="J203" s="8">
        <v>7</v>
      </c>
      <c r="K203" s="15">
        <v>4000</v>
      </c>
      <c r="L203" s="16">
        <f t="shared" si="12"/>
        <v>7.77777777777778</v>
      </c>
      <c r="M203" s="15">
        <v>2</v>
      </c>
      <c r="N203" s="16">
        <v>10</v>
      </c>
      <c r="O203" s="16">
        <f t="shared" si="13"/>
        <v>0.333333333333333</v>
      </c>
      <c r="P203" s="16">
        <f t="shared" si="14"/>
        <v>8.11111111111111</v>
      </c>
      <c r="Q203" s="15">
        <v>1</v>
      </c>
      <c r="R203" s="16">
        <f t="shared" si="15"/>
        <v>8.11111111111111</v>
      </c>
      <c r="S203" s="7"/>
      <c r="T203" s="7"/>
    </row>
    <row r="204" customHeight="1" spans="2:20">
      <c r="B204" s="6"/>
      <c r="C204" s="6"/>
      <c r="D204" s="6"/>
      <c r="E204" s="6"/>
      <c r="F204" s="6" t="s">
        <v>33</v>
      </c>
      <c r="G204" s="7" t="s">
        <v>32</v>
      </c>
      <c r="H204" s="6" t="s">
        <v>233</v>
      </c>
      <c r="I204" s="6" t="s">
        <v>11</v>
      </c>
      <c r="J204" s="8">
        <v>7</v>
      </c>
      <c r="K204" s="15">
        <v>4000</v>
      </c>
      <c r="L204" s="16">
        <f t="shared" si="12"/>
        <v>7.77777777777778</v>
      </c>
      <c r="M204" s="15">
        <v>2</v>
      </c>
      <c r="N204" s="16">
        <v>10</v>
      </c>
      <c r="O204" s="16">
        <f t="shared" si="13"/>
        <v>0.333333333333333</v>
      </c>
      <c r="P204" s="16">
        <f t="shared" si="14"/>
        <v>8.11111111111111</v>
      </c>
      <c r="Q204" s="15">
        <v>1</v>
      </c>
      <c r="R204" s="16">
        <f t="shared" si="15"/>
        <v>8.11111111111111</v>
      </c>
      <c r="S204" s="7">
        <v>1</v>
      </c>
      <c r="T204" s="7"/>
    </row>
    <row r="205" customHeight="1" spans="2:20">
      <c r="B205" s="6"/>
      <c r="C205" s="6"/>
      <c r="D205" s="6"/>
      <c r="E205" s="6"/>
      <c r="F205" s="6" t="s">
        <v>41</v>
      </c>
      <c r="G205" s="7" t="s">
        <v>139</v>
      </c>
      <c r="H205" s="6" t="s">
        <v>233</v>
      </c>
      <c r="I205" s="6" t="s">
        <v>11</v>
      </c>
      <c r="J205" s="8">
        <v>7</v>
      </c>
      <c r="K205" s="15">
        <v>4000</v>
      </c>
      <c r="L205" s="16">
        <f t="shared" si="12"/>
        <v>7.77777777777778</v>
      </c>
      <c r="M205" s="15">
        <v>2</v>
      </c>
      <c r="N205" s="16">
        <v>10</v>
      </c>
      <c r="O205" s="16">
        <f t="shared" si="13"/>
        <v>0.333333333333333</v>
      </c>
      <c r="P205" s="16">
        <f t="shared" si="14"/>
        <v>8.11111111111111</v>
      </c>
      <c r="Q205" s="15">
        <v>1</v>
      </c>
      <c r="R205" s="16">
        <f t="shared" si="15"/>
        <v>8.11111111111111</v>
      </c>
      <c r="S205" s="7">
        <v>1</v>
      </c>
      <c r="T205" s="7"/>
    </row>
    <row r="206" customHeight="1" spans="2:20">
      <c r="B206" s="6"/>
      <c r="C206" s="6"/>
      <c r="D206" s="6"/>
      <c r="E206" s="6"/>
      <c r="F206" s="6" t="s">
        <v>43</v>
      </c>
      <c r="G206" s="7" t="s">
        <v>36</v>
      </c>
      <c r="H206" s="6" t="s">
        <v>9</v>
      </c>
      <c r="I206" s="6" t="s">
        <v>11</v>
      </c>
      <c r="J206" s="8">
        <v>7</v>
      </c>
      <c r="K206" s="15">
        <v>4000</v>
      </c>
      <c r="L206" s="16">
        <f t="shared" si="12"/>
        <v>7.77777777777778</v>
      </c>
      <c r="M206" s="15">
        <v>2</v>
      </c>
      <c r="N206" s="16">
        <v>10</v>
      </c>
      <c r="O206" s="16">
        <f t="shared" si="13"/>
        <v>0.333333333333333</v>
      </c>
      <c r="P206" s="16">
        <f t="shared" si="14"/>
        <v>8.11111111111111</v>
      </c>
      <c r="Q206" s="15">
        <v>1</v>
      </c>
      <c r="R206" s="16">
        <f t="shared" si="15"/>
        <v>8.11111111111111</v>
      </c>
      <c r="S206" s="7">
        <v>1</v>
      </c>
      <c r="T206" s="7"/>
    </row>
    <row r="207" customHeight="1" spans="2:20">
      <c r="B207" s="6">
        <v>52</v>
      </c>
      <c r="C207" s="6" t="s">
        <v>195</v>
      </c>
      <c r="D207" s="6" t="s">
        <v>196</v>
      </c>
      <c r="E207" s="6" t="s">
        <v>197</v>
      </c>
      <c r="F207" s="6" t="s">
        <v>31</v>
      </c>
      <c r="G207" s="7" t="s">
        <v>34</v>
      </c>
      <c r="H207" s="6" t="s">
        <v>233</v>
      </c>
      <c r="I207" s="6" t="s">
        <v>11</v>
      </c>
      <c r="J207" s="8">
        <v>7</v>
      </c>
      <c r="K207" s="15">
        <v>4000</v>
      </c>
      <c r="L207" s="16">
        <f t="shared" si="12"/>
        <v>7.77777777777778</v>
      </c>
      <c r="M207" s="15">
        <v>2</v>
      </c>
      <c r="N207" s="16">
        <v>10</v>
      </c>
      <c r="O207" s="16">
        <f t="shared" si="13"/>
        <v>0.333333333333333</v>
      </c>
      <c r="P207" s="16">
        <f t="shared" si="14"/>
        <v>8.11111111111111</v>
      </c>
      <c r="Q207" s="15">
        <v>1</v>
      </c>
      <c r="R207" s="16">
        <f t="shared" si="15"/>
        <v>8.11111111111111</v>
      </c>
      <c r="S207" s="7">
        <v>1</v>
      </c>
      <c r="T207" s="7"/>
    </row>
    <row r="208" customHeight="1" spans="2:20">
      <c r="B208" s="6"/>
      <c r="C208" s="6"/>
      <c r="D208" s="6"/>
      <c r="E208" s="6"/>
      <c r="F208" s="6" t="s">
        <v>33</v>
      </c>
      <c r="G208" s="7" t="s">
        <v>32</v>
      </c>
      <c r="H208" s="6" t="s">
        <v>233</v>
      </c>
      <c r="I208" s="6" t="s">
        <v>11</v>
      </c>
      <c r="J208" s="8">
        <v>7</v>
      </c>
      <c r="K208" s="15">
        <v>4000</v>
      </c>
      <c r="L208" s="16">
        <f t="shared" si="12"/>
        <v>7.77777777777778</v>
      </c>
      <c r="M208" s="15">
        <v>2</v>
      </c>
      <c r="N208" s="16">
        <v>10</v>
      </c>
      <c r="O208" s="16">
        <f t="shared" si="13"/>
        <v>0.333333333333333</v>
      </c>
      <c r="P208" s="16">
        <f t="shared" si="14"/>
        <v>8.11111111111111</v>
      </c>
      <c r="Q208" s="15">
        <v>1</v>
      </c>
      <c r="R208" s="16">
        <f t="shared" si="15"/>
        <v>8.11111111111111</v>
      </c>
      <c r="S208" s="7">
        <v>1</v>
      </c>
      <c r="T208" s="7"/>
    </row>
    <row r="209" customHeight="1" spans="2:20">
      <c r="B209" s="6"/>
      <c r="C209" s="6"/>
      <c r="D209" s="6"/>
      <c r="E209" s="6"/>
      <c r="F209" s="6" t="s">
        <v>41</v>
      </c>
      <c r="G209" s="7" t="s">
        <v>36</v>
      </c>
      <c r="H209" s="6" t="s">
        <v>233</v>
      </c>
      <c r="I209" s="6" t="s">
        <v>11</v>
      </c>
      <c r="J209" s="8">
        <v>7</v>
      </c>
      <c r="K209" s="15">
        <v>4000</v>
      </c>
      <c r="L209" s="16">
        <f t="shared" si="12"/>
        <v>7.77777777777778</v>
      </c>
      <c r="M209" s="15">
        <v>2</v>
      </c>
      <c r="N209" s="16">
        <v>10</v>
      </c>
      <c r="O209" s="16">
        <f t="shared" si="13"/>
        <v>0.333333333333333</v>
      </c>
      <c r="P209" s="16">
        <f t="shared" si="14"/>
        <v>8.11111111111111</v>
      </c>
      <c r="Q209" s="15">
        <v>1</v>
      </c>
      <c r="R209" s="16">
        <f t="shared" si="15"/>
        <v>8.11111111111111</v>
      </c>
      <c r="S209" s="7">
        <v>1</v>
      </c>
      <c r="T209" s="7"/>
    </row>
    <row r="210" customHeight="1" spans="2:20">
      <c r="B210" s="6">
        <v>53</v>
      </c>
      <c r="C210" s="6" t="s">
        <v>198</v>
      </c>
      <c r="D210" s="6" t="s">
        <v>199</v>
      </c>
      <c r="E210" s="6" t="s">
        <v>197</v>
      </c>
      <c r="F210" s="6" t="s">
        <v>31</v>
      </c>
      <c r="G210" s="7" t="s">
        <v>34</v>
      </c>
      <c r="H210" s="6" t="s">
        <v>233</v>
      </c>
      <c r="I210" s="6" t="s">
        <v>11</v>
      </c>
      <c r="J210" s="8">
        <v>7</v>
      </c>
      <c r="K210" s="15">
        <v>4000</v>
      </c>
      <c r="L210" s="16">
        <f t="shared" si="12"/>
        <v>7.77777777777778</v>
      </c>
      <c r="M210" s="15">
        <v>2</v>
      </c>
      <c r="N210" s="16">
        <v>10</v>
      </c>
      <c r="O210" s="16">
        <f t="shared" si="13"/>
        <v>0.333333333333333</v>
      </c>
      <c r="P210" s="16">
        <f t="shared" si="14"/>
        <v>8.11111111111111</v>
      </c>
      <c r="Q210" s="15">
        <v>1</v>
      </c>
      <c r="R210" s="16">
        <f t="shared" si="15"/>
        <v>8.11111111111111</v>
      </c>
      <c r="S210" s="7">
        <v>1</v>
      </c>
      <c r="T210" s="7"/>
    </row>
    <row r="211" customHeight="1" spans="2:20">
      <c r="B211" s="6"/>
      <c r="C211" s="6"/>
      <c r="D211" s="6"/>
      <c r="E211" s="6"/>
      <c r="F211" s="6" t="s">
        <v>33</v>
      </c>
      <c r="G211" s="7" t="s">
        <v>32</v>
      </c>
      <c r="H211" s="6" t="s">
        <v>233</v>
      </c>
      <c r="I211" s="6" t="s">
        <v>11</v>
      </c>
      <c r="J211" s="8">
        <v>7</v>
      </c>
      <c r="K211" s="15">
        <v>4000</v>
      </c>
      <c r="L211" s="16">
        <f t="shared" si="12"/>
        <v>7.77777777777778</v>
      </c>
      <c r="M211" s="15">
        <v>2</v>
      </c>
      <c r="N211" s="16">
        <v>10</v>
      </c>
      <c r="O211" s="16">
        <f t="shared" si="13"/>
        <v>0.333333333333333</v>
      </c>
      <c r="P211" s="16">
        <f t="shared" si="14"/>
        <v>8.11111111111111</v>
      </c>
      <c r="Q211" s="15">
        <v>1</v>
      </c>
      <c r="R211" s="16">
        <f t="shared" si="15"/>
        <v>8.11111111111111</v>
      </c>
      <c r="S211" s="7">
        <v>1</v>
      </c>
      <c r="T211" s="7"/>
    </row>
    <row r="212" customHeight="1" spans="2:20">
      <c r="B212" s="6"/>
      <c r="C212" s="6"/>
      <c r="D212" s="6"/>
      <c r="E212" s="6"/>
      <c r="F212" s="6" t="s">
        <v>41</v>
      </c>
      <c r="G212" s="7" t="s">
        <v>36</v>
      </c>
      <c r="H212" s="6" t="s">
        <v>233</v>
      </c>
      <c r="I212" s="6" t="s">
        <v>11</v>
      </c>
      <c r="J212" s="8">
        <v>7</v>
      </c>
      <c r="K212" s="15">
        <v>4000</v>
      </c>
      <c r="L212" s="16">
        <f t="shared" si="12"/>
        <v>7.77777777777778</v>
      </c>
      <c r="M212" s="15">
        <v>2</v>
      </c>
      <c r="N212" s="16">
        <v>10</v>
      </c>
      <c r="O212" s="16">
        <f t="shared" si="13"/>
        <v>0.333333333333333</v>
      </c>
      <c r="P212" s="16">
        <f t="shared" si="14"/>
        <v>8.11111111111111</v>
      </c>
      <c r="Q212" s="15">
        <v>1</v>
      </c>
      <c r="R212" s="16">
        <f t="shared" si="15"/>
        <v>8.11111111111111</v>
      </c>
      <c r="S212" s="7">
        <v>1</v>
      </c>
      <c r="T212" s="7"/>
    </row>
    <row r="213" customHeight="1" spans="2:20">
      <c r="B213" s="6">
        <v>54</v>
      </c>
      <c r="C213" s="6" t="s">
        <v>200</v>
      </c>
      <c r="D213" s="6" t="s">
        <v>201</v>
      </c>
      <c r="E213" s="6" t="s">
        <v>76</v>
      </c>
      <c r="F213" s="6" t="s">
        <v>31</v>
      </c>
      <c r="G213" s="7" t="s">
        <v>32</v>
      </c>
      <c r="H213" s="6" t="s">
        <v>10</v>
      </c>
      <c r="I213" s="6" t="s">
        <v>11</v>
      </c>
      <c r="J213" s="8">
        <v>10</v>
      </c>
      <c r="K213" s="15">
        <v>6000</v>
      </c>
      <c r="L213" s="16">
        <f t="shared" si="12"/>
        <v>16.6666666666667</v>
      </c>
      <c r="M213" s="15">
        <v>2</v>
      </c>
      <c r="N213" s="16">
        <v>10</v>
      </c>
      <c r="O213" s="16">
        <f t="shared" si="13"/>
        <v>0.333333333333333</v>
      </c>
      <c r="P213" s="16">
        <f t="shared" si="14"/>
        <v>17</v>
      </c>
      <c r="Q213" s="15">
        <v>1</v>
      </c>
      <c r="R213" s="16">
        <f t="shared" si="15"/>
        <v>17</v>
      </c>
      <c r="S213" s="7">
        <v>1</v>
      </c>
      <c r="T213" s="7"/>
    </row>
    <row r="214" customHeight="1" spans="2:20">
      <c r="B214" s="6"/>
      <c r="C214" s="6"/>
      <c r="D214" s="6"/>
      <c r="E214" s="6"/>
      <c r="F214" s="6" t="s">
        <v>33</v>
      </c>
      <c r="G214" s="7" t="s">
        <v>125</v>
      </c>
      <c r="H214" s="6" t="s">
        <v>10</v>
      </c>
      <c r="I214" s="6" t="s">
        <v>11</v>
      </c>
      <c r="J214" s="8">
        <v>10</v>
      </c>
      <c r="K214" s="15">
        <v>6000</v>
      </c>
      <c r="L214" s="16">
        <f t="shared" si="12"/>
        <v>16.6666666666667</v>
      </c>
      <c r="M214" s="15">
        <v>2</v>
      </c>
      <c r="N214" s="16">
        <v>10</v>
      </c>
      <c r="O214" s="16">
        <f t="shared" si="13"/>
        <v>0.333333333333333</v>
      </c>
      <c r="P214" s="16">
        <f t="shared" si="14"/>
        <v>17</v>
      </c>
      <c r="Q214" s="15">
        <v>1</v>
      </c>
      <c r="R214" s="16">
        <f t="shared" si="15"/>
        <v>17</v>
      </c>
      <c r="S214" s="7">
        <v>1</v>
      </c>
      <c r="T214" s="7"/>
    </row>
    <row r="215" customHeight="1" spans="2:20">
      <c r="B215" s="6"/>
      <c r="C215" s="6"/>
      <c r="D215" s="6"/>
      <c r="E215" s="6"/>
      <c r="F215" s="6" t="s">
        <v>41</v>
      </c>
      <c r="G215" s="7" t="s">
        <v>126</v>
      </c>
      <c r="H215" s="6" t="s">
        <v>10</v>
      </c>
      <c r="I215" s="6" t="s">
        <v>11</v>
      </c>
      <c r="J215" s="8">
        <v>10</v>
      </c>
      <c r="K215" s="15">
        <v>6000</v>
      </c>
      <c r="L215" s="16">
        <f t="shared" si="12"/>
        <v>16.6666666666667</v>
      </c>
      <c r="M215" s="15">
        <v>2</v>
      </c>
      <c r="N215" s="16">
        <v>10</v>
      </c>
      <c r="O215" s="16">
        <f t="shared" si="13"/>
        <v>0.333333333333333</v>
      </c>
      <c r="P215" s="16">
        <f t="shared" si="14"/>
        <v>17</v>
      </c>
      <c r="Q215" s="15">
        <v>1</v>
      </c>
      <c r="R215" s="16">
        <f t="shared" si="15"/>
        <v>17</v>
      </c>
      <c r="S215" s="7">
        <v>1</v>
      </c>
      <c r="T215" s="7"/>
    </row>
    <row r="216" customHeight="1" spans="2:20">
      <c r="B216" s="6"/>
      <c r="C216" s="6"/>
      <c r="D216" s="6"/>
      <c r="E216" s="6"/>
      <c r="F216" s="6" t="s">
        <v>43</v>
      </c>
      <c r="G216" s="7" t="s">
        <v>167</v>
      </c>
      <c r="H216" s="6" t="s">
        <v>10</v>
      </c>
      <c r="I216" s="6" t="s">
        <v>11</v>
      </c>
      <c r="J216" s="8">
        <v>10</v>
      </c>
      <c r="K216" s="15">
        <v>6000</v>
      </c>
      <c r="L216" s="16">
        <f t="shared" si="12"/>
        <v>16.6666666666667</v>
      </c>
      <c r="M216" s="15">
        <v>2</v>
      </c>
      <c r="N216" s="16">
        <v>10</v>
      </c>
      <c r="O216" s="16">
        <f t="shared" si="13"/>
        <v>0.333333333333333</v>
      </c>
      <c r="P216" s="16">
        <f t="shared" si="14"/>
        <v>17</v>
      </c>
      <c r="Q216" s="15">
        <v>1</v>
      </c>
      <c r="R216" s="16">
        <f t="shared" si="15"/>
        <v>17</v>
      </c>
      <c r="S216" s="7">
        <v>1</v>
      </c>
      <c r="T216" s="7"/>
    </row>
    <row r="217" customHeight="1" spans="2:20">
      <c r="B217" s="6">
        <v>55</v>
      </c>
      <c r="C217" s="6" t="s">
        <v>202</v>
      </c>
      <c r="D217" s="6" t="s">
        <v>203</v>
      </c>
      <c r="E217" s="6" t="s">
        <v>76</v>
      </c>
      <c r="F217" s="6" t="s">
        <v>31</v>
      </c>
      <c r="G217" s="7" t="s">
        <v>42</v>
      </c>
      <c r="H217" s="6" t="s">
        <v>10</v>
      </c>
      <c r="I217" s="6" t="s">
        <v>11</v>
      </c>
      <c r="J217" s="8">
        <v>10</v>
      </c>
      <c r="K217" s="15">
        <v>6000</v>
      </c>
      <c r="L217" s="16">
        <f t="shared" si="12"/>
        <v>16.6666666666667</v>
      </c>
      <c r="M217" s="15">
        <v>2</v>
      </c>
      <c r="N217" s="16">
        <v>10</v>
      </c>
      <c r="O217" s="16">
        <f t="shared" si="13"/>
        <v>0.333333333333333</v>
      </c>
      <c r="P217" s="16">
        <f t="shared" si="14"/>
        <v>17</v>
      </c>
      <c r="Q217" s="15">
        <v>1</v>
      </c>
      <c r="R217" s="16">
        <f t="shared" si="15"/>
        <v>17</v>
      </c>
      <c r="S217" s="7">
        <v>1</v>
      </c>
      <c r="T217" s="7"/>
    </row>
    <row r="218" customHeight="1" spans="2:20">
      <c r="B218" s="6"/>
      <c r="C218" s="6"/>
      <c r="D218" s="6"/>
      <c r="E218" s="6"/>
      <c r="F218" s="6" t="s">
        <v>33</v>
      </c>
      <c r="G218" s="7" t="s">
        <v>32</v>
      </c>
      <c r="H218" s="6" t="s">
        <v>10</v>
      </c>
      <c r="I218" s="6" t="s">
        <v>11</v>
      </c>
      <c r="J218" s="8">
        <v>10</v>
      </c>
      <c r="K218" s="15">
        <v>6000</v>
      </c>
      <c r="L218" s="16">
        <f t="shared" si="12"/>
        <v>16.6666666666667</v>
      </c>
      <c r="M218" s="15">
        <v>2</v>
      </c>
      <c r="N218" s="16">
        <v>10</v>
      </c>
      <c r="O218" s="16">
        <f t="shared" si="13"/>
        <v>0.333333333333333</v>
      </c>
      <c r="P218" s="16">
        <f t="shared" si="14"/>
        <v>17</v>
      </c>
      <c r="Q218" s="15">
        <v>1</v>
      </c>
      <c r="R218" s="16">
        <f t="shared" si="15"/>
        <v>17</v>
      </c>
      <c r="S218" s="7">
        <v>1</v>
      </c>
      <c r="T218" s="7"/>
    </row>
    <row r="219" customHeight="1" spans="2:20">
      <c r="B219" s="6"/>
      <c r="C219" s="6"/>
      <c r="D219" s="6"/>
      <c r="E219" s="6"/>
      <c r="F219" s="6" t="s">
        <v>41</v>
      </c>
      <c r="G219" s="7" t="s">
        <v>36</v>
      </c>
      <c r="H219" s="6" t="s">
        <v>234</v>
      </c>
      <c r="I219" s="6" t="s">
        <v>11</v>
      </c>
      <c r="J219" s="8">
        <v>10</v>
      </c>
      <c r="K219" s="15">
        <v>6000</v>
      </c>
      <c r="L219" s="16">
        <f t="shared" si="12"/>
        <v>16.6666666666667</v>
      </c>
      <c r="M219" s="15">
        <v>2</v>
      </c>
      <c r="N219" s="16">
        <v>10</v>
      </c>
      <c r="O219" s="16">
        <f t="shared" si="13"/>
        <v>0.333333333333333</v>
      </c>
      <c r="P219" s="16">
        <f t="shared" si="14"/>
        <v>17</v>
      </c>
      <c r="Q219" s="15">
        <v>1</v>
      </c>
      <c r="R219" s="16">
        <f t="shared" si="15"/>
        <v>17</v>
      </c>
      <c r="S219" s="7">
        <v>1</v>
      </c>
      <c r="T219" s="7"/>
    </row>
    <row r="220" customHeight="1" spans="2:20">
      <c r="B220" s="6"/>
      <c r="C220" s="6"/>
      <c r="D220" s="6"/>
      <c r="E220" s="6"/>
      <c r="F220" s="6" t="s">
        <v>43</v>
      </c>
      <c r="G220" s="7" t="s">
        <v>139</v>
      </c>
      <c r="H220" s="6" t="s">
        <v>234</v>
      </c>
      <c r="I220" s="6" t="s">
        <v>11</v>
      </c>
      <c r="J220" s="8">
        <v>10</v>
      </c>
      <c r="K220" s="15">
        <v>6000</v>
      </c>
      <c r="L220" s="16">
        <f t="shared" si="12"/>
        <v>16.6666666666667</v>
      </c>
      <c r="M220" s="15">
        <v>2</v>
      </c>
      <c r="N220" s="16">
        <v>10</v>
      </c>
      <c r="O220" s="16">
        <f t="shared" si="13"/>
        <v>0.333333333333333</v>
      </c>
      <c r="P220" s="16">
        <f t="shared" si="14"/>
        <v>17</v>
      </c>
      <c r="Q220" s="15">
        <v>1</v>
      </c>
      <c r="R220" s="16">
        <f t="shared" si="15"/>
        <v>17</v>
      </c>
      <c r="S220" s="7">
        <v>1</v>
      </c>
      <c r="T220" s="7"/>
    </row>
    <row r="221" customHeight="1" spans="2:20">
      <c r="B221" s="6"/>
      <c r="C221" s="6"/>
      <c r="D221" s="6"/>
      <c r="E221" s="6"/>
      <c r="F221" s="6" t="s">
        <v>44</v>
      </c>
      <c r="G221" s="7" t="s">
        <v>36</v>
      </c>
      <c r="H221" s="6" t="s">
        <v>234</v>
      </c>
      <c r="I221" s="6" t="s">
        <v>11</v>
      </c>
      <c r="J221" s="8">
        <v>10</v>
      </c>
      <c r="K221" s="15">
        <v>6000</v>
      </c>
      <c r="L221" s="16">
        <f t="shared" si="12"/>
        <v>16.6666666666667</v>
      </c>
      <c r="M221" s="15">
        <v>2</v>
      </c>
      <c r="N221" s="16">
        <v>10</v>
      </c>
      <c r="O221" s="16">
        <f t="shared" si="13"/>
        <v>0.333333333333333</v>
      </c>
      <c r="P221" s="16">
        <f t="shared" si="14"/>
        <v>17</v>
      </c>
      <c r="Q221" s="15">
        <v>1</v>
      </c>
      <c r="R221" s="16">
        <f t="shared" si="15"/>
        <v>17</v>
      </c>
      <c r="S221" s="7">
        <v>1</v>
      </c>
      <c r="T221" s="7"/>
    </row>
    <row r="222" customHeight="1" spans="2:20">
      <c r="B222" s="6">
        <v>56</v>
      </c>
      <c r="C222" s="6" t="s">
        <v>204</v>
      </c>
      <c r="D222" s="6" t="s">
        <v>205</v>
      </c>
      <c r="E222" s="6" t="s">
        <v>76</v>
      </c>
      <c r="F222" s="6" t="s">
        <v>31</v>
      </c>
      <c r="G222" s="7" t="s">
        <v>32</v>
      </c>
      <c r="H222" s="6" t="s">
        <v>10</v>
      </c>
      <c r="I222" s="6" t="s">
        <v>11</v>
      </c>
      <c r="J222" s="8">
        <v>10</v>
      </c>
      <c r="K222" s="15">
        <v>6000</v>
      </c>
      <c r="L222" s="16">
        <f t="shared" si="12"/>
        <v>16.6666666666667</v>
      </c>
      <c r="M222" s="15">
        <v>2</v>
      </c>
      <c r="N222" s="16">
        <v>10</v>
      </c>
      <c r="O222" s="16">
        <f t="shared" si="13"/>
        <v>0.333333333333333</v>
      </c>
      <c r="P222" s="16">
        <f t="shared" si="14"/>
        <v>17</v>
      </c>
      <c r="Q222" s="15">
        <v>1</v>
      </c>
      <c r="R222" s="16">
        <f t="shared" si="15"/>
        <v>17</v>
      </c>
      <c r="S222" s="7">
        <v>1</v>
      </c>
      <c r="T222" s="7"/>
    </row>
    <row r="223" customHeight="1" spans="2:20">
      <c r="B223" s="6"/>
      <c r="C223" s="6"/>
      <c r="D223" s="6"/>
      <c r="E223" s="6"/>
      <c r="F223" s="6" t="s">
        <v>33</v>
      </c>
      <c r="G223" s="7" t="s">
        <v>125</v>
      </c>
      <c r="H223" s="6" t="s">
        <v>10</v>
      </c>
      <c r="I223" s="6" t="s">
        <v>11</v>
      </c>
      <c r="J223" s="8">
        <v>10</v>
      </c>
      <c r="K223" s="15">
        <v>6000</v>
      </c>
      <c r="L223" s="16">
        <f t="shared" si="12"/>
        <v>16.6666666666667</v>
      </c>
      <c r="M223" s="15">
        <v>2</v>
      </c>
      <c r="N223" s="16">
        <v>10</v>
      </c>
      <c r="O223" s="16">
        <f t="shared" si="13"/>
        <v>0.333333333333333</v>
      </c>
      <c r="P223" s="16">
        <f t="shared" si="14"/>
        <v>17</v>
      </c>
      <c r="Q223" s="15">
        <v>1</v>
      </c>
      <c r="R223" s="16">
        <f t="shared" si="15"/>
        <v>17</v>
      </c>
      <c r="S223" s="7">
        <v>1</v>
      </c>
      <c r="T223" s="7"/>
    </row>
    <row r="224" customHeight="1" spans="2:20">
      <c r="B224" s="6"/>
      <c r="C224" s="6"/>
      <c r="D224" s="6"/>
      <c r="E224" s="6"/>
      <c r="F224" s="6" t="s">
        <v>41</v>
      </c>
      <c r="G224" s="7" t="s">
        <v>206</v>
      </c>
      <c r="H224" s="6" t="s">
        <v>234</v>
      </c>
      <c r="I224" s="6" t="s">
        <v>11</v>
      </c>
      <c r="J224" s="8">
        <v>10</v>
      </c>
      <c r="K224" s="15">
        <v>6000</v>
      </c>
      <c r="L224" s="16">
        <f t="shared" si="12"/>
        <v>16.6666666666667</v>
      </c>
      <c r="M224" s="15">
        <v>2</v>
      </c>
      <c r="N224" s="16">
        <v>10</v>
      </c>
      <c r="O224" s="16">
        <f t="shared" si="13"/>
        <v>0.333333333333333</v>
      </c>
      <c r="P224" s="16">
        <f t="shared" si="14"/>
        <v>17</v>
      </c>
      <c r="Q224" s="15">
        <v>1</v>
      </c>
      <c r="R224" s="16">
        <f t="shared" si="15"/>
        <v>17</v>
      </c>
      <c r="S224" s="7">
        <v>1</v>
      </c>
      <c r="T224" s="7"/>
    </row>
    <row r="225" customHeight="1" spans="2:20">
      <c r="B225" s="6"/>
      <c r="C225" s="6"/>
      <c r="D225" s="6"/>
      <c r="E225" s="6"/>
      <c r="F225" s="6" t="s">
        <v>43</v>
      </c>
      <c r="G225" s="7" t="s">
        <v>207</v>
      </c>
      <c r="H225" s="6" t="s">
        <v>234</v>
      </c>
      <c r="I225" s="6" t="s">
        <v>11</v>
      </c>
      <c r="J225" s="8">
        <v>10</v>
      </c>
      <c r="K225" s="15">
        <v>6000</v>
      </c>
      <c r="L225" s="16">
        <f t="shared" si="12"/>
        <v>16.6666666666667</v>
      </c>
      <c r="M225" s="15">
        <v>2</v>
      </c>
      <c r="N225" s="16">
        <v>10</v>
      </c>
      <c r="O225" s="16">
        <f t="shared" si="13"/>
        <v>0.333333333333333</v>
      </c>
      <c r="P225" s="16">
        <f t="shared" si="14"/>
        <v>17</v>
      </c>
      <c r="Q225" s="15">
        <v>1</v>
      </c>
      <c r="R225" s="16">
        <f t="shared" si="15"/>
        <v>17</v>
      </c>
      <c r="S225" s="7">
        <v>1</v>
      </c>
      <c r="T225" s="7"/>
    </row>
    <row r="226" customHeight="1" spans="2:20">
      <c r="B226" s="6"/>
      <c r="C226" s="6"/>
      <c r="D226" s="6"/>
      <c r="E226" s="6"/>
      <c r="F226" s="6" t="s">
        <v>44</v>
      </c>
      <c r="G226" s="7" t="s">
        <v>139</v>
      </c>
      <c r="H226" s="6" t="s">
        <v>234</v>
      </c>
      <c r="I226" s="6" t="s">
        <v>11</v>
      </c>
      <c r="J226" s="8">
        <v>10</v>
      </c>
      <c r="K226" s="15">
        <v>6000</v>
      </c>
      <c r="L226" s="16">
        <f t="shared" si="12"/>
        <v>16.6666666666667</v>
      </c>
      <c r="M226" s="15">
        <v>2</v>
      </c>
      <c r="N226" s="16">
        <v>10</v>
      </c>
      <c r="O226" s="16">
        <f t="shared" si="13"/>
        <v>0.333333333333333</v>
      </c>
      <c r="P226" s="16">
        <f t="shared" si="14"/>
        <v>17</v>
      </c>
      <c r="Q226" s="15">
        <v>1</v>
      </c>
      <c r="R226" s="16">
        <f t="shared" si="15"/>
        <v>17</v>
      </c>
      <c r="S226" s="7">
        <v>1</v>
      </c>
      <c r="T226" s="7"/>
    </row>
    <row r="227" customHeight="1" spans="2:20">
      <c r="B227" s="6"/>
      <c r="C227" s="6"/>
      <c r="D227" s="6"/>
      <c r="E227" s="6"/>
      <c r="F227" s="6" t="s">
        <v>46</v>
      </c>
      <c r="G227" s="7" t="s">
        <v>32</v>
      </c>
      <c r="H227" s="6" t="s">
        <v>234</v>
      </c>
      <c r="I227" s="6" t="s">
        <v>11</v>
      </c>
      <c r="J227" s="8">
        <v>10</v>
      </c>
      <c r="K227" s="15">
        <v>6000</v>
      </c>
      <c r="L227" s="16">
        <f t="shared" si="12"/>
        <v>16.6666666666667</v>
      </c>
      <c r="M227" s="15">
        <v>2</v>
      </c>
      <c r="N227" s="16">
        <v>10</v>
      </c>
      <c r="O227" s="16">
        <f t="shared" si="13"/>
        <v>0.333333333333333</v>
      </c>
      <c r="P227" s="16">
        <f t="shared" si="14"/>
        <v>17</v>
      </c>
      <c r="Q227" s="15">
        <v>1</v>
      </c>
      <c r="R227" s="16">
        <f t="shared" si="15"/>
        <v>17</v>
      </c>
      <c r="S227" s="7">
        <v>1</v>
      </c>
      <c r="T227" s="7"/>
    </row>
    <row r="228" customHeight="1" spans="2:20">
      <c r="B228" s="6">
        <v>57</v>
      </c>
      <c r="C228" s="6" t="s">
        <v>208</v>
      </c>
      <c r="D228" s="6" t="s">
        <v>209</v>
      </c>
      <c r="E228" s="6" t="s">
        <v>30</v>
      </c>
      <c r="F228" s="6" t="s">
        <v>31</v>
      </c>
      <c r="G228" s="7" t="s">
        <v>34</v>
      </c>
      <c r="H228" s="6" t="s">
        <v>10</v>
      </c>
      <c r="I228" s="6" t="s">
        <v>11</v>
      </c>
      <c r="J228" s="8">
        <v>8</v>
      </c>
      <c r="K228" s="15">
        <v>6000</v>
      </c>
      <c r="L228" s="16">
        <f t="shared" si="12"/>
        <v>13.3333333333333</v>
      </c>
      <c r="M228" s="15">
        <v>2</v>
      </c>
      <c r="N228" s="16">
        <v>10</v>
      </c>
      <c r="O228" s="16">
        <f t="shared" si="13"/>
        <v>0.333333333333333</v>
      </c>
      <c r="P228" s="16">
        <f t="shared" si="14"/>
        <v>13.6666666666667</v>
      </c>
      <c r="Q228" s="15">
        <v>1</v>
      </c>
      <c r="R228" s="16">
        <f t="shared" si="15"/>
        <v>13.6666666666667</v>
      </c>
      <c r="S228" s="7">
        <v>1</v>
      </c>
      <c r="T228" s="7"/>
    </row>
    <row r="229" customHeight="1" spans="2:20">
      <c r="B229" s="6"/>
      <c r="C229" s="6"/>
      <c r="D229" s="6"/>
      <c r="E229" s="6"/>
      <c r="F229" s="6" t="s">
        <v>33</v>
      </c>
      <c r="G229" s="7" t="s">
        <v>32</v>
      </c>
      <c r="H229" s="6" t="s">
        <v>10</v>
      </c>
      <c r="I229" s="6" t="s">
        <v>11</v>
      </c>
      <c r="J229" s="8">
        <v>8</v>
      </c>
      <c r="K229" s="15">
        <v>6000</v>
      </c>
      <c r="L229" s="16">
        <f t="shared" si="12"/>
        <v>13.3333333333333</v>
      </c>
      <c r="M229" s="15">
        <v>2</v>
      </c>
      <c r="N229" s="16">
        <v>10</v>
      </c>
      <c r="O229" s="16">
        <f t="shared" si="13"/>
        <v>0.333333333333333</v>
      </c>
      <c r="P229" s="16">
        <f t="shared" si="14"/>
        <v>13.6666666666667</v>
      </c>
      <c r="Q229" s="15">
        <v>1</v>
      </c>
      <c r="R229" s="16">
        <f t="shared" si="15"/>
        <v>13.6666666666667</v>
      </c>
      <c r="S229" s="7">
        <v>1</v>
      </c>
      <c r="T229" s="7"/>
    </row>
    <row r="230" customHeight="1" spans="2:20">
      <c r="B230" s="6"/>
      <c r="C230" s="6"/>
      <c r="D230" s="6"/>
      <c r="E230" s="6"/>
      <c r="F230" s="6" t="s">
        <v>41</v>
      </c>
      <c r="G230" s="7" t="s">
        <v>126</v>
      </c>
      <c r="H230" s="6" t="s">
        <v>234</v>
      </c>
      <c r="I230" s="6" t="s">
        <v>11</v>
      </c>
      <c r="J230" s="8">
        <v>8</v>
      </c>
      <c r="K230" s="15">
        <v>6000</v>
      </c>
      <c r="L230" s="16">
        <f t="shared" si="12"/>
        <v>13.3333333333333</v>
      </c>
      <c r="M230" s="15">
        <v>2</v>
      </c>
      <c r="N230" s="16">
        <v>10</v>
      </c>
      <c r="O230" s="16">
        <f t="shared" si="13"/>
        <v>0.333333333333333</v>
      </c>
      <c r="P230" s="16">
        <f t="shared" si="14"/>
        <v>13.6666666666667</v>
      </c>
      <c r="Q230" s="15">
        <v>1</v>
      </c>
      <c r="R230" s="16">
        <f t="shared" si="15"/>
        <v>13.6666666666667</v>
      </c>
      <c r="S230" s="7">
        <v>1</v>
      </c>
      <c r="T230" s="7"/>
    </row>
    <row r="231" customHeight="1" spans="2:20">
      <c r="B231" s="6"/>
      <c r="C231" s="6"/>
      <c r="D231" s="6"/>
      <c r="E231" s="6"/>
      <c r="F231" s="6" t="s">
        <v>43</v>
      </c>
      <c r="G231" s="7" t="s">
        <v>36</v>
      </c>
      <c r="H231" s="6" t="s">
        <v>233</v>
      </c>
      <c r="I231" s="6" t="s">
        <v>11</v>
      </c>
      <c r="J231" s="8">
        <v>8</v>
      </c>
      <c r="K231" s="15">
        <v>6000</v>
      </c>
      <c r="L231" s="16">
        <f t="shared" si="12"/>
        <v>13.3333333333333</v>
      </c>
      <c r="M231" s="15">
        <v>2</v>
      </c>
      <c r="N231" s="16">
        <v>10</v>
      </c>
      <c r="O231" s="16">
        <f t="shared" si="13"/>
        <v>0.333333333333333</v>
      </c>
      <c r="P231" s="16">
        <f t="shared" si="14"/>
        <v>13.6666666666667</v>
      </c>
      <c r="Q231" s="15">
        <v>1</v>
      </c>
      <c r="R231" s="16">
        <f t="shared" si="15"/>
        <v>13.6666666666667</v>
      </c>
      <c r="S231" s="7">
        <v>1</v>
      </c>
      <c r="T231" s="7"/>
    </row>
    <row r="232" customHeight="1" spans="2:20">
      <c r="B232" s="6">
        <v>58</v>
      </c>
      <c r="C232" s="6" t="s">
        <v>210</v>
      </c>
      <c r="D232" s="6" t="s">
        <v>211</v>
      </c>
      <c r="E232" s="6" t="s">
        <v>212</v>
      </c>
      <c r="F232" s="6" t="s">
        <v>31</v>
      </c>
      <c r="G232" s="7" t="s">
        <v>34</v>
      </c>
      <c r="H232" s="6" t="s">
        <v>233</v>
      </c>
      <c r="I232" s="6" t="s">
        <v>10</v>
      </c>
      <c r="J232" s="8">
        <v>7</v>
      </c>
      <c r="K232" s="15">
        <v>4000</v>
      </c>
      <c r="L232" s="16">
        <f t="shared" si="12"/>
        <v>7.77777777777778</v>
      </c>
      <c r="M232" s="15">
        <v>2</v>
      </c>
      <c r="N232" s="16">
        <v>10</v>
      </c>
      <c r="O232" s="16">
        <f t="shared" si="13"/>
        <v>0.333333333333333</v>
      </c>
      <c r="P232" s="16">
        <f t="shared" si="14"/>
        <v>8.11111111111111</v>
      </c>
      <c r="Q232" s="15">
        <v>1</v>
      </c>
      <c r="R232" s="16">
        <f t="shared" si="15"/>
        <v>8.11111111111111</v>
      </c>
      <c r="S232" s="7">
        <v>1</v>
      </c>
      <c r="T232" s="7"/>
    </row>
    <row r="233" customHeight="1" spans="2:20">
      <c r="B233" s="6"/>
      <c r="C233" s="6"/>
      <c r="D233" s="6"/>
      <c r="E233" s="6"/>
      <c r="F233" s="6" t="s">
        <v>33</v>
      </c>
      <c r="G233" s="7" t="s">
        <v>32</v>
      </c>
      <c r="H233" s="6" t="s">
        <v>233</v>
      </c>
      <c r="I233" s="6" t="s">
        <v>10</v>
      </c>
      <c r="J233" s="8">
        <v>7</v>
      </c>
      <c r="K233" s="15">
        <v>4000</v>
      </c>
      <c r="L233" s="16">
        <f t="shared" si="12"/>
        <v>7.77777777777778</v>
      </c>
      <c r="M233" s="15">
        <v>2</v>
      </c>
      <c r="N233" s="16">
        <v>10</v>
      </c>
      <c r="O233" s="16">
        <f t="shared" si="13"/>
        <v>0.333333333333333</v>
      </c>
      <c r="P233" s="16">
        <f t="shared" si="14"/>
        <v>8.11111111111111</v>
      </c>
      <c r="Q233" s="15">
        <v>1</v>
      </c>
      <c r="R233" s="16">
        <f t="shared" si="15"/>
        <v>8.11111111111111</v>
      </c>
      <c r="S233" s="7">
        <v>1</v>
      </c>
      <c r="T233" s="7"/>
    </row>
    <row r="234" customHeight="1" spans="2:20">
      <c r="B234" s="6"/>
      <c r="C234" s="6"/>
      <c r="D234" s="6"/>
      <c r="E234" s="6"/>
      <c r="F234" s="6" t="s">
        <v>41</v>
      </c>
      <c r="G234" s="7" t="s">
        <v>125</v>
      </c>
      <c r="H234" s="6" t="s">
        <v>233</v>
      </c>
      <c r="I234" s="6" t="s">
        <v>10</v>
      </c>
      <c r="J234" s="8">
        <v>7</v>
      </c>
      <c r="K234" s="15">
        <v>4000</v>
      </c>
      <c r="L234" s="16">
        <f t="shared" si="12"/>
        <v>7.77777777777778</v>
      </c>
      <c r="M234" s="15">
        <v>2</v>
      </c>
      <c r="N234" s="16">
        <v>10</v>
      </c>
      <c r="O234" s="16">
        <f t="shared" si="13"/>
        <v>0.333333333333333</v>
      </c>
      <c r="P234" s="16">
        <f t="shared" si="14"/>
        <v>8.11111111111111</v>
      </c>
      <c r="Q234" s="15">
        <v>1</v>
      </c>
      <c r="R234" s="16">
        <f t="shared" si="15"/>
        <v>8.11111111111111</v>
      </c>
      <c r="S234" s="7">
        <v>1</v>
      </c>
      <c r="T234" s="7"/>
    </row>
    <row r="235" customHeight="1" spans="2:20">
      <c r="B235" s="6"/>
      <c r="C235" s="6"/>
      <c r="D235" s="6"/>
      <c r="E235" s="6"/>
      <c r="F235" s="6" t="s">
        <v>43</v>
      </c>
      <c r="G235" s="7" t="s">
        <v>139</v>
      </c>
      <c r="H235" s="6" t="s">
        <v>9</v>
      </c>
      <c r="I235" s="6" t="s">
        <v>9</v>
      </c>
      <c r="J235" s="8">
        <v>6</v>
      </c>
      <c r="K235" s="15">
        <v>4000</v>
      </c>
      <c r="L235" s="16">
        <f t="shared" si="12"/>
        <v>6.66666666666667</v>
      </c>
      <c r="M235" s="15">
        <v>2</v>
      </c>
      <c r="N235" s="16">
        <v>10</v>
      </c>
      <c r="O235" s="16">
        <f t="shared" si="13"/>
        <v>0.333333333333333</v>
      </c>
      <c r="P235" s="16">
        <f t="shared" si="14"/>
        <v>7</v>
      </c>
      <c r="Q235" s="15">
        <v>1</v>
      </c>
      <c r="R235" s="16">
        <f t="shared" si="15"/>
        <v>7</v>
      </c>
      <c r="S235" s="7">
        <v>1</v>
      </c>
      <c r="T235" s="7"/>
    </row>
    <row r="236" customHeight="1" spans="2:20">
      <c r="B236" s="6">
        <v>59</v>
      </c>
      <c r="C236" s="6" t="s">
        <v>213</v>
      </c>
      <c r="D236" s="6" t="s">
        <v>214</v>
      </c>
      <c r="E236" s="6" t="s">
        <v>212</v>
      </c>
      <c r="F236" s="6" t="s">
        <v>31</v>
      </c>
      <c r="G236" s="7" t="s">
        <v>34</v>
      </c>
      <c r="H236" s="6" t="s">
        <v>233</v>
      </c>
      <c r="I236" s="6" t="s">
        <v>10</v>
      </c>
      <c r="J236" s="8">
        <v>7</v>
      </c>
      <c r="K236" s="15">
        <v>4000</v>
      </c>
      <c r="L236" s="16">
        <f t="shared" si="12"/>
        <v>7.77777777777778</v>
      </c>
      <c r="M236" s="15">
        <v>2</v>
      </c>
      <c r="N236" s="16">
        <v>10</v>
      </c>
      <c r="O236" s="16">
        <f t="shared" si="13"/>
        <v>0.333333333333333</v>
      </c>
      <c r="P236" s="16">
        <f t="shared" si="14"/>
        <v>8.11111111111111</v>
      </c>
      <c r="Q236" s="15">
        <v>1</v>
      </c>
      <c r="R236" s="16">
        <f t="shared" si="15"/>
        <v>8.11111111111111</v>
      </c>
      <c r="S236" s="7"/>
      <c r="T236" s="7"/>
    </row>
    <row r="237" customHeight="1" spans="2:20">
      <c r="B237" s="6"/>
      <c r="C237" s="6"/>
      <c r="D237" s="6"/>
      <c r="E237" s="6"/>
      <c r="F237" s="6" t="s">
        <v>33</v>
      </c>
      <c r="G237" s="7" t="s">
        <v>32</v>
      </c>
      <c r="H237" s="6" t="s">
        <v>233</v>
      </c>
      <c r="I237" s="6" t="s">
        <v>10</v>
      </c>
      <c r="J237" s="8">
        <v>7</v>
      </c>
      <c r="K237" s="15">
        <v>4000</v>
      </c>
      <c r="L237" s="16">
        <f t="shared" si="12"/>
        <v>7.77777777777778</v>
      </c>
      <c r="M237" s="15">
        <v>2</v>
      </c>
      <c r="N237" s="16">
        <v>10</v>
      </c>
      <c r="O237" s="16">
        <f t="shared" si="13"/>
        <v>0.333333333333333</v>
      </c>
      <c r="P237" s="16">
        <f t="shared" si="14"/>
        <v>8.11111111111111</v>
      </c>
      <c r="Q237" s="15">
        <v>1</v>
      </c>
      <c r="R237" s="16">
        <f t="shared" si="15"/>
        <v>8.11111111111111</v>
      </c>
      <c r="S237" s="7">
        <v>1</v>
      </c>
      <c r="T237" s="7"/>
    </row>
    <row r="238" customHeight="1" spans="2:20">
      <c r="B238" s="6"/>
      <c r="C238" s="6"/>
      <c r="D238" s="6"/>
      <c r="E238" s="6"/>
      <c r="F238" s="6" t="s">
        <v>41</v>
      </c>
      <c r="G238" s="7" t="s">
        <v>125</v>
      </c>
      <c r="H238" s="6" t="s">
        <v>233</v>
      </c>
      <c r="I238" s="6" t="s">
        <v>10</v>
      </c>
      <c r="J238" s="8">
        <v>7</v>
      </c>
      <c r="K238" s="15">
        <v>4000</v>
      </c>
      <c r="L238" s="16">
        <f t="shared" si="12"/>
        <v>7.77777777777778</v>
      </c>
      <c r="M238" s="15">
        <v>2</v>
      </c>
      <c r="N238" s="16">
        <v>10</v>
      </c>
      <c r="O238" s="16">
        <f t="shared" si="13"/>
        <v>0.333333333333333</v>
      </c>
      <c r="P238" s="16">
        <f t="shared" si="14"/>
        <v>8.11111111111111</v>
      </c>
      <c r="Q238" s="15">
        <v>1</v>
      </c>
      <c r="R238" s="16">
        <f t="shared" si="15"/>
        <v>8.11111111111111</v>
      </c>
      <c r="S238" s="7">
        <v>1</v>
      </c>
      <c r="T238" s="7"/>
    </row>
    <row r="239" customHeight="1" spans="2:20">
      <c r="B239" s="6"/>
      <c r="C239" s="6"/>
      <c r="D239" s="6"/>
      <c r="E239" s="6"/>
      <c r="F239" s="6" t="s">
        <v>43</v>
      </c>
      <c r="G239" s="7" t="s">
        <v>139</v>
      </c>
      <c r="H239" s="6" t="s">
        <v>9</v>
      </c>
      <c r="I239" s="6" t="s">
        <v>9</v>
      </c>
      <c r="J239" s="8">
        <v>6</v>
      </c>
      <c r="K239" s="15">
        <v>4000</v>
      </c>
      <c r="L239" s="16">
        <f t="shared" si="12"/>
        <v>6.66666666666667</v>
      </c>
      <c r="M239" s="15">
        <v>2</v>
      </c>
      <c r="N239" s="16">
        <v>10</v>
      </c>
      <c r="O239" s="16">
        <f t="shared" si="13"/>
        <v>0.333333333333333</v>
      </c>
      <c r="P239" s="16">
        <f t="shared" si="14"/>
        <v>7</v>
      </c>
      <c r="Q239" s="15">
        <v>1</v>
      </c>
      <c r="R239" s="16">
        <f t="shared" si="15"/>
        <v>7</v>
      </c>
      <c r="S239" s="7">
        <v>1</v>
      </c>
      <c r="T239" s="7"/>
    </row>
    <row r="240" customHeight="1" spans="2:20">
      <c r="B240" s="6">
        <v>60</v>
      </c>
      <c r="C240" s="6" t="s">
        <v>215</v>
      </c>
      <c r="D240" s="6" t="s">
        <v>216</v>
      </c>
      <c r="E240" s="6" t="s">
        <v>30</v>
      </c>
      <c r="F240" s="6" t="s">
        <v>31</v>
      </c>
      <c r="G240" s="7" t="s">
        <v>34</v>
      </c>
      <c r="H240" s="6" t="s">
        <v>234</v>
      </c>
      <c r="I240" s="6" t="s">
        <v>10</v>
      </c>
      <c r="J240" s="8">
        <v>7</v>
      </c>
      <c r="K240" s="15">
        <v>5000</v>
      </c>
      <c r="L240" s="16">
        <f t="shared" si="12"/>
        <v>9.72222222222222</v>
      </c>
      <c r="M240" s="15">
        <v>2</v>
      </c>
      <c r="N240" s="16">
        <v>10</v>
      </c>
      <c r="O240" s="16">
        <f t="shared" si="13"/>
        <v>0.333333333333333</v>
      </c>
      <c r="P240" s="16">
        <f t="shared" si="14"/>
        <v>10.0555555555556</v>
      </c>
      <c r="Q240" s="15">
        <v>1</v>
      </c>
      <c r="R240" s="16">
        <f t="shared" si="15"/>
        <v>10.0555555555556</v>
      </c>
      <c r="S240" s="7">
        <v>1</v>
      </c>
      <c r="T240" s="7"/>
    </row>
    <row r="241" customHeight="1" spans="2:20">
      <c r="B241" s="6"/>
      <c r="C241" s="6"/>
      <c r="D241" s="6"/>
      <c r="E241" s="6"/>
      <c r="F241" s="6" t="s">
        <v>33</v>
      </c>
      <c r="G241" s="7" t="s">
        <v>32</v>
      </c>
      <c r="H241" s="6" t="s">
        <v>234</v>
      </c>
      <c r="I241" s="6" t="s">
        <v>10</v>
      </c>
      <c r="J241" s="8">
        <v>6</v>
      </c>
      <c r="K241" s="15">
        <v>5000</v>
      </c>
      <c r="L241" s="16">
        <f t="shared" si="12"/>
        <v>8.33333333333333</v>
      </c>
      <c r="M241" s="15">
        <v>2</v>
      </c>
      <c r="N241" s="16">
        <v>10</v>
      </c>
      <c r="O241" s="16">
        <f t="shared" si="13"/>
        <v>0.333333333333333</v>
      </c>
      <c r="P241" s="16">
        <f t="shared" si="14"/>
        <v>8.66666666666667</v>
      </c>
      <c r="Q241" s="15">
        <v>1</v>
      </c>
      <c r="R241" s="16">
        <f t="shared" si="15"/>
        <v>8.66666666666667</v>
      </c>
      <c r="S241" s="7">
        <v>1</v>
      </c>
      <c r="T241" s="7"/>
    </row>
    <row r="242" customHeight="1" spans="2:20">
      <c r="B242" s="6"/>
      <c r="C242" s="6"/>
      <c r="D242" s="6"/>
      <c r="E242" s="6"/>
      <c r="F242" s="6" t="s">
        <v>41</v>
      </c>
      <c r="G242" s="7" t="s">
        <v>127</v>
      </c>
      <c r="H242" s="6" t="s">
        <v>233</v>
      </c>
      <c r="I242" s="6" t="s">
        <v>10</v>
      </c>
      <c r="J242" s="8">
        <v>6</v>
      </c>
      <c r="K242" s="15">
        <v>5000</v>
      </c>
      <c r="L242" s="16">
        <f t="shared" si="12"/>
        <v>8.33333333333333</v>
      </c>
      <c r="M242" s="15">
        <v>2</v>
      </c>
      <c r="N242" s="16">
        <v>10</v>
      </c>
      <c r="O242" s="16">
        <f t="shared" si="13"/>
        <v>0.333333333333333</v>
      </c>
      <c r="P242" s="16">
        <f t="shared" si="14"/>
        <v>8.66666666666667</v>
      </c>
      <c r="Q242" s="15">
        <v>1</v>
      </c>
      <c r="R242" s="16">
        <f t="shared" si="15"/>
        <v>8.66666666666667</v>
      </c>
      <c r="S242" s="7">
        <v>1</v>
      </c>
      <c r="T242" s="7"/>
    </row>
    <row r="243" customHeight="1" spans="2:20">
      <c r="B243" s="6"/>
      <c r="C243" s="6"/>
      <c r="D243" s="6"/>
      <c r="E243" s="6"/>
      <c r="F243" s="6" t="s">
        <v>43</v>
      </c>
      <c r="G243" s="7" t="s">
        <v>36</v>
      </c>
      <c r="H243" s="6" t="s">
        <v>9</v>
      </c>
      <c r="I243" s="6" t="s">
        <v>9</v>
      </c>
      <c r="J243" s="8">
        <v>6</v>
      </c>
      <c r="K243" s="15">
        <v>5000</v>
      </c>
      <c r="L243" s="16">
        <f t="shared" si="12"/>
        <v>8.33333333333333</v>
      </c>
      <c r="M243" s="15">
        <v>2</v>
      </c>
      <c r="N243" s="16">
        <v>10</v>
      </c>
      <c r="O243" s="16">
        <f t="shared" si="13"/>
        <v>0.333333333333333</v>
      </c>
      <c r="P243" s="16">
        <f t="shared" si="14"/>
        <v>8.66666666666667</v>
      </c>
      <c r="Q243" s="15">
        <v>1</v>
      </c>
      <c r="R243" s="16">
        <f t="shared" si="15"/>
        <v>8.66666666666667</v>
      </c>
      <c r="S243" s="7">
        <v>1</v>
      </c>
      <c r="T243" s="7"/>
    </row>
    <row r="244" customHeight="1" spans="2:20">
      <c r="B244" s="6">
        <v>61</v>
      </c>
      <c r="C244" s="6" t="s">
        <v>217</v>
      </c>
      <c r="D244" s="6" t="s">
        <v>218</v>
      </c>
      <c r="E244" s="6" t="s">
        <v>30</v>
      </c>
      <c r="F244" s="6" t="s">
        <v>31</v>
      </c>
      <c r="G244" s="7" t="s">
        <v>34</v>
      </c>
      <c r="H244" s="6" t="s">
        <v>234</v>
      </c>
      <c r="I244" s="6" t="s">
        <v>10</v>
      </c>
      <c r="J244" s="8">
        <v>7</v>
      </c>
      <c r="K244" s="15">
        <v>5000</v>
      </c>
      <c r="L244" s="16">
        <f t="shared" si="12"/>
        <v>9.72222222222222</v>
      </c>
      <c r="M244" s="15">
        <v>2</v>
      </c>
      <c r="N244" s="16">
        <v>10</v>
      </c>
      <c r="O244" s="16">
        <f t="shared" si="13"/>
        <v>0.333333333333333</v>
      </c>
      <c r="P244" s="16">
        <f t="shared" si="14"/>
        <v>10.0555555555556</v>
      </c>
      <c r="Q244" s="15">
        <v>1</v>
      </c>
      <c r="R244" s="16">
        <f t="shared" si="15"/>
        <v>10.0555555555556</v>
      </c>
      <c r="S244" s="7"/>
      <c r="T244" s="7"/>
    </row>
    <row r="245" customHeight="1" spans="2:20">
      <c r="B245" s="6"/>
      <c r="C245" s="6"/>
      <c r="D245" s="6"/>
      <c r="E245" s="6"/>
      <c r="F245" s="6" t="s">
        <v>33</v>
      </c>
      <c r="G245" s="7" t="s">
        <v>32</v>
      </c>
      <c r="H245" s="6" t="s">
        <v>234</v>
      </c>
      <c r="I245" s="6" t="s">
        <v>10</v>
      </c>
      <c r="J245" s="8">
        <v>6</v>
      </c>
      <c r="K245" s="15">
        <v>5000</v>
      </c>
      <c r="L245" s="16">
        <f t="shared" si="12"/>
        <v>8.33333333333333</v>
      </c>
      <c r="M245" s="15">
        <v>2</v>
      </c>
      <c r="N245" s="16">
        <v>10</v>
      </c>
      <c r="O245" s="16">
        <f t="shared" si="13"/>
        <v>0.333333333333333</v>
      </c>
      <c r="P245" s="16">
        <f t="shared" si="14"/>
        <v>8.66666666666667</v>
      </c>
      <c r="Q245" s="15">
        <v>1</v>
      </c>
      <c r="R245" s="16">
        <f t="shared" si="15"/>
        <v>8.66666666666667</v>
      </c>
      <c r="S245" s="7">
        <v>1</v>
      </c>
      <c r="T245" s="7"/>
    </row>
    <row r="246" customHeight="1" spans="2:20">
      <c r="B246" s="6"/>
      <c r="C246" s="6"/>
      <c r="D246" s="6"/>
      <c r="E246" s="6"/>
      <c r="F246" s="6" t="s">
        <v>41</v>
      </c>
      <c r="G246" s="7" t="s">
        <v>127</v>
      </c>
      <c r="H246" s="6" t="s">
        <v>233</v>
      </c>
      <c r="I246" s="6" t="s">
        <v>10</v>
      </c>
      <c r="J246" s="8">
        <v>6</v>
      </c>
      <c r="K246" s="15">
        <v>5000</v>
      </c>
      <c r="L246" s="16">
        <f t="shared" si="12"/>
        <v>8.33333333333333</v>
      </c>
      <c r="M246" s="15">
        <v>2</v>
      </c>
      <c r="N246" s="16">
        <v>10</v>
      </c>
      <c r="O246" s="16">
        <f t="shared" si="13"/>
        <v>0.333333333333333</v>
      </c>
      <c r="P246" s="16">
        <f t="shared" si="14"/>
        <v>8.66666666666667</v>
      </c>
      <c r="Q246" s="15">
        <v>1</v>
      </c>
      <c r="R246" s="16">
        <f t="shared" si="15"/>
        <v>8.66666666666667</v>
      </c>
      <c r="S246" s="7">
        <v>1</v>
      </c>
      <c r="T246" s="7"/>
    </row>
    <row r="247" customHeight="1" spans="2:20">
      <c r="B247" s="6"/>
      <c r="C247" s="6"/>
      <c r="D247" s="6"/>
      <c r="E247" s="6"/>
      <c r="F247" s="6" t="s">
        <v>43</v>
      </c>
      <c r="G247" s="7" t="s">
        <v>36</v>
      </c>
      <c r="H247" s="6" t="s">
        <v>9</v>
      </c>
      <c r="I247" s="6" t="s">
        <v>9</v>
      </c>
      <c r="J247" s="8">
        <v>6</v>
      </c>
      <c r="K247" s="15">
        <v>5000</v>
      </c>
      <c r="L247" s="16">
        <f t="shared" si="12"/>
        <v>8.33333333333333</v>
      </c>
      <c r="M247" s="15">
        <v>2</v>
      </c>
      <c r="N247" s="16">
        <v>10</v>
      </c>
      <c r="O247" s="16">
        <f t="shared" si="13"/>
        <v>0.333333333333333</v>
      </c>
      <c r="P247" s="16">
        <f t="shared" si="14"/>
        <v>8.66666666666667</v>
      </c>
      <c r="Q247" s="15">
        <v>1</v>
      </c>
      <c r="R247" s="16">
        <f t="shared" si="15"/>
        <v>8.66666666666667</v>
      </c>
      <c r="S247" s="7">
        <v>1</v>
      </c>
      <c r="T247" s="7"/>
    </row>
    <row r="248" ht="50" customHeight="1" spans="11:19">
      <c r="K248" s="27"/>
      <c r="L248" s="27"/>
      <c r="M248" s="27"/>
      <c r="N248" s="27"/>
      <c r="O248" s="27"/>
      <c r="P248" s="27"/>
      <c r="Q248" s="27"/>
      <c r="R248" s="16">
        <f>SUM(R4:R247)</f>
        <v>3404.83333333334</v>
      </c>
      <c r="S248" s="1">
        <f>SUM(S4:S247)</f>
        <v>235</v>
      </c>
    </row>
  </sheetData>
  <autoFilter ref="B3:U248">
    <extLst/>
  </autoFilter>
  <mergeCells count="286">
    <mergeCell ref="K2:R2"/>
    <mergeCell ref="B4:B6"/>
    <mergeCell ref="B7:B12"/>
    <mergeCell ref="B13:B19"/>
    <mergeCell ref="B20:B23"/>
    <mergeCell ref="B24:B25"/>
    <mergeCell ref="B26:B28"/>
    <mergeCell ref="B29:B33"/>
    <mergeCell ref="B34:B35"/>
    <mergeCell ref="B36:B37"/>
    <mergeCell ref="B38:B43"/>
    <mergeCell ref="B44:B49"/>
    <mergeCell ref="B50:B53"/>
    <mergeCell ref="B54:B57"/>
    <mergeCell ref="B58:B61"/>
    <mergeCell ref="B62:B64"/>
    <mergeCell ref="B65:B67"/>
    <mergeCell ref="B68:B74"/>
    <mergeCell ref="B75:B76"/>
    <mergeCell ref="B77:B79"/>
    <mergeCell ref="B81:B82"/>
    <mergeCell ref="B83:B84"/>
    <mergeCell ref="B85:B86"/>
    <mergeCell ref="B87:B89"/>
    <mergeCell ref="B90:B96"/>
    <mergeCell ref="B97:B101"/>
    <mergeCell ref="B102:B106"/>
    <mergeCell ref="B107:B109"/>
    <mergeCell ref="B110:B112"/>
    <mergeCell ref="B113:B118"/>
    <mergeCell ref="B119:B124"/>
    <mergeCell ref="B125:B132"/>
    <mergeCell ref="B133:B140"/>
    <mergeCell ref="B141:B143"/>
    <mergeCell ref="B144:B146"/>
    <mergeCell ref="B147:B151"/>
    <mergeCell ref="B152:B156"/>
    <mergeCell ref="B157:B160"/>
    <mergeCell ref="B161:B164"/>
    <mergeCell ref="B165:B170"/>
    <mergeCell ref="B171:B176"/>
    <mergeCell ref="B177:B180"/>
    <mergeCell ref="B181:B186"/>
    <mergeCell ref="B187:B188"/>
    <mergeCell ref="B190:B192"/>
    <mergeCell ref="B193:B195"/>
    <mergeCell ref="B196:B198"/>
    <mergeCell ref="B199:B202"/>
    <mergeCell ref="B203:B206"/>
    <mergeCell ref="B207:B209"/>
    <mergeCell ref="B210:B212"/>
    <mergeCell ref="B213:B216"/>
    <mergeCell ref="B217:B221"/>
    <mergeCell ref="B222:B227"/>
    <mergeCell ref="B228:B231"/>
    <mergeCell ref="B232:B235"/>
    <mergeCell ref="B236:B239"/>
    <mergeCell ref="B240:B243"/>
    <mergeCell ref="B244:B247"/>
    <mergeCell ref="C4:C6"/>
    <mergeCell ref="C7:C12"/>
    <mergeCell ref="C13:C19"/>
    <mergeCell ref="C20:C23"/>
    <mergeCell ref="C24:C25"/>
    <mergeCell ref="C26:C28"/>
    <mergeCell ref="C29:C33"/>
    <mergeCell ref="C34:C35"/>
    <mergeCell ref="C36:C37"/>
    <mergeCell ref="C38:C43"/>
    <mergeCell ref="C44:C49"/>
    <mergeCell ref="C50:C53"/>
    <mergeCell ref="C54:C57"/>
    <mergeCell ref="C58:C61"/>
    <mergeCell ref="C62:C64"/>
    <mergeCell ref="C65:C67"/>
    <mergeCell ref="C68:C74"/>
    <mergeCell ref="C75:C76"/>
    <mergeCell ref="C77:C79"/>
    <mergeCell ref="C81:C82"/>
    <mergeCell ref="C83:C84"/>
    <mergeCell ref="C85:C86"/>
    <mergeCell ref="C87:C89"/>
    <mergeCell ref="C90:C96"/>
    <mergeCell ref="C97:C101"/>
    <mergeCell ref="C102:C106"/>
    <mergeCell ref="C107:C109"/>
    <mergeCell ref="C110:C112"/>
    <mergeCell ref="C113:C118"/>
    <mergeCell ref="C119:C124"/>
    <mergeCell ref="C125:C132"/>
    <mergeCell ref="C133:C140"/>
    <mergeCell ref="C141:C143"/>
    <mergeCell ref="C144:C146"/>
    <mergeCell ref="C147:C151"/>
    <mergeCell ref="C152:C156"/>
    <mergeCell ref="C157:C160"/>
    <mergeCell ref="C161:C164"/>
    <mergeCell ref="C165:C170"/>
    <mergeCell ref="C171:C176"/>
    <mergeCell ref="C177:C180"/>
    <mergeCell ref="C181:C186"/>
    <mergeCell ref="C187:C188"/>
    <mergeCell ref="C190:C192"/>
    <mergeCell ref="C193:C195"/>
    <mergeCell ref="C196:C198"/>
    <mergeCell ref="C199:C202"/>
    <mergeCell ref="C203:C206"/>
    <mergeCell ref="C207:C209"/>
    <mergeCell ref="C210:C212"/>
    <mergeCell ref="C213:C216"/>
    <mergeCell ref="C217:C221"/>
    <mergeCell ref="C222:C227"/>
    <mergeCell ref="C228:C231"/>
    <mergeCell ref="C232:C235"/>
    <mergeCell ref="C236:C239"/>
    <mergeCell ref="C240:C243"/>
    <mergeCell ref="C244:C247"/>
    <mergeCell ref="D4:D6"/>
    <mergeCell ref="D7:D12"/>
    <mergeCell ref="D13:D19"/>
    <mergeCell ref="D20:D23"/>
    <mergeCell ref="D24:D25"/>
    <mergeCell ref="D26:D28"/>
    <mergeCell ref="D29:D33"/>
    <mergeCell ref="D34:D35"/>
    <mergeCell ref="D36:D37"/>
    <mergeCell ref="D38:D43"/>
    <mergeCell ref="D44:D49"/>
    <mergeCell ref="D50:D53"/>
    <mergeCell ref="D54:D57"/>
    <mergeCell ref="D58:D61"/>
    <mergeCell ref="D62:D64"/>
    <mergeCell ref="D65:D67"/>
    <mergeCell ref="D68:D74"/>
    <mergeCell ref="D75:D76"/>
    <mergeCell ref="D77:D79"/>
    <mergeCell ref="D81:D82"/>
    <mergeCell ref="D83:D84"/>
    <mergeCell ref="D85:D86"/>
    <mergeCell ref="D87:D89"/>
    <mergeCell ref="D90:D96"/>
    <mergeCell ref="D97:D101"/>
    <mergeCell ref="D102:D106"/>
    <mergeCell ref="D107:D109"/>
    <mergeCell ref="D110:D112"/>
    <mergeCell ref="D113:D118"/>
    <mergeCell ref="D119:D124"/>
    <mergeCell ref="D125:D132"/>
    <mergeCell ref="D133:D140"/>
    <mergeCell ref="D141:D143"/>
    <mergeCell ref="D144:D146"/>
    <mergeCell ref="D147:D151"/>
    <mergeCell ref="D152:D156"/>
    <mergeCell ref="D157:D160"/>
    <mergeCell ref="D161:D164"/>
    <mergeCell ref="D165:D170"/>
    <mergeCell ref="D171:D176"/>
    <mergeCell ref="D177:D180"/>
    <mergeCell ref="D181:D186"/>
    <mergeCell ref="D187:D188"/>
    <mergeCell ref="D190:D192"/>
    <mergeCell ref="D193:D195"/>
    <mergeCell ref="D196:D198"/>
    <mergeCell ref="D199:D202"/>
    <mergeCell ref="D203:D206"/>
    <mergeCell ref="D207:D209"/>
    <mergeCell ref="D210:D212"/>
    <mergeCell ref="D213:D216"/>
    <mergeCell ref="D217:D221"/>
    <mergeCell ref="D222:D227"/>
    <mergeCell ref="D228:D231"/>
    <mergeCell ref="D232:D235"/>
    <mergeCell ref="D236:D239"/>
    <mergeCell ref="D240:D243"/>
    <mergeCell ref="D244:D247"/>
    <mergeCell ref="E4:E6"/>
    <mergeCell ref="E7:E12"/>
    <mergeCell ref="E13:E19"/>
    <mergeCell ref="E20:E23"/>
    <mergeCell ref="E24:E28"/>
    <mergeCell ref="E29:E33"/>
    <mergeCell ref="E34:E37"/>
    <mergeCell ref="E38:E43"/>
    <mergeCell ref="E44:E49"/>
    <mergeCell ref="E50:E57"/>
    <mergeCell ref="E58:E61"/>
    <mergeCell ref="E62:E64"/>
    <mergeCell ref="E65:E67"/>
    <mergeCell ref="E68:E74"/>
    <mergeCell ref="E75:E76"/>
    <mergeCell ref="E77:E79"/>
    <mergeCell ref="E81:E82"/>
    <mergeCell ref="E83:E84"/>
    <mergeCell ref="E85:E86"/>
    <mergeCell ref="E87:E89"/>
    <mergeCell ref="E90:E96"/>
    <mergeCell ref="E97:E101"/>
    <mergeCell ref="E102:E106"/>
    <mergeCell ref="E107:E109"/>
    <mergeCell ref="E110:E112"/>
    <mergeCell ref="E113:E118"/>
    <mergeCell ref="E119:E124"/>
    <mergeCell ref="E125:E132"/>
    <mergeCell ref="E133:E140"/>
    <mergeCell ref="E141:E143"/>
    <mergeCell ref="E144:E146"/>
    <mergeCell ref="E147:E151"/>
    <mergeCell ref="E152:E156"/>
    <mergeCell ref="E157:E160"/>
    <mergeCell ref="E161:E164"/>
    <mergeCell ref="E165:E170"/>
    <mergeCell ref="E171:E176"/>
    <mergeCell ref="E177:E180"/>
    <mergeCell ref="E181:E186"/>
    <mergeCell ref="E187:E188"/>
    <mergeCell ref="E190:E192"/>
    <mergeCell ref="E193:E195"/>
    <mergeCell ref="E196:E198"/>
    <mergeCell ref="E199:E202"/>
    <mergeCell ref="E203:E206"/>
    <mergeCell ref="E207:E209"/>
    <mergeCell ref="E210:E212"/>
    <mergeCell ref="E213:E216"/>
    <mergeCell ref="E217:E221"/>
    <mergeCell ref="E222:E227"/>
    <mergeCell ref="E228:E231"/>
    <mergeCell ref="E232:E235"/>
    <mergeCell ref="E236:E239"/>
    <mergeCell ref="E240:E243"/>
    <mergeCell ref="E244:E247"/>
    <mergeCell ref="T4:T6"/>
    <mergeCell ref="T7:T12"/>
    <mergeCell ref="T13:T19"/>
    <mergeCell ref="T20:T23"/>
    <mergeCell ref="T24:T28"/>
    <mergeCell ref="T29:T33"/>
    <mergeCell ref="T34:T37"/>
    <mergeCell ref="T38:T43"/>
    <mergeCell ref="T44:T49"/>
    <mergeCell ref="T50:T57"/>
    <mergeCell ref="T58:T61"/>
    <mergeCell ref="T62:T64"/>
    <mergeCell ref="T65:T67"/>
    <mergeCell ref="T68:T74"/>
    <mergeCell ref="T75:T79"/>
    <mergeCell ref="T81:T84"/>
    <mergeCell ref="T85:T86"/>
    <mergeCell ref="T87:T89"/>
    <mergeCell ref="T90:T96"/>
    <mergeCell ref="T97:T101"/>
    <mergeCell ref="T102:T106"/>
    <mergeCell ref="T107:T109"/>
    <mergeCell ref="T110:T112"/>
    <mergeCell ref="T113:T118"/>
    <mergeCell ref="T119:T124"/>
    <mergeCell ref="T125:T132"/>
    <mergeCell ref="T133:T140"/>
    <mergeCell ref="T141:T146"/>
    <mergeCell ref="T147:T151"/>
    <mergeCell ref="T152:T156"/>
    <mergeCell ref="T157:T160"/>
    <mergeCell ref="T161:T164"/>
    <mergeCell ref="T165:T170"/>
    <mergeCell ref="T171:T176"/>
    <mergeCell ref="T177:T180"/>
    <mergeCell ref="T181:T186"/>
    <mergeCell ref="T187:T189"/>
    <mergeCell ref="T190:T192"/>
    <mergeCell ref="T193:T195"/>
    <mergeCell ref="T196:T198"/>
    <mergeCell ref="T199:T202"/>
    <mergeCell ref="T203:T206"/>
    <mergeCell ref="T207:T209"/>
    <mergeCell ref="T210:T212"/>
    <mergeCell ref="T213:T216"/>
    <mergeCell ref="T217:T221"/>
    <mergeCell ref="T222:T227"/>
    <mergeCell ref="T228:T231"/>
    <mergeCell ref="T232:T235"/>
    <mergeCell ref="T236:T239"/>
    <mergeCell ref="T240:T243"/>
    <mergeCell ref="T244:T247"/>
    <mergeCell ref="U141:U146"/>
    <mergeCell ref="U147:U151"/>
    <mergeCell ref="U152:U156"/>
    <mergeCell ref="U181:U186"/>
  </mergeCells>
  <conditionalFormatting sqref="D97">
    <cfRule type="duplicateValues" priority="5"/>
    <cfRule type="duplicateValues" priority="4"/>
  </conditionalFormatting>
  <conditionalFormatting sqref="D102">
    <cfRule type="duplicateValues" priority="6"/>
  </conditionalFormatting>
  <conditionalFormatting sqref="D38 D44">
    <cfRule type="duplicateValues" priority="7"/>
  </conditionalFormatting>
  <conditionalFormatting sqref="D97 D102">
    <cfRule type="duplicateValues" priority="3"/>
    <cfRule type="duplicateValues" priority="2"/>
    <cfRule type="duplicateValues" priority="1"/>
  </conditionalFormatting>
  <pageMargins left="0.7" right="0.7" top="0.75" bottom="0.75" header="0.3" footer="0.3"/>
  <pageSetup paperSize="9" orientation="portrait" horizontalDpi="1200" verticalDpi="12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248"/>
  <sheetViews>
    <sheetView zoomScale="60" zoomScaleNormal="60" workbookViewId="0">
      <pane xSplit="6" ySplit="3" topLeftCell="G4" activePane="bottomRight" state="frozen"/>
      <selection/>
      <selection pane="topRight"/>
      <selection pane="bottomLeft"/>
      <selection pane="bottomRight" activeCell="F1" sqref="F$1:H$1048576"/>
    </sheetView>
  </sheetViews>
  <sheetFormatPr defaultColWidth="9" defaultRowHeight="14"/>
  <cols>
    <col min="1" max="1" width="5.33333333333333" style="1" customWidth="1"/>
    <col min="2" max="2" width="8.66666666666667" style="2"/>
    <col min="3" max="3" width="34" style="2" customWidth="1"/>
    <col min="4" max="4" width="12.9166666666667" style="2" customWidth="1"/>
    <col min="5" max="5" width="16.3333333333333" style="2" customWidth="1"/>
    <col min="6" max="6" width="5.41666666666667" style="2" customWidth="1"/>
    <col min="7" max="7" width="15.25" style="1" customWidth="1"/>
    <col min="8" max="9" width="9" style="2" customWidth="1"/>
    <col min="10" max="10" width="8.58333333333333" style="3" customWidth="1"/>
    <col min="11" max="11" width="8.75" style="4" customWidth="1"/>
    <col min="12" max="12" width="8.75" style="5" customWidth="1"/>
    <col min="13" max="13" width="8.75" style="4" customWidth="1"/>
    <col min="14" max="16" width="8.75" style="5" customWidth="1"/>
    <col min="17" max="17" width="8.75" style="4" customWidth="1"/>
    <col min="18" max="18" width="8.75" style="5" customWidth="1"/>
    <col min="19" max="19" width="8.58333333333333" style="1" customWidth="1"/>
    <col min="20" max="20" width="14.5833333333333" style="1" customWidth="1"/>
    <col min="21" max="16370" width="8.66666666666667" style="1"/>
    <col min="16371" max="16384" width="9" style="1"/>
  </cols>
  <sheetData>
    <row r="2" ht="25" customHeight="1" spans="2:20">
      <c r="B2" s="6"/>
      <c r="C2" s="6"/>
      <c r="D2" s="6"/>
      <c r="E2" s="6"/>
      <c r="F2" s="6"/>
      <c r="G2" s="7"/>
      <c r="H2" s="6" t="s">
        <v>219</v>
      </c>
      <c r="I2" s="6" t="s">
        <v>219</v>
      </c>
      <c r="J2" s="8"/>
      <c r="K2" s="9" t="s">
        <v>239</v>
      </c>
      <c r="L2" s="9"/>
      <c r="M2" s="10"/>
      <c r="N2" s="9"/>
      <c r="O2" s="9"/>
      <c r="P2" s="9"/>
      <c r="Q2" s="10"/>
      <c r="R2" s="17"/>
      <c r="S2" s="7"/>
      <c r="T2" s="7"/>
    </row>
    <row r="3" ht="40" customHeight="1" spans="2:20"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7" t="s">
        <v>25</v>
      </c>
      <c r="H3" s="6" t="s">
        <v>221</v>
      </c>
      <c r="I3" s="6" t="s">
        <v>222</v>
      </c>
      <c r="J3" s="8" t="s">
        <v>223</v>
      </c>
      <c r="K3" s="11" t="s">
        <v>224</v>
      </c>
      <c r="L3" s="12" t="s">
        <v>225</v>
      </c>
      <c r="M3" s="13" t="s">
        <v>226</v>
      </c>
      <c r="N3" s="12" t="s">
        <v>227</v>
      </c>
      <c r="O3" s="11" t="s">
        <v>228</v>
      </c>
      <c r="P3" s="14" t="s">
        <v>229</v>
      </c>
      <c r="Q3" s="18" t="s">
        <v>230</v>
      </c>
      <c r="R3" s="14" t="s">
        <v>231</v>
      </c>
      <c r="S3" s="7" t="s">
        <v>232</v>
      </c>
      <c r="T3" s="7" t="s">
        <v>26</v>
      </c>
    </row>
    <row r="4" customHeight="1" spans="2:20">
      <c r="B4" s="6">
        <v>1</v>
      </c>
      <c r="C4" s="6" t="s">
        <v>28</v>
      </c>
      <c r="D4" s="6" t="s">
        <v>29</v>
      </c>
      <c r="E4" s="6" t="s">
        <v>30</v>
      </c>
      <c r="F4" s="6" t="s">
        <v>31</v>
      </c>
      <c r="G4" s="7" t="s">
        <v>32</v>
      </c>
      <c r="H4" s="6" t="s">
        <v>9</v>
      </c>
      <c r="I4" s="6" t="s">
        <v>9</v>
      </c>
      <c r="J4" s="8">
        <v>7</v>
      </c>
      <c r="K4" s="15">
        <v>24000</v>
      </c>
      <c r="L4" s="16">
        <f t="shared" ref="L4:L67" si="0">K4*J4/3600</f>
        <v>46.6666666666667</v>
      </c>
      <c r="M4" s="15">
        <v>5</v>
      </c>
      <c r="N4" s="16">
        <v>10</v>
      </c>
      <c r="O4" s="16">
        <f t="shared" ref="O4:O67" si="1">N4*M4/60</f>
        <v>0.833333333333333</v>
      </c>
      <c r="P4" s="16">
        <f t="shared" ref="P4:P67" si="2">L4+O4</f>
        <v>47.5</v>
      </c>
      <c r="Q4" s="15">
        <v>1</v>
      </c>
      <c r="R4" s="16">
        <f t="shared" ref="R4:R67" si="3">P4*Q4</f>
        <v>47.5</v>
      </c>
      <c r="S4" s="7">
        <v>1</v>
      </c>
      <c r="T4" s="7"/>
    </row>
    <row r="5" customHeight="1" spans="2:20">
      <c r="B5" s="6"/>
      <c r="C5" s="6"/>
      <c r="D5" s="6"/>
      <c r="E5" s="6"/>
      <c r="F5" s="6" t="s">
        <v>33</v>
      </c>
      <c r="G5" s="7" t="s">
        <v>34</v>
      </c>
      <c r="H5" s="6" t="s">
        <v>9</v>
      </c>
      <c r="I5" s="6" t="s">
        <v>9</v>
      </c>
      <c r="J5" s="8">
        <v>6</v>
      </c>
      <c r="K5" s="15">
        <v>24000</v>
      </c>
      <c r="L5" s="16">
        <f t="shared" si="0"/>
        <v>40</v>
      </c>
      <c r="M5" s="15">
        <v>5</v>
      </c>
      <c r="N5" s="16">
        <v>10</v>
      </c>
      <c r="O5" s="16">
        <f t="shared" si="1"/>
        <v>0.833333333333333</v>
      </c>
      <c r="P5" s="16">
        <f t="shared" si="2"/>
        <v>40.8333333333333</v>
      </c>
      <c r="Q5" s="15">
        <v>1</v>
      </c>
      <c r="R5" s="16">
        <f t="shared" si="3"/>
        <v>40.8333333333333</v>
      </c>
      <c r="S5" s="7">
        <v>1</v>
      </c>
      <c r="T5" s="7"/>
    </row>
    <row r="6" customHeight="1" spans="2:20">
      <c r="B6" s="6"/>
      <c r="C6" s="6"/>
      <c r="D6" s="6"/>
      <c r="E6" s="6"/>
      <c r="F6" s="6" t="s">
        <v>35</v>
      </c>
      <c r="G6" s="7" t="s">
        <v>36</v>
      </c>
      <c r="H6" s="6" t="s">
        <v>8</v>
      </c>
      <c r="I6" s="6" t="s">
        <v>8</v>
      </c>
      <c r="J6" s="8">
        <v>6</v>
      </c>
      <c r="K6" s="15">
        <v>24000</v>
      </c>
      <c r="L6" s="16">
        <f t="shared" si="0"/>
        <v>40</v>
      </c>
      <c r="M6" s="15">
        <v>5</v>
      </c>
      <c r="N6" s="16">
        <v>10</v>
      </c>
      <c r="O6" s="16">
        <f t="shared" si="1"/>
        <v>0.833333333333333</v>
      </c>
      <c r="P6" s="16">
        <f t="shared" si="2"/>
        <v>40.8333333333333</v>
      </c>
      <c r="Q6" s="15">
        <v>1</v>
      </c>
      <c r="R6" s="16">
        <f t="shared" si="3"/>
        <v>40.8333333333333</v>
      </c>
      <c r="S6" s="7">
        <v>1</v>
      </c>
      <c r="T6" s="7"/>
    </row>
    <row r="7" customHeight="1" spans="2:20">
      <c r="B7" s="6">
        <v>2</v>
      </c>
      <c r="C7" s="6" t="s">
        <v>37</v>
      </c>
      <c r="D7" s="6" t="s">
        <v>38</v>
      </c>
      <c r="E7" s="6" t="s">
        <v>39</v>
      </c>
      <c r="F7" s="6" t="s">
        <v>31</v>
      </c>
      <c r="G7" s="7" t="s">
        <v>40</v>
      </c>
      <c r="H7" s="6" t="s">
        <v>233</v>
      </c>
      <c r="I7" s="6" t="s">
        <v>11</v>
      </c>
      <c r="J7" s="8">
        <v>8</v>
      </c>
      <c r="K7" s="15">
        <v>24000</v>
      </c>
      <c r="L7" s="16">
        <f t="shared" si="0"/>
        <v>53.3333333333333</v>
      </c>
      <c r="M7" s="15">
        <v>5</v>
      </c>
      <c r="N7" s="16">
        <v>10</v>
      </c>
      <c r="O7" s="16">
        <f t="shared" si="1"/>
        <v>0.833333333333333</v>
      </c>
      <c r="P7" s="16">
        <f t="shared" si="2"/>
        <v>54.1666666666667</v>
      </c>
      <c r="Q7" s="15">
        <v>0</v>
      </c>
      <c r="R7" s="16">
        <f t="shared" si="3"/>
        <v>0</v>
      </c>
      <c r="S7" s="7">
        <v>1</v>
      </c>
      <c r="T7" s="7"/>
    </row>
    <row r="8" customHeight="1" spans="2:20">
      <c r="B8" s="6"/>
      <c r="C8" s="6"/>
      <c r="D8" s="6"/>
      <c r="E8" s="6"/>
      <c r="F8" s="6" t="s">
        <v>33</v>
      </c>
      <c r="G8" s="7" t="s">
        <v>36</v>
      </c>
      <c r="H8" s="6" t="s">
        <v>233</v>
      </c>
      <c r="I8" s="6" t="s">
        <v>11</v>
      </c>
      <c r="J8" s="8">
        <v>8</v>
      </c>
      <c r="K8" s="15">
        <v>24000</v>
      </c>
      <c r="L8" s="16">
        <f t="shared" si="0"/>
        <v>53.3333333333333</v>
      </c>
      <c r="M8" s="15">
        <v>5</v>
      </c>
      <c r="N8" s="16">
        <v>10</v>
      </c>
      <c r="O8" s="16">
        <f t="shared" si="1"/>
        <v>0.833333333333333</v>
      </c>
      <c r="P8" s="16">
        <f t="shared" si="2"/>
        <v>54.1666666666667</v>
      </c>
      <c r="Q8" s="15">
        <v>0</v>
      </c>
      <c r="R8" s="16">
        <f t="shared" si="3"/>
        <v>0</v>
      </c>
      <c r="S8" s="7">
        <v>1</v>
      </c>
      <c r="T8" s="7"/>
    </row>
    <row r="9" customHeight="1" spans="2:20">
      <c r="B9" s="6"/>
      <c r="C9" s="6"/>
      <c r="D9" s="6"/>
      <c r="E9" s="6"/>
      <c r="F9" s="6" t="s">
        <v>41</v>
      </c>
      <c r="G9" s="7" t="s">
        <v>42</v>
      </c>
      <c r="H9" s="6" t="s">
        <v>233</v>
      </c>
      <c r="I9" s="6" t="s">
        <v>11</v>
      </c>
      <c r="J9" s="8">
        <v>8</v>
      </c>
      <c r="K9" s="15">
        <v>24000</v>
      </c>
      <c r="L9" s="16">
        <f t="shared" si="0"/>
        <v>53.3333333333333</v>
      </c>
      <c r="M9" s="15">
        <v>5</v>
      </c>
      <c r="N9" s="16">
        <v>10</v>
      </c>
      <c r="O9" s="16">
        <f t="shared" si="1"/>
        <v>0.833333333333333</v>
      </c>
      <c r="P9" s="16">
        <f t="shared" si="2"/>
        <v>54.1666666666667</v>
      </c>
      <c r="Q9" s="15">
        <v>0</v>
      </c>
      <c r="R9" s="16">
        <f t="shared" si="3"/>
        <v>0</v>
      </c>
      <c r="S9" s="7">
        <v>1</v>
      </c>
      <c r="T9" s="7"/>
    </row>
    <row r="10" customHeight="1" spans="2:20">
      <c r="B10" s="6"/>
      <c r="C10" s="6"/>
      <c r="D10" s="6"/>
      <c r="E10" s="6"/>
      <c r="F10" s="6" t="s">
        <v>43</v>
      </c>
      <c r="G10" s="7" t="s">
        <v>32</v>
      </c>
      <c r="H10" s="6" t="s">
        <v>233</v>
      </c>
      <c r="I10" s="6" t="s">
        <v>11</v>
      </c>
      <c r="J10" s="8">
        <v>8</v>
      </c>
      <c r="K10" s="15">
        <v>24000</v>
      </c>
      <c r="L10" s="16">
        <f t="shared" si="0"/>
        <v>53.3333333333333</v>
      </c>
      <c r="M10" s="15">
        <v>5</v>
      </c>
      <c r="N10" s="16">
        <v>10</v>
      </c>
      <c r="O10" s="16">
        <f t="shared" si="1"/>
        <v>0.833333333333333</v>
      </c>
      <c r="P10" s="16">
        <f t="shared" si="2"/>
        <v>54.1666666666667</v>
      </c>
      <c r="Q10" s="15">
        <v>0</v>
      </c>
      <c r="R10" s="16">
        <f t="shared" si="3"/>
        <v>0</v>
      </c>
      <c r="S10" s="7">
        <v>1</v>
      </c>
      <c r="T10" s="7"/>
    </row>
    <row r="11" customHeight="1" spans="2:20">
      <c r="B11" s="6"/>
      <c r="C11" s="6"/>
      <c r="D11" s="6"/>
      <c r="E11" s="6"/>
      <c r="F11" s="6" t="s">
        <v>44</v>
      </c>
      <c r="G11" s="7" t="s">
        <v>45</v>
      </c>
      <c r="H11" s="6" t="s">
        <v>233</v>
      </c>
      <c r="I11" s="6" t="s">
        <v>11</v>
      </c>
      <c r="J11" s="8">
        <v>8</v>
      </c>
      <c r="K11" s="15">
        <v>24000</v>
      </c>
      <c r="L11" s="16">
        <f t="shared" si="0"/>
        <v>53.3333333333333</v>
      </c>
      <c r="M11" s="15">
        <v>5</v>
      </c>
      <c r="N11" s="16">
        <v>10</v>
      </c>
      <c r="O11" s="16">
        <f t="shared" si="1"/>
        <v>0.833333333333333</v>
      </c>
      <c r="P11" s="16">
        <f t="shared" si="2"/>
        <v>54.1666666666667</v>
      </c>
      <c r="Q11" s="15">
        <v>0</v>
      </c>
      <c r="R11" s="16">
        <f t="shared" si="3"/>
        <v>0</v>
      </c>
      <c r="S11" s="7">
        <v>1</v>
      </c>
      <c r="T11" s="7"/>
    </row>
    <row r="12" customHeight="1" spans="2:20">
      <c r="B12" s="6"/>
      <c r="C12" s="6"/>
      <c r="D12" s="6"/>
      <c r="E12" s="6"/>
      <c r="F12" s="6" t="s">
        <v>46</v>
      </c>
      <c r="G12" s="7" t="s">
        <v>47</v>
      </c>
      <c r="H12" s="6" t="s">
        <v>233</v>
      </c>
      <c r="I12" s="6" t="s">
        <v>11</v>
      </c>
      <c r="J12" s="8">
        <v>8</v>
      </c>
      <c r="K12" s="15">
        <v>24000</v>
      </c>
      <c r="L12" s="16">
        <f t="shared" si="0"/>
        <v>53.3333333333333</v>
      </c>
      <c r="M12" s="15">
        <v>5</v>
      </c>
      <c r="N12" s="16">
        <v>10</v>
      </c>
      <c r="O12" s="16">
        <f t="shared" si="1"/>
        <v>0.833333333333333</v>
      </c>
      <c r="P12" s="16">
        <f t="shared" si="2"/>
        <v>54.1666666666667</v>
      </c>
      <c r="Q12" s="15">
        <v>0</v>
      </c>
      <c r="R12" s="16">
        <f t="shared" si="3"/>
        <v>0</v>
      </c>
      <c r="S12" s="7">
        <v>1</v>
      </c>
      <c r="T12" s="7"/>
    </row>
    <row r="13" customHeight="1" spans="2:20">
      <c r="B13" s="6">
        <v>3</v>
      </c>
      <c r="C13" s="6" t="s">
        <v>48</v>
      </c>
      <c r="D13" s="6" t="s">
        <v>49</v>
      </c>
      <c r="E13" s="6" t="s">
        <v>50</v>
      </c>
      <c r="F13" s="6" t="s">
        <v>31</v>
      </c>
      <c r="G13" s="7" t="s">
        <v>51</v>
      </c>
      <c r="H13" s="6" t="s">
        <v>233</v>
      </c>
      <c r="I13" s="6" t="s">
        <v>11</v>
      </c>
      <c r="J13" s="8">
        <v>9</v>
      </c>
      <c r="K13" s="15">
        <v>12000</v>
      </c>
      <c r="L13" s="16">
        <f t="shared" si="0"/>
        <v>30</v>
      </c>
      <c r="M13" s="15">
        <v>2</v>
      </c>
      <c r="N13" s="16">
        <v>10</v>
      </c>
      <c r="O13" s="16">
        <f t="shared" si="1"/>
        <v>0.333333333333333</v>
      </c>
      <c r="P13" s="16">
        <f t="shared" si="2"/>
        <v>30.3333333333333</v>
      </c>
      <c r="Q13" s="15">
        <v>0</v>
      </c>
      <c r="R13" s="16">
        <f t="shared" si="3"/>
        <v>0</v>
      </c>
      <c r="S13" s="7">
        <v>1</v>
      </c>
      <c r="T13" s="7"/>
    </row>
    <row r="14" customHeight="1" spans="2:20">
      <c r="B14" s="6"/>
      <c r="C14" s="6"/>
      <c r="D14" s="6"/>
      <c r="E14" s="6"/>
      <c r="F14" s="6" t="s">
        <v>33</v>
      </c>
      <c r="G14" s="7" t="s">
        <v>52</v>
      </c>
      <c r="H14" s="6" t="s">
        <v>233</v>
      </c>
      <c r="I14" s="6" t="s">
        <v>11</v>
      </c>
      <c r="J14" s="8">
        <v>9</v>
      </c>
      <c r="K14" s="15">
        <v>12000</v>
      </c>
      <c r="L14" s="16">
        <f t="shared" si="0"/>
        <v>30</v>
      </c>
      <c r="M14" s="15">
        <v>2</v>
      </c>
      <c r="N14" s="16">
        <v>10</v>
      </c>
      <c r="O14" s="16">
        <f t="shared" si="1"/>
        <v>0.333333333333333</v>
      </c>
      <c r="P14" s="16">
        <f t="shared" si="2"/>
        <v>30.3333333333333</v>
      </c>
      <c r="Q14" s="15">
        <v>0</v>
      </c>
      <c r="R14" s="16">
        <f t="shared" si="3"/>
        <v>0</v>
      </c>
      <c r="S14" s="7">
        <v>1</v>
      </c>
      <c r="T14" s="7"/>
    </row>
    <row r="15" customHeight="1" spans="2:20">
      <c r="B15" s="6"/>
      <c r="C15" s="6"/>
      <c r="D15" s="6"/>
      <c r="E15" s="6"/>
      <c r="F15" s="6" t="s">
        <v>41</v>
      </c>
      <c r="G15" s="7" t="s">
        <v>53</v>
      </c>
      <c r="H15" s="6" t="s">
        <v>233</v>
      </c>
      <c r="I15" s="6" t="s">
        <v>11</v>
      </c>
      <c r="J15" s="8">
        <v>9</v>
      </c>
      <c r="K15" s="15">
        <v>12000</v>
      </c>
      <c r="L15" s="16">
        <f t="shared" si="0"/>
        <v>30</v>
      </c>
      <c r="M15" s="15">
        <v>2</v>
      </c>
      <c r="N15" s="16">
        <v>10</v>
      </c>
      <c r="O15" s="16">
        <f t="shared" si="1"/>
        <v>0.333333333333333</v>
      </c>
      <c r="P15" s="16">
        <f t="shared" si="2"/>
        <v>30.3333333333333</v>
      </c>
      <c r="Q15" s="15">
        <v>0</v>
      </c>
      <c r="R15" s="16">
        <f t="shared" si="3"/>
        <v>0</v>
      </c>
      <c r="S15" s="7">
        <v>1</v>
      </c>
      <c r="T15" s="7"/>
    </row>
    <row r="16" customHeight="1" spans="2:20">
      <c r="B16" s="6"/>
      <c r="C16" s="6"/>
      <c r="D16" s="6"/>
      <c r="E16" s="6"/>
      <c r="F16" s="6" t="s">
        <v>43</v>
      </c>
      <c r="G16" s="7" t="s">
        <v>32</v>
      </c>
      <c r="H16" s="6" t="s">
        <v>233</v>
      </c>
      <c r="I16" s="6" t="s">
        <v>11</v>
      </c>
      <c r="J16" s="8">
        <v>9</v>
      </c>
      <c r="K16" s="15">
        <v>12000</v>
      </c>
      <c r="L16" s="16">
        <f t="shared" si="0"/>
        <v>30</v>
      </c>
      <c r="M16" s="15">
        <v>2</v>
      </c>
      <c r="N16" s="16">
        <v>10</v>
      </c>
      <c r="O16" s="16">
        <f t="shared" si="1"/>
        <v>0.333333333333333</v>
      </c>
      <c r="P16" s="16">
        <f t="shared" si="2"/>
        <v>30.3333333333333</v>
      </c>
      <c r="Q16" s="15">
        <v>0</v>
      </c>
      <c r="R16" s="16">
        <f t="shared" si="3"/>
        <v>0</v>
      </c>
      <c r="S16" s="7">
        <v>1</v>
      </c>
      <c r="T16" s="7"/>
    </row>
    <row r="17" customHeight="1" spans="2:20">
      <c r="B17" s="6"/>
      <c r="C17" s="6"/>
      <c r="D17" s="6"/>
      <c r="E17" s="6"/>
      <c r="F17" s="6" t="s">
        <v>44</v>
      </c>
      <c r="G17" s="7" t="s">
        <v>36</v>
      </c>
      <c r="H17" s="6" t="s">
        <v>233</v>
      </c>
      <c r="I17" s="6" t="s">
        <v>11</v>
      </c>
      <c r="J17" s="8">
        <v>9</v>
      </c>
      <c r="K17" s="15">
        <v>12000</v>
      </c>
      <c r="L17" s="16">
        <f t="shared" si="0"/>
        <v>30</v>
      </c>
      <c r="M17" s="15">
        <v>2</v>
      </c>
      <c r="N17" s="16">
        <v>10</v>
      </c>
      <c r="O17" s="16">
        <f t="shared" si="1"/>
        <v>0.333333333333333</v>
      </c>
      <c r="P17" s="16">
        <f t="shared" si="2"/>
        <v>30.3333333333333</v>
      </c>
      <c r="Q17" s="15">
        <v>0</v>
      </c>
      <c r="R17" s="16">
        <f t="shared" si="3"/>
        <v>0</v>
      </c>
      <c r="S17" s="7">
        <v>1</v>
      </c>
      <c r="T17" s="7"/>
    </row>
    <row r="18" customHeight="1" spans="2:20">
      <c r="B18" s="6"/>
      <c r="C18" s="6"/>
      <c r="D18" s="6"/>
      <c r="E18" s="6"/>
      <c r="F18" s="6" t="s">
        <v>46</v>
      </c>
      <c r="G18" s="7" t="s">
        <v>54</v>
      </c>
      <c r="H18" s="6" t="s">
        <v>233</v>
      </c>
      <c r="I18" s="6" t="s">
        <v>11</v>
      </c>
      <c r="J18" s="8">
        <v>9</v>
      </c>
      <c r="K18" s="15">
        <v>12000</v>
      </c>
      <c r="L18" s="16">
        <f t="shared" si="0"/>
        <v>30</v>
      </c>
      <c r="M18" s="15">
        <v>2</v>
      </c>
      <c r="N18" s="16">
        <v>10</v>
      </c>
      <c r="O18" s="16">
        <f t="shared" si="1"/>
        <v>0.333333333333333</v>
      </c>
      <c r="P18" s="16">
        <f t="shared" si="2"/>
        <v>30.3333333333333</v>
      </c>
      <c r="Q18" s="15">
        <v>0</v>
      </c>
      <c r="R18" s="16">
        <f t="shared" si="3"/>
        <v>0</v>
      </c>
      <c r="S18" s="7">
        <v>1</v>
      </c>
      <c r="T18" s="7"/>
    </row>
    <row r="19" customHeight="1" spans="2:20">
      <c r="B19" s="6"/>
      <c r="C19" s="6"/>
      <c r="D19" s="6"/>
      <c r="E19" s="6"/>
      <c r="F19" s="6" t="s">
        <v>55</v>
      </c>
      <c r="G19" s="7" t="s">
        <v>56</v>
      </c>
      <c r="H19" s="6" t="s">
        <v>233</v>
      </c>
      <c r="I19" s="6" t="s">
        <v>10</v>
      </c>
      <c r="J19" s="8">
        <v>8</v>
      </c>
      <c r="K19" s="15">
        <v>12000</v>
      </c>
      <c r="L19" s="16">
        <f t="shared" si="0"/>
        <v>26.6666666666667</v>
      </c>
      <c r="M19" s="15">
        <v>2</v>
      </c>
      <c r="N19" s="16">
        <v>10</v>
      </c>
      <c r="O19" s="16">
        <f t="shared" si="1"/>
        <v>0.333333333333333</v>
      </c>
      <c r="P19" s="16">
        <f t="shared" si="2"/>
        <v>27</v>
      </c>
      <c r="Q19" s="15">
        <v>0</v>
      </c>
      <c r="R19" s="16">
        <f t="shared" si="3"/>
        <v>0</v>
      </c>
      <c r="S19" s="7">
        <v>1</v>
      </c>
      <c r="T19" s="7"/>
    </row>
    <row r="20" customHeight="1" spans="2:20">
      <c r="B20" s="6">
        <v>4</v>
      </c>
      <c r="C20" s="6" t="s">
        <v>57</v>
      </c>
      <c r="D20" s="6" t="s">
        <v>58</v>
      </c>
      <c r="E20" s="6" t="s">
        <v>50</v>
      </c>
      <c r="F20" s="6" t="s">
        <v>31</v>
      </c>
      <c r="G20" s="7" t="s">
        <v>34</v>
      </c>
      <c r="H20" s="6" t="s">
        <v>233</v>
      </c>
      <c r="I20" s="6" t="s">
        <v>11</v>
      </c>
      <c r="J20" s="8">
        <v>9</v>
      </c>
      <c r="K20" s="15">
        <v>12000</v>
      </c>
      <c r="L20" s="16">
        <f t="shared" si="0"/>
        <v>30</v>
      </c>
      <c r="M20" s="15">
        <v>2</v>
      </c>
      <c r="N20" s="16">
        <v>10</v>
      </c>
      <c r="O20" s="16">
        <f t="shared" si="1"/>
        <v>0.333333333333333</v>
      </c>
      <c r="P20" s="16">
        <f t="shared" si="2"/>
        <v>30.3333333333333</v>
      </c>
      <c r="Q20" s="15">
        <v>0</v>
      </c>
      <c r="R20" s="16">
        <f t="shared" si="3"/>
        <v>0</v>
      </c>
      <c r="S20" s="7">
        <v>1</v>
      </c>
      <c r="T20" s="7"/>
    </row>
    <row r="21" customHeight="1" spans="2:20">
      <c r="B21" s="6"/>
      <c r="C21" s="6"/>
      <c r="D21" s="6"/>
      <c r="E21" s="6"/>
      <c r="F21" s="6" t="s">
        <v>33</v>
      </c>
      <c r="G21" s="7" t="s">
        <v>32</v>
      </c>
      <c r="H21" s="6" t="s">
        <v>233</v>
      </c>
      <c r="I21" s="6" t="s">
        <v>11</v>
      </c>
      <c r="J21" s="8">
        <v>9</v>
      </c>
      <c r="K21" s="15">
        <v>12000</v>
      </c>
      <c r="L21" s="16">
        <f t="shared" si="0"/>
        <v>30</v>
      </c>
      <c r="M21" s="15">
        <v>2</v>
      </c>
      <c r="N21" s="16">
        <v>10</v>
      </c>
      <c r="O21" s="16">
        <f t="shared" si="1"/>
        <v>0.333333333333333</v>
      </c>
      <c r="P21" s="16">
        <f t="shared" si="2"/>
        <v>30.3333333333333</v>
      </c>
      <c r="Q21" s="15">
        <v>0</v>
      </c>
      <c r="R21" s="16">
        <f t="shared" si="3"/>
        <v>0</v>
      </c>
      <c r="S21" s="7">
        <v>1</v>
      </c>
      <c r="T21" s="7"/>
    </row>
    <row r="22" customHeight="1" spans="2:20">
      <c r="B22" s="6"/>
      <c r="C22" s="6"/>
      <c r="D22" s="6"/>
      <c r="E22" s="6"/>
      <c r="F22" s="6" t="s">
        <v>41</v>
      </c>
      <c r="G22" s="7" t="s">
        <v>59</v>
      </c>
      <c r="H22" s="6" t="s">
        <v>233</v>
      </c>
      <c r="I22" s="6" t="s">
        <v>11</v>
      </c>
      <c r="J22" s="8">
        <v>9</v>
      </c>
      <c r="K22" s="15">
        <v>12000</v>
      </c>
      <c r="L22" s="16">
        <f t="shared" si="0"/>
        <v>30</v>
      </c>
      <c r="M22" s="15">
        <v>2</v>
      </c>
      <c r="N22" s="16">
        <v>10</v>
      </c>
      <c r="O22" s="16">
        <f t="shared" si="1"/>
        <v>0.333333333333333</v>
      </c>
      <c r="P22" s="16">
        <f t="shared" si="2"/>
        <v>30.3333333333333</v>
      </c>
      <c r="Q22" s="15">
        <v>0</v>
      </c>
      <c r="R22" s="16">
        <f t="shared" si="3"/>
        <v>0</v>
      </c>
      <c r="S22" s="7">
        <v>1</v>
      </c>
      <c r="T22" s="7"/>
    </row>
    <row r="23" customHeight="1" spans="2:20">
      <c r="B23" s="6"/>
      <c r="C23" s="6"/>
      <c r="D23" s="6"/>
      <c r="E23" s="6"/>
      <c r="F23" s="6" t="s">
        <v>43</v>
      </c>
      <c r="G23" s="7" t="s">
        <v>59</v>
      </c>
      <c r="H23" s="6" t="s">
        <v>233</v>
      </c>
      <c r="I23" s="6" t="s">
        <v>11</v>
      </c>
      <c r="J23" s="8">
        <v>9</v>
      </c>
      <c r="K23" s="15">
        <v>12000</v>
      </c>
      <c r="L23" s="16">
        <f t="shared" si="0"/>
        <v>30</v>
      </c>
      <c r="M23" s="15">
        <v>2</v>
      </c>
      <c r="N23" s="16">
        <v>10</v>
      </c>
      <c r="O23" s="16">
        <f t="shared" si="1"/>
        <v>0.333333333333333</v>
      </c>
      <c r="P23" s="16">
        <f t="shared" si="2"/>
        <v>30.3333333333333</v>
      </c>
      <c r="Q23" s="15">
        <v>0</v>
      </c>
      <c r="R23" s="16">
        <f t="shared" si="3"/>
        <v>0</v>
      </c>
      <c r="S23" s="7">
        <v>1</v>
      </c>
      <c r="T23" s="7"/>
    </row>
    <row r="24" customHeight="1" spans="2:20">
      <c r="B24" s="6">
        <v>5</v>
      </c>
      <c r="C24" s="6" t="s">
        <v>60</v>
      </c>
      <c r="D24" s="6" t="s">
        <v>61</v>
      </c>
      <c r="E24" s="6" t="s">
        <v>62</v>
      </c>
      <c r="F24" s="6" t="s">
        <v>31</v>
      </c>
      <c r="G24" s="7" t="s">
        <v>32</v>
      </c>
      <c r="H24" s="6" t="s">
        <v>233</v>
      </c>
      <c r="I24" s="6" t="s">
        <v>11</v>
      </c>
      <c r="J24" s="8">
        <v>8</v>
      </c>
      <c r="K24" s="15">
        <v>12000</v>
      </c>
      <c r="L24" s="16">
        <f t="shared" si="0"/>
        <v>26.6666666666667</v>
      </c>
      <c r="M24" s="15">
        <v>2</v>
      </c>
      <c r="N24" s="16">
        <v>10</v>
      </c>
      <c r="O24" s="16">
        <f t="shared" si="1"/>
        <v>0.333333333333333</v>
      </c>
      <c r="P24" s="16">
        <f t="shared" si="2"/>
        <v>27</v>
      </c>
      <c r="Q24" s="15">
        <v>0</v>
      </c>
      <c r="R24" s="16">
        <f t="shared" si="3"/>
        <v>0</v>
      </c>
      <c r="S24" s="7">
        <v>1</v>
      </c>
      <c r="T24" s="7"/>
    </row>
    <row r="25" customHeight="1" spans="2:20">
      <c r="B25" s="6"/>
      <c r="C25" s="6"/>
      <c r="D25" s="6"/>
      <c r="E25" s="6"/>
      <c r="F25" s="6" t="s">
        <v>33</v>
      </c>
      <c r="G25" s="7" t="s">
        <v>42</v>
      </c>
      <c r="H25" s="6" t="s">
        <v>233</v>
      </c>
      <c r="I25" s="6" t="s">
        <v>11</v>
      </c>
      <c r="J25" s="8">
        <v>8</v>
      </c>
      <c r="K25" s="15">
        <v>12000</v>
      </c>
      <c r="L25" s="16">
        <f t="shared" si="0"/>
        <v>26.6666666666667</v>
      </c>
      <c r="M25" s="15">
        <v>2</v>
      </c>
      <c r="N25" s="16">
        <v>10</v>
      </c>
      <c r="O25" s="16">
        <f t="shared" si="1"/>
        <v>0.333333333333333</v>
      </c>
      <c r="P25" s="16">
        <f t="shared" si="2"/>
        <v>27</v>
      </c>
      <c r="Q25" s="15">
        <v>0</v>
      </c>
      <c r="R25" s="16">
        <f t="shared" si="3"/>
        <v>0</v>
      </c>
      <c r="S25" s="7">
        <v>1</v>
      </c>
      <c r="T25" s="7"/>
    </row>
    <row r="26" customHeight="1" spans="2:20">
      <c r="B26" s="6">
        <v>6</v>
      </c>
      <c r="C26" s="6" t="s">
        <v>63</v>
      </c>
      <c r="D26" s="6" t="s">
        <v>64</v>
      </c>
      <c r="E26" s="6"/>
      <c r="F26" s="6" t="s">
        <v>41</v>
      </c>
      <c r="G26" s="7" t="s">
        <v>65</v>
      </c>
      <c r="H26" s="6" t="s">
        <v>233</v>
      </c>
      <c r="I26" s="6" t="s">
        <v>11</v>
      </c>
      <c r="J26" s="8">
        <v>8</v>
      </c>
      <c r="K26" s="15">
        <v>12000</v>
      </c>
      <c r="L26" s="16">
        <f t="shared" si="0"/>
        <v>26.6666666666667</v>
      </c>
      <c r="M26" s="15">
        <v>2</v>
      </c>
      <c r="N26" s="16">
        <v>10</v>
      </c>
      <c r="O26" s="16">
        <f t="shared" si="1"/>
        <v>0.333333333333333</v>
      </c>
      <c r="P26" s="16">
        <f t="shared" si="2"/>
        <v>27</v>
      </c>
      <c r="Q26" s="15">
        <v>0</v>
      </c>
      <c r="R26" s="16">
        <f t="shared" si="3"/>
        <v>0</v>
      </c>
      <c r="S26" s="7">
        <v>1</v>
      </c>
      <c r="T26" s="7"/>
    </row>
    <row r="27" customHeight="1" spans="2:20">
      <c r="B27" s="6"/>
      <c r="C27" s="6"/>
      <c r="D27" s="6"/>
      <c r="E27" s="6"/>
      <c r="F27" s="6" t="s">
        <v>43</v>
      </c>
      <c r="G27" s="7" t="s">
        <v>45</v>
      </c>
      <c r="H27" s="6" t="s">
        <v>233</v>
      </c>
      <c r="I27" s="6" t="s">
        <v>11</v>
      </c>
      <c r="J27" s="8">
        <v>8</v>
      </c>
      <c r="K27" s="15">
        <v>12000</v>
      </c>
      <c r="L27" s="16">
        <f t="shared" si="0"/>
        <v>26.6666666666667</v>
      </c>
      <c r="M27" s="15">
        <v>2</v>
      </c>
      <c r="N27" s="16">
        <v>10</v>
      </c>
      <c r="O27" s="16">
        <f t="shared" si="1"/>
        <v>0.333333333333333</v>
      </c>
      <c r="P27" s="16">
        <f t="shared" si="2"/>
        <v>27</v>
      </c>
      <c r="Q27" s="15">
        <v>0</v>
      </c>
      <c r="R27" s="16">
        <f t="shared" si="3"/>
        <v>0</v>
      </c>
      <c r="S27" s="7">
        <v>1</v>
      </c>
      <c r="T27" s="7"/>
    </row>
    <row r="28" customHeight="1" spans="2:20">
      <c r="B28" s="6"/>
      <c r="C28" s="6"/>
      <c r="D28" s="6"/>
      <c r="E28" s="6"/>
      <c r="F28" s="6" t="s">
        <v>44</v>
      </c>
      <c r="G28" s="7" t="s">
        <v>66</v>
      </c>
      <c r="H28" s="6" t="s">
        <v>233</v>
      </c>
      <c r="I28" s="6" t="s">
        <v>11</v>
      </c>
      <c r="J28" s="8">
        <v>8</v>
      </c>
      <c r="K28" s="15">
        <v>12000</v>
      </c>
      <c r="L28" s="16">
        <f t="shared" si="0"/>
        <v>26.6666666666667</v>
      </c>
      <c r="M28" s="15">
        <v>2</v>
      </c>
      <c r="N28" s="16">
        <v>10</v>
      </c>
      <c r="O28" s="16">
        <f t="shared" si="1"/>
        <v>0.333333333333333</v>
      </c>
      <c r="P28" s="16">
        <f t="shared" si="2"/>
        <v>27</v>
      </c>
      <c r="Q28" s="15">
        <v>0</v>
      </c>
      <c r="R28" s="16">
        <f t="shared" si="3"/>
        <v>0</v>
      </c>
      <c r="S28" s="7">
        <v>1</v>
      </c>
      <c r="T28" s="7"/>
    </row>
    <row r="29" customHeight="1" spans="2:20">
      <c r="B29" s="6">
        <v>7</v>
      </c>
      <c r="C29" s="6" t="s">
        <v>67</v>
      </c>
      <c r="D29" s="6" t="s">
        <v>68</v>
      </c>
      <c r="E29" s="6" t="s">
        <v>62</v>
      </c>
      <c r="F29" s="6" t="s">
        <v>31</v>
      </c>
      <c r="G29" s="7" t="s">
        <v>42</v>
      </c>
      <c r="H29" s="6" t="s">
        <v>233</v>
      </c>
      <c r="I29" s="6" t="s">
        <v>11</v>
      </c>
      <c r="J29" s="8">
        <v>8</v>
      </c>
      <c r="K29" s="15">
        <v>12000</v>
      </c>
      <c r="L29" s="16">
        <f t="shared" si="0"/>
        <v>26.6666666666667</v>
      </c>
      <c r="M29" s="15">
        <v>2</v>
      </c>
      <c r="N29" s="16">
        <v>10</v>
      </c>
      <c r="O29" s="16">
        <f t="shared" si="1"/>
        <v>0.333333333333333</v>
      </c>
      <c r="P29" s="16">
        <f t="shared" si="2"/>
        <v>27</v>
      </c>
      <c r="Q29" s="15">
        <v>1</v>
      </c>
      <c r="R29" s="16">
        <f t="shared" si="3"/>
        <v>27</v>
      </c>
      <c r="S29" s="7">
        <v>1</v>
      </c>
      <c r="T29" s="7"/>
    </row>
    <row r="30" customHeight="1" spans="2:20">
      <c r="B30" s="6"/>
      <c r="C30" s="6"/>
      <c r="D30" s="6"/>
      <c r="E30" s="6"/>
      <c r="F30" s="6" t="s">
        <v>33</v>
      </c>
      <c r="G30" s="7" t="s">
        <v>32</v>
      </c>
      <c r="H30" s="6" t="s">
        <v>233</v>
      </c>
      <c r="I30" s="6" t="s">
        <v>11</v>
      </c>
      <c r="J30" s="8">
        <v>8</v>
      </c>
      <c r="K30" s="15">
        <v>12000</v>
      </c>
      <c r="L30" s="16">
        <f t="shared" si="0"/>
        <v>26.6666666666667</v>
      </c>
      <c r="M30" s="15">
        <v>2</v>
      </c>
      <c r="N30" s="16">
        <v>10</v>
      </c>
      <c r="O30" s="16">
        <f t="shared" si="1"/>
        <v>0.333333333333333</v>
      </c>
      <c r="P30" s="16">
        <f t="shared" si="2"/>
        <v>27</v>
      </c>
      <c r="Q30" s="15">
        <v>1</v>
      </c>
      <c r="R30" s="16">
        <f t="shared" si="3"/>
        <v>27</v>
      </c>
      <c r="S30" s="7">
        <v>1</v>
      </c>
      <c r="T30" s="7"/>
    </row>
    <row r="31" customHeight="1" spans="2:20">
      <c r="B31" s="6"/>
      <c r="C31" s="6"/>
      <c r="D31" s="6"/>
      <c r="E31" s="6"/>
      <c r="F31" s="6" t="s">
        <v>41</v>
      </c>
      <c r="G31" s="7" t="s">
        <v>36</v>
      </c>
      <c r="H31" s="6" t="s">
        <v>233</v>
      </c>
      <c r="I31" s="6" t="s">
        <v>11</v>
      </c>
      <c r="J31" s="8">
        <v>8</v>
      </c>
      <c r="K31" s="15">
        <v>12000</v>
      </c>
      <c r="L31" s="16">
        <f t="shared" si="0"/>
        <v>26.6666666666667</v>
      </c>
      <c r="M31" s="15">
        <v>2</v>
      </c>
      <c r="N31" s="16">
        <v>10</v>
      </c>
      <c r="O31" s="16">
        <f t="shared" si="1"/>
        <v>0.333333333333333</v>
      </c>
      <c r="P31" s="16">
        <f t="shared" si="2"/>
        <v>27</v>
      </c>
      <c r="Q31" s="15">
        <v>1</v>
      </c>
      <c r="R31" s="16">
        <f t="shared" si="3"/>
        <v>27</v>
      </c>
      <c r="S31" s="7">
        <v>1</v>
      </c>
      <c r="T31" s="7"/>
    </row>
    <row r="32" customHeight="1" spans="2:20">
      <c r="B32" s="6"/>
      <c r="C32" s="6"/>
      <c r="D32" s="6"/>
      <c r="E32" s="6"/>
      <c r="F32" s="6" t="s">
        <v>43</v>
      </c>
      <c r="G32" s="7" t="s">
        <v>45</v>
      </c>
      <c r="H32" s="6" t="s">
        <v>233</v>
      </c>
      <c r="I32" s="6" t="s">
        <v>11</v>
      </c>
      <c r="J32" s="8">
        <v>8</v>
      </c>
      <c r="K32" s="15">
        <v>12000</v>
      </c>
      <c r="L32" s="16">
        <f t="shared" si="0"/>
        <v>26.6666666666667</v>
      </c>
      <c r="M32" s="15">
        <v>2</v>
      </c>
      <c r="N32" s="16">
        <v>10</v>
      </c>
      <c r="O32" s="16">
        <f t="shared" si="1"/>
        <v>0.333333333333333</v>
      </c>
      <c r="P32" s="16">
        <f t="shared" si="2"/>
        <v>27</v>
      </c>
      <c r="Q32" s="15">
        <v>1</v>
      </c>
      <c r="R32" s="16">
        <f t="shared" si="3"/>
        <v>27</v>
      </c>
      <c r="S32" s="7">
        <v>1</v>
      </c>
      <c r="T32" s="7"/>
    </row>
    <row r="33" customHeight="1" spans="2:20">
      <c r="B33" s="6"/>
      <c r="C33" s="6"/>
      <c r="D33" s="6"/>
      <c r="E33" s="6"/>
      <c r="F33" s="6" t="s">
        <v>44</v>
      </c>
      <c r="G33" s="7" t="s">
        <v>59</v>
      </c>
      <c r="H33" s="6" t="s">
        <v>233</v>
      </c>
      <c r="I33" s="6" t="s">
        <v>11</v>
      </c>
      <c r="J33" s="8">
        <v>8</v>
      </c>
      <c r="K33" s="15">
        <v>12000</v>
      </c>
      <c r="L33" s="16">
        <f t="shared" si="0"/>
        <v>26.6666666666667</v>
      </c>
      <c r="M33" s="15">
        <v>2</v>
      </c>
      <c r="N33" s="16">
        <v>10</v>
      </c>
      <c r="O33" s="16">
        <f t="shared" si="1"/>
        <v>0.333333333333333</v>
      </c>
      <c r="P33" s="16">
        <f t="shared" si="2"/>
        <v>27</v>
      </c>
      <c r="Q33" s="15">
        <v>1</v>
      </c>
      <c r="R33" s="16">
        <f t="shared" si="3"/>
        <v>27</v>
      </c>
      <c r="S33" s="7">
        <v>1</v>
      </c>
      <c r="T33" s="7"/>
    </row>
    <row r="34" customHeight="1" spans="2:20">
      <c r="B34" s="6">
        <v>8</v>
      </c>
      <c r="C34" s="6" t="s">
        <v>69</v>
      </c>
      <c r="D34" s="6" t="s">
        <v>70</v>
      </c>
      <c r="E34" s="6" t="s">
        <v>39</v>
      </c>
      <c r="F34" s="6" t="s">
        <v>31</v>
      </c>
      <c r="G34" s="7" t="s">
        <v>32</v>
      </c>
      <c r="H34" s="6" t="s">
        <v>234</v>
      </c>
      <c r="I34" s="6" t="s">
        <v>11</v>
      </c>
      <c r="J34" s="8">
        <v>8</v>
      </c>
      <c r="K34" s="15">
        <v>12000</v>
      </c>
      <c r="L34" s="16">
        <f t="shared" si="0"/>
        <v>26.6666666666667</v>
      </c>
      <c r="M34" s="15">
        <v>2</v>
      </c>
      <c r="N34" s="16">
        <v>10</v>
      </c>
      <c r="O34" s="16">
        <f t="shared" si="1"/>
        <v>0.333333333333333</v>
      </c>
      <c r="P34" s="16">
        <f t="shared" si="2"/>
        <v>27</v>
      </c>
      <c r="Q34" s="15">
        <v>0</v>
      </c>
      <c r="R34" s="16">
        <f t="shared" si="3"/>
        <v>0</v>
      </c>
      <c r="S34" s="7">
        <v>1</v>
      </c>
      <c r="T34" s="7"/>
    </row>
    <row r="35" customHeight="1" spans="2:20">
      <c r="B35" s="6"/>
      <c r="C35" s="6"/>
      <c r="D35" s="6"/>
      <c r="E35" s="6"/>
      <c r="F35" s="6" t="s">
        <v>33</v>
      </c>
      <c r="G35" s="7" t="s">
        <v>42</v>
      </c>
      <c r="H35" s="6" t="s">
        <v>233</v>
      </c>
      <c r="I35" s="6" t="s">
        <v>11</v>
      </c>
      <c r="J35" s="8">
        <v>8</v>
      </c>
      <c r="K35" s="15">
        <v>12000</v>
      </c>
      <c r="L35" s="16">
        <f t="shared" si="0"/>
        <v>26.6666666666667</v>
      </c>
      <c r="M35" s="15">
        <v>2</v>
      </c>
      <c r="N35" s="16">
        <v>10</v>
      </c>
      <c r="O35" s="16">
        <f t="shared" si="1"/>
        <v>0.333333333333333</v>
      </c>
      <c r="P35" s="16">
        <f t="shared" si="2"/>
        <v>27</v>
      </c>
      <c r="Q35" s="15">
        <v>0</v>
      </c>
      <c r="R35" s="16">
        <f t="shared" si="3"/>
        <v>0</v>
      </c>
      <c r="S35" s="7">
        <v>1</v>
      </c>
      <c r="T35" s="7"/>
    </row>
    <row r="36" customHeight="1" spans="2:20">
      <c r="B36" s="6">
        <v>9</v>
      </c>
      <c r="C36" s="6" t="s">
        <v>71</v>
      </c>
      <c r="D36" s="6" t="s">
        <v>72</v>
      </c>
      <c r="E36" s="6"/>
      <c r="F36" s="6" t="s">
        <v>41</v>
      </c>
      <c r="G36" s="7" t="s">
        <v>65</v>
      </c>
      <c r="H36" s="6" t="s">
        <v>233</v>
      </c>
      <c r="I36" s="6" t="s">
        <v>11</v>
      </c>
      <c r="J36" s="8">
        <v>8</v>
      </c>
      <c r="K36" s="15">
        <v>12000</v>
      </c>
      <c r="L36" s="16">
        <f t="shared" si="0"/>
        <v>26.6666666666667</v>
      </c>
      <c r="M36" s="15">
        <v>2</v>
      </c>
      <c r="N36" s="16">
        <v>10</v>
      </c>
      <c r="O36" s="16">
        <f t="shared" si="1"/>
        <v>0.333333333333333</v>
      </c>
      <c r="P36" s="16">
        <f t="shared" si="2"/>
        <v>27</v>
      </c>
      <c r="Q36" s="15">
        <v>0</v>
      </c>
      <c r="R36" s="16">
        <f t="shared" si="3"/>
        <v>0</v>
      </c>
      <c r="S36" s="7">
        <v>1</v>
      </c>
      <c r="T36" s="7"/>
    </row>
    <row r="37" customHeight="1" spans="2:20">
      <c r="B37" s="6"/>
      <c r="C37" s="6"/>
      <c r="D37" s="6"/>
      <c r="E37" s="6"/>
      <c r="F37" s="6" t="s">
        <v>43</v>
      </c>
      <c r="G37" s="7" t="s">
        <v>73</v>
      </c>
      <c r="H37" s="6" t="s">
        <v>233</v>
      </c>
      <c r="I37" s="6" t="s">
        <v>11</v>
      </c>
      <c r="J37" s="8">
        <v>8</v>
      </c>
      <c r="K37" s="15">
        <v>12000</v>
      </c>
      <c r="L37" s="16">
        <f t="shared" si="0"/>
        <v>26.6666666666667</v>
      </c>
      <c r="M37" s="15">
        <v>2</v>
      </c>
      <c r="N37" s="16">
        <v>10</v>
      </c>
      <c r="O37" s="16">
        <f t="shared" si="1"/>
        <v>0.333333333333333</v>
      </c>
      <c r="P37" s="16">
        <f t="shared" si="2"/>
        <v>27</v>
      </c>
      <c r="Q37" s="15">
        <v>0</v>
      </c>
      <c r="R37" s="16">
        <f t="shared" si="3"/>
        <v>0</v>
      </c>
      <c r="S37" s="7">
        <v>1</v>
      </c>
      <c r="T37" s="7"/>
    </row>
    <row r="38" customHeight="1" spans="2:20">
      <c r="B38" s="6">
        <v>10</v>
      </c>
      <c r="C38" s="6" t="s">
        <v>74</v>
      </c>
      <c r="D38" s="6" t="s">
        <v>75</v>
      </c>
      <c r="E38" s="6" t="s">
        <v>76</v>
      </c>
      <c r="F38" s="6" t="s">
        <v>31</v>
      </c>
      <c r="G38" s="7" t="s">
        <v>32</v>
      </c>
      <c r="H38" s="6" t="s">
        <v>10</v>
      </c>
      <c r="I38" s="6" t="s">
        <v>11</v>
      </c>
      <c r="J38" s="8">
        <v>8</v>
      </c>
      <c r="K38" s="15">
        <v>12000</v>
      </c>
      <c r="L38" s="16">
        <f t="shared" si="0"/>
        <v>26.6666666666667</v>
      </c>
      <c r="M38" s="15">
        <v>2</v>
      </c>
      <c r="N38" s="16">
        <v>10</v>
      </c>
      <c r="O38" s="16">
        <f t="shared" si="1"/>
        <v>0.333333333333333</v>
      </c>
      <c r="P38" s="16">
        <f t="shared" si="2"/>
        <v>27</v>
      </c>
      <c r="Q38" s="15">
        <v>1</v>
      </c>
      <c r="R38" s="16">
        <f t="shared" si="3"/>
        <v>27</v>
      </c>
      <c r="S38" s="7">
        <v>1</v>
      </c>
      <c r="T38" s="7"/>
    </row>
    <row r="39" customHeight="1" spans="2:20">
      <c r="B39" s="6"/>
      <c r="C39" s="6"/>
      <c r="D39" s="6"/>
      <c r="E39" s="6"/>
      <c r="F39" s="6" t="s">
        <v>33</v>
      </c>
      <c r="G39" s="7" t="s">
        <v>42</v>
      </c>
      <c r="H39" s="6" t="s">
        <v>234</v>
      </c>
      <c r="I39" s="6" t="s">
        <v>11</v>
      </c>
      <c r="J39" s="8">
        <v>8</v>
      </c>
      <c r="K39" s="15">
        <v>12000</v>
      </c>
      <c r="L39" s="16">
        <f t="shared" si="0"/>
        <v>26.6666666666667</v>
      </c>
      <c r="M39" s="15">
        <v>2</v>
      </c>
      <c r="N39" s="16">
        <v>10</v>
      </c>
      <c r="O39" s="16">
        <f t="shared" si="1"/>
        <v>0.333333333333333</v>
      </c>
      <c r="P39" s="16">
        <f t="shared" si="2"/>
        <v>27</v>
      </c>
      <c r="Q39" s="15">
        <v>1</v>
      </c>
      <c r="R39" s="16">
        <f t="shared" si="3"/>
        <v>27</v>
      </c>
      <c r="S39" s="7">
        <v>1</v>
      </c>
      <c r="T39" s="7"/>
    </row>
    <row r="40" customHeight="1" spans="2:20">
      <c r="B40" s="6"/>
      <c r="C40" s="6"/>
      <c r="D40" s="6"/>
      <c r="E40" s="6"/>
      <c r="F40" s="6" t="s">
        <v>41</v>
      </c>
      <c r="G40" s="7" t="s">
        <v>65</v>
      </c>
      <c r="H40" s="6" t="s">
        <v>234</v>
      </c>
      <c r="I40" s="6" t="s">
        <v>11</v>
      </c>
      <c r="J40" s="8">
        <v>8</v>
      </c>
      <c r="K40" s="15">
        <v>12000</v>
      </c>
      <c r="L40" s="16">
        <f t="shared" si="0"/>
        <v>26.6666666666667</v>
      </c>
      <c r="M40" s="15">
        <v>2</v>
      </c>
      <c r="N40" s="16">
        <v>10</v>
      </c>
      <c r="O40" s="16">
        <f t="shared" si="1"/>
        <v>0.333333333333333</v>
      </c>
      <c r="P40" s="16">
        <f t="shared" si="2"/>
        <v>27</v>
      </c>
      <c r="Q40" s="15">
        <v>1</v>
      </c>
      <c r="R40" s="16">
        <f t="shared" si="3"/>
        <v>27</v>
      </c>
      <c r="S40" s="7">
        <v>1</v>
      </c>
      <c r="T40" s="7"/>
    </row>
    <row r="41" customHeight="1" spans="2:20">
      <c r="B41" s="6"/>
      <c r="C41" s="6"/>
      <c r="D41" s="6"/>
      <c r="E41" s="6"/>
      <c r="F41" s="6" t="s">
        <v>43</v>
      </c>
      <c r="G41" s="7" t="s">
        <v>45</v>
      </c>
      <c r="H41" s="6" t="s">
        <v>234</v>
      </c>
      <c r="I41" s="6" t="s">
        <v>11</v>
      </c>
      <c r="J41" s="8">
        <v>8</v>
      </c>
      <c r="K41" s="15">
        <v>12000</v>
      </c>
      <c r="L41" s="16">
        <f t="shared" si="0"/>
        <v>26.6666666666667</v>
      </c>
      <c r="M41" s="15">
        <v>2</v>
      </c>
      <c r="N41" s="16">
        <v>10</v>
      </c>
      <c r="O41" s="16">
        <f t="shared" si="1"/>
        <v>0.333333333333333</v>
      </c>
      <c r="P41" s="16">
        <f t="shared" si="2"/>
        <v>27</v>
      </c>
      <c r="Q41" s="15">
        <v>1</v>
      </c>
      <c r="R41" s="16">
        <f t="shared" si="3"/>
        <v>27</v>
      </c>
      <c r="S41" s="7">
        <v>1</v>
      </c>
      <c r="T41" s="7"/>
    </row>
    <row r="42" customHeight="1" spans="2:20">
      <c r="B42" s="6"/>
      <c r="C42" s="6"/>
      <c r="D42" s="6"/>
      <c r="E42" s="6"/>
      <c r="F42" s="6" t="s">
        <v>44</v>
      </c>
      <c r="G42" s="7" t="s">
        <v>77</v>
      </c>
      <c r="H42" s="6" t="s">
        <v>234</v>
      </c>
      <c r="I42" s="6" t="s">
        <v>11</v>
      </c>
      <c r="J42" s="8">
        <v>8</v>
      </c>
      <c r="K42" s="15">
        <v>12000</v>
      </c>
      <c r="L42" s="16">
        <f t="shared" si="0"/>
        <v>26.6666666666667</v>
      </c>
      <c r="M42" s="15">
        <v>2</v>
      </c>
      <c r="N42" s="16">
        <v>10</v>
      </c>
      <c r="O42" s="16">
        <f t="shared" si="1"/>
        <v>0.333333333333333</v>
      </c>
      <c r="P42" s="16">
        <f t="shared" si="2"/>
        <v>27</v>
      </c>
      <c r="Q42" s="15">
        <v>1</v>
      </c>
      <c r="R42" s="16">
        <f t="shared" si="3"/>
        <v>27</v>
      </c>
      <c r="S42" s="7">
        <v>1</v>
      </c>
      <c r="T42" s="7"/>
    </row>
    <row r="43" customHeight="1" spans="2:20">
      <c r="B43" s="6"/>
      <c r="C43" s="6"/>
      <c r="D43" s="6"/>
      <c r="E43" s="6"/>
      <c r="F43" s="6" t="s">
        <v>78</v>
      </c>
      <c r="G43" s="7" t="s">
        <v>36</v>
      </c>
      <c r="H43" s="6"/>
      <c r="I43" s="6" t="s">
        <v>11</v>
      </c>
      <c r="J43" s="8">
        <v>8</v>
      </c>
      <c r="K43" s="15">
        <v>12000</v>
      </c>
      <c r="L43" s="16">
        <f t="shared" si="0"/>
        <v>26.6666666666667</v>
      </c>
      <c r="M43" s="15">
        <v>2</v>
      </c>
      <c r="N43" s="16">
        <v>10</v>
      </c>
      <c r="O43" s="16">
        <f t="shared" si="1"/>
        <v>0.333333333333333</v>
      </c>
      <c r="P43" s="16">
        <f t="shared" si="2"/>
        <v>27</v>
      </c>
      <c r="Q43" s="15">
        <v>1</v>
      </c>
      <c r="R43" s="16">
        <f t="shared" si="3"/>
        <v>27</v>
      </c>
      <c r="S43" s="7">
        <v>1</v>
      </c>
      <c r="T43" s="7"/>
    </row>
    <row r="44" customHeight="1" spans="2:20">
      <c r="B44" s="6">
        <v>11</v>
      </c>
      <c r="C44" s="6" t="s">
        <v>79</v>
      </c>
      <c r="D44" s="6" t="s">
        <v>80</v>
      </c>
      <c r="E44" s="6" t="s">
        <v>76</v>
      </c>
      <c r="F44" s="6" t="s">
        <v>31</v>
      </c>
      <c r="G44" s="7" t="s">
        <v>32</v>
      </c>
      <c r="H44" s="6" t="s">
        <v>10</v>
      </c>
      <c r="I44" s="6" t="s">
        <v>11</v>
      </c>
      <c r="J44" s="8">
        <v>8</v>
      </c>
      <c r="K44" s="15">
        <v>12000</v>
      </c>
      <c r="L44" s="16">
        <f t="shared" si="0"/>
        <v>26.6666666666667</v>
      </c>
      <c r="M44" s="15">
        <v>2</v>
      </c>
      <c r="N44" s="16">
        <v>10</v>
      </c>
      <c r="O44" s="16">
        <f t="shared" si="1"/>
        <v>0.333333333333333</v>
      </c>
      <c r="P44" s="16">
        <f t="shared" si="2"/>
        <v>27</v>
      </c>
      <c r="Q44" s="15">
        <v>1</v>
      </c>
      <c r="R44" s="16">
        <f t="shared" si="3"/>
        <v>27</v>
      </c>
      <c r="S44" s="7">
        <v>1</v>
      </c>
      <c r="T44" s="7"/>
    </row>
    <row r="45" customHeight="1" spans="2:20">
      <c r="B45" s="6"/>
      <c r="C45" s="6"/>
      <c r="D45" s="6"/>
      <c r="E45" s="6"/>
      <c r="F45" s="6" t="s">
        <v>33</v>
      </c>
      <c r="G45" s="7" t="s">
        <v>42</v>
      </c>
      <c r="H45" s="6" t="s">
        <v>234</v>
      </c>
      <c r="I45" s="6" t="s">
        <v>11</v>
      </c>
      <c r="J45" s="8">
        <v>8</v>
      </c>
      <c r="K45" s="15">
        <v>12000</v>
      </c>
      <c r="L45" s="16">
        <f t="shared" si="0"/>
        <v>26.6666666666667</v>
      </c>
      <c r="M45" s="15">
        <v>2</v>
      </c>
      <c r="N45" s="16">
        <v>10</v>
      </c>
      <c r="O45" s="16">
        <f t="shared" si="1"/>
        <v>0.333333333333333</v>
      </c>
      <c r="P45" s="16">
        <f t="shared" si="2"/>
        <v>27</v>
      </c>
      <c r="Q45" s="15">
        <v>1</v>
      </c>
      <c r="R45" s="16">
        <f t="shared" si="3"/>
        <v>27</v>
      </c>
      <c r="S45" s="7">
        <v>1</v>
      </c>
      <c r="T45" s="7"/>
    </row>
    <row r="46" customHeight="1" spans="2:20">
      <c r="B46" s="6"/>
      <c r="C46" s="6"/>
      <c r="D46" s="6"/>
      <c r="E46" s="6"/>
      <c r="F46" s="6" t="s">
        <v>41</v>
      </c>
      <c r="G46" s="7" t="s">
        <v>65</v>
      </c>
      <c r="H46" s="6" t="s">
        <v>234</v>
      </c>
      <c r="I46" s="6" t="s">
        <v>11</v>
      </c>
      <c r="J46" s="8">
        <v>8</v>
      </c>
      <c r="K46" s="15">
        <v>12000</v>
      </c>
      <c r="L46" s="16">
        <f t="shared" si="0"/>
        <v>26.6666666666667</v>
      </c>
      <c r="M46" s="15">
        <v>2</v>
      </c>
      <c r="N46" s="16">
        <v>10</v>
      </c>
      <c r="O46" s="16">
        <f t="shared" si="1"/>
        <v>0.333333333333333</v>
      </c>
      <c r="P46" s="16">
        <f t="shared" si="2"/>
        <v>27</v>
      </c>
      <c r="Q46" s="15">
        <v>1</v>
      </c>
      <c r="R46" s="16">
        <f t="shared" si="3"/>
        <v>27</v>
      </c>
      <c r="S46" s="7">
        <v>1</v>
      </c>
      <c r="T46" s="7"/>
    </row>
    <row r="47" customHeight="1" spans="2:20">
      <c r="B47" s="6"/>
      <c r="C47" s="6"/>
      <c r="D47" s="6"/>
      <c r="E47" s="6"/>
      <c r="F47" s="6" t="s">
        <v>43</v>
      </c>
      <c r="G47" s="7" t="s">
        <v>45</v>
      </c>
      <c r="H47" s="6" t="s">
        <v>234</v>
      </c>
      <c r="I47" s="6" t="s">
        <v>11</v>
      </c>
      <c r="J47" s="8">
        <v>8</v>
      </c>
      <c r="K47" s="15">
        <v>12000</v>
      </c>
      <c r="L47" s="16">
        <f t="shared" si="0"/>
        <v>26.6666666666667</v>
      </c>
      <c r="M47" s="15">
        <v>2</v>
      </c>
      <c r="N47" s="16">
        <v>10</v>
      </c>
      <c r="O47" s="16">
        <f t="shared" si="1"/>
        <v>0.333333333333333</v>
      </c>
      <c r="P47" s="16">
        <f t="shared" si="2"/>
        <v>27</v>
      </c>
      <c r="Q47" s="15">
        <v>1</v>
      </c>
      <c r="R47" s="16">
        <f t="shared" si="3"/>
        <v>27</v>
      </c>
      <c r="S47" s="7">
        <v>1</v>
      </c>
      <c r="T47" s="7"/>
    </row>
    <row r="48" customHeight="1" spans="2:20">
      <c r="B48" s="6"/>
      <c r="C48" s="6"/>
      <c r="D48" s="6"/>
      <c r="E48" s="6"/>
      <c r="F48" s="6" t="s">
        <v>44</v>
      </c>
      <c r="G48" s="7" t="s">
        <v>77</v>
      </c>
      <c r="H48" s="6" t="s">
        <v>234</v>
      </c>
      <c r="I48" s="6" t="s">
        <v>11</v>
      </c>
      <c r="J48" s="8">
        <v>8</v>
      </c>
      <c r="K48" s="15">
        <v>12000</v>
      </c>
      <c r="L48" s="16">
        <f t="shared" si="0"/>
        <v>26.6666666666667</v>
      </c>
      <c r="M48" s="15">
        <v>2</v>
      </c>
      <c r="N48" s="16">
        <v>10</v>
      </c>
      <c r="O48" s="16">
        <f t="shared" si="1"/>
        <v>0.333333333333333</v>
      </c>
      <c r="P48" s="16">
        <f t="shared" si="2"/>
        <v>27</v>
      </c>
      <c r="Q48" s="15">
        <v>1</v>
      </c>
      <c r="R48" s="16">
        <f t="shared" si="3"/>
        <v>27</v>
      </c>
      <c r="S48" s="7">
        <v>1</v>
      </c>
      <c r="T48" s="7"/>
    </row>
    <row r="49" customHeight="1" spans="2:20">
      <c r="B49" s="6"/>
      <c r="C49" s="6"/>
      <c r="D49" s="6"/>
      <c r="E49" s="6"/>
      <c r="F49" s="6" t="s">
        <v>78</v>
      </c>
      <c r="G49" s="7" t="s">
        <v>36</v>
      </c>
      <c r="H49" s="6"/>
      <c r="I49" s="6" t="s">
        <v>11</v>
      </c>
      <c r="J49" s="8">
        <v>8</v>
      </c>
      <c r="K49" s="15">
        <v>12000</v>
      </c>
      <c r="L49" s="16">
        <f t="shared" si="0"/>
        <v>26.6666666666667</v>
      </c>
      <c r="M49" s="15">
        <v>2</v>
      </c>
      <c r="N49" s="16">
        <v>10</v>
      </c>
      <c r="O49" s="16">
        <f t="shared" si="1"/>
        <v>0.333333333333333</v>
      </c>
      <c r="P49" s="16">
        <f t="shared" si="2"/>
        <v>27</v>
      </c>
      <c r="Q49" s="15">
        <v>1</v>
      </c>
      <c r="R49" s="16">
        <f t="shared" si="3"/>
        <v>27</v>
      </c>
      <c r="S49" s="7">
        <v>1</v>
      </c>
      <c r="T49" s="7"/>
    </row>
    <row r="50" customHeight="1" spans="2:20">
      <c r="B50" s="6">
        <v>12</v>
      </c>
      <c r="C50" s="6" t="s">
        <v>81</v>
      </c>
      <c r="D50" s="6" t="s">
        <v>82</v>
      </c>
      <c r="E50" s="6" t="s">
        <v>83</v>
      </c>
      <c r="F50" s="6" t="s">
        <v>31</v>
      </c>
      <c r="G50" s="7" t="s">
        <v>42</v>
      </c>
      <c r="H50" s="6" t="s">
        <v>10</v>
      </c>
      <c r="I50" s="6" t="s">
        <v>10</v>
      </c>
      <c r="J50" s="8">
        <v>6</v>
      </c>
      <c r="K50" s="15">
        <v>12000</v>
      </c>
      <c r="L50" s="16">
        <f t="shared" si="0"/>
        <v>20</v>
      </c>
      <c r="M50" s="15">
        <v>2</v>
      </c>
      <c r="N50" s="16">
        <v>10</v>
      </c>
      <c r="O50" s="16">
        <f t="shared" si="1"/>
        <v>0.333333333333333</v>
      </c>
      <c r="P50" s="16">
        <f t="shared" si="2"/>
        <v>20.3333333333333</v>
      </c>
      <c r="Q50" s="15">
        <v>0</v>
      </c>
      <c r="R50" s="16">
        <f t="shared" si="3"/>
        <v>0</v>
      </c>
      <c r="S50" s="7">
        <v>1</v>
      </c>
      <c r="T50" s="7"/>
    </row>
    <row r="51" customHeight="1" spans="2:20">
      <c r="B51" s="6"/>
      <c r="C51" s="6"/>
      <c r="D51" s="6"/>
      <c r="E51" s="6"/>
      <c r="F51" s="6" t="s">
        <v>33</v>
      </c>
      <c r="G51" s="7" t="s">
        <v>32</v>
      </c>
      <c r="H51" s="6" t="s">
        <v>10</v>
      </c>
      <c r="I51" s="6" t="s">
        <v>11</v>
      </c>
      <c r="J51" s="8">
        <v>7</v>
      </c>
      <c r="K51" s="15">
        <v>12000</v>
      </c>
      <c r="L51" s="16">
        <f t="shared" si="0"/>
        <v>23.3333333333333</v>
      </c>
      <c r="M51" s="15">
        <v>2</v>
      </c>
      <c r="N51" s="16">
        <v>10</v>
      </c>
      <c r="O51" s="16">
        <f t="shared" si="1"/>
        <v>0.333333333333333</v>
      </c>
      <c r="P51" s="16">
        <f t="shared" si="2"/>
        <v>23.6666666666667</v>
      </c>
      <c r="Q51" s="15">
        <v>0</v>
      </c>
      <c r="R51" s="16">
        <f t="shared" si="3"/>
        <v>0</v>
      </c>
      <c r="S51" s="7">
        <v>1</v>
      </c>
      <c r="T51" s="7"/>
    </row>
    <row r="52" customHeight="1" spans="2:20">
      <c r="B52" s="6"/>
      <c r="C52" s="6"/>
      <c r="D52" s="6"/>
      <c r="E52" s="6"/>
      <c r="F52" s="6" t="s">
        <v>41</v>
      </c>
      <c r="G52" s="7" t="s">
        <v>32</v>
      </c>
      <c r="H52" s="6" t="s">
        <v>10</v>
      </c>
      <c r="I52" s="6" t="s">
        <v>11</v>
      </c>
      <c r="J52" s="8">
        <v>7</v>
      </c>
      <c r="K52" s="15">
        <v>12000</v>
      </c>
      <c r="L52" s="16">
        <f t="shared" si="0"/>
        <v>23.3333333333333</v>
      </c>
      <c r="M52" s="15">
        <v>2</v>
      </c>
      <c r="N52" s="16">
        <v>10</v>
      </c>
      <c r="O52" s="16">
        <f t="shared" si="1"/>
        <v>0.333333333333333</v>
      </c>
      <c r="P52" s="16">
        <f t="shared" si="2"/>
        <v>23.6666666666667</v>
      </c>
      <c r="Q52" s="15">
        <v>0</v>
      </c>
      <c r="R52" s="16">
        <f t="shared" si="3"/>
        <v>0</v>
      </c>
      <c r="S52" s="7">
        <v>1</v>
      </c>
      <c r="T52" s="7"/>
    </row>
    <row r="53" customHeight="1" spans="2:20">
      <c r="B53" s="6"/>
      <c r="C53" s="6"/>
      <c r="D53" s="6"/>
      <c r="E53" s="6"/>
      <c r="F53" s="6" t="s">
        <v>43</v>
      </c>
      <c r="G53" s="7" t="s">
        <v>32</v>
      </c>
      <c r="H53" s="6" t="s">
        <v>10</v>
      </c>
      <c r="I53" s="6" t="s">
        <v>11</v>
      </c>
      <c r="J53" s="8">
        <v>7</v>
      </c>
      <c r="K53" s="15">
        <v>12000</v>
      </c>
      <c r="L53" s="16">
        <f t="shared" si="0"/>
        <v>23.3333333333333</v>
      </c>
      <c r="M53" s="15">
        <v>2</v>
      </c>
      <c r="N53" s="16">
        <v>10</v>
      </c>
      <c r="O53" s="16">
        <f t="shared" si="1"/>
        <v>0.333333333333333</v>
      </c>
      <c r="P53" s="16">
        <f t="shared" si="2"/>
        <v>23.6666666666667</v>
      </c>
      <c r="Q53" s="15">
        <v>0</v>
      </c>
      <c r="R53" s="16">
        <f t="shared" si="3"/>
        <v>0</v>
      </c>
      <c r="S53" s="7">
        <v>1</v>
      </c>
      <c r="T53" s="7"/>
    </row>
    <row r="54" customHeight="1" spans="2:20">
      <c r="B54" s="6">
        <v>13</v>
      </c>
      <c r="C54" s="6" t="s">
        <v>84</v>
      </c>
      <c r="D54" s="6" t="s">
        <v>85</v>
      </c>
      <c r="E54" s="6"/>
      <c r="F54" s="6" t="s">
        <v>44</v>
      </c>
      <c r="G54" s="7" t="s">
        <v>32</v>
      </c>
      <c r="H54" s="6" t="s">
        <v>10</v>
      </c>
      <c r="I54" s="6" t="s">
        <v>11</v>
      </c>
      <c r="J54" s="8">
        <v>7</v>
      </c>
      <c r="K54" s="15">
        <v>12000</v>
      </c>
      <c r="L54" s="16">
        <f t="shared" si="0"/>
        <v>23.3333333333333</v>
      </c>
      <c r="M54" s="15">
        <v>2</v>
      </c>
      <c r="N54" s="16">
        <v>10</v>
      </c>
      <c r="O54" s="16">
        <f t="shared" si="1"/>
        <v>0.333333333333333</v>
      </c>
      <c r="P54" s="16">
        <f t="shared" si="2"/>
        <v>23.6666666666667</v>
      </c>
      <c r="Q54" s="15">
        <v>0</v>
      </c>
      <c r="R54" s="16">
        <f t="shared" si="3"/>
        <v>0</v>
      </c>
      <c r="S54" s="7">
        <v>1</v>
      </c>
      <c r="T54" s="7"/>
    </row>
    <row r="55" customHeight="1" spans="2:20">
      <c r="B55" s="6"/>
      <c r="C55" s="6"/>
      <c r="D55" s="6"/>
      <c r="E55" s="6"/>
      <c r="F55" s="6" t="s">
        <v>46</v>
      </c>
      <c r="G55" s="7" t="s">
        <v>36</v>
      </c>
      <c r="H55" s="6" t="s">
        <v>10</v>
      </c>
      <c r="I55" s="6" t="s">
        <v>11</v>
      </c>
      <c r="J55" s="8">
        <v>7</v>
      </c>
      <c r="K55" s="15">
        <v>12000</v>
      </c>
      <c r="L55" s="16">
        <f t="shared" si="0"/>
        <v>23.3333333333333</v>
      </c>
      <c r="M55" s="15">
        <v>2</v>
      </c>
      <c r="N55" s="16">
        <v>10</v>
      </c>
      <c r="O55" s="16">
        <f t="shared" si="1"/>
        <v>0.333333333333333</v>
      </c>
      <c r="P55" s="16">
        <f t="shared" si="2"/>
        <v>23.6666666666667</v>
      </c>
      <c r="Q55" s="15">
        <v>0</v>
      </c>
      <c r="R55" s="16">
        <f t="shared" si="3"/>
        <v>0</v>
      </c>
      <c r="S55" s="7">
        <v>1</v>
      </c>
      <c r="T55" s="7"/>
    </row>
    <row r="56" customHeight="1" spans="2:20">
      <c r="B56" s="6"/>
      <c r="C56" s="6"/>
      <c r="D56" s="6"/>
      <c r="E56" s="6"/>
      <c r="F56" s="6" t="s">
        <v>55</v>
      </c>
      <c r="G56" s="7" t="s">
        <v>36</v>
      </c>
      <c r="H56" s="6" t="s">
        <v>10</v>
      </c>
      <c r="I56" s="6" t="s">
        <v>11</v>
      </c>
      <c r="J56" s="8">
        <v>7</v>
      </c>
      <c r="K56" s="15">
        <v>12000</v>
      </c>
      <c r="L56" s="16">
        <f t="shared" si="0"/>
        <v>23.3333333333333</v>
      </c>
      <c r="M56" s="15">
        <v>2</v>
      </c>
      <c r="N56" s="16">
        <v>10</v>
      </c>
      <c r="O56" s="16">
        <f t="shared" si="1"/>
        <v>0.333333333333333</v>
      </c>
      <c r="P56" s="16">
        <f t="shared" si="2"/>
        <v>23.6666666666667</v>
      </c>
      <c r="Q56" s="15">
        <v>0</v>
      </c>
      <c r="R56" s="16">
        <f t="shared" si="3"/>
        <v>0</v>
      </c>
      <c r="S56" s="7">
        <v>1</v>
      </c>
      <c r="T56" s="7"/>
    </row>
    <row r="57" customHeight="1" spans="2:20">
      <c r="B57" s="6"/>
      <c r="C57" s="6"/>
      <c r="D57" s="6"/>
      <c r="E57" s="6"/>
      <c r="F57" s="6" t="s">
        <v>86</v>
      </c>
      <c r="G57" s="7" t="s">
        <v>45</v>
      </c>
      <c r="H57" s="6" t="s">
        <v>9</v>
      </c>
      <c r="I57" s="6" t="s">
        <v>9</v>
      </c>
      <c r="J57" s="8">
        <v>6</v>
      </c>
      <c r="K57" s="15">
        <v>12000</v>
      </c>
      <c r="L57" s="16">
        <f t="shared" si="0"/>
        <v>20</v>
      </c>
      <c r="M57" s="15">
        <v>2</v>
      </c>
      <c r="N57" s="16">
        <v>10</v>
      </c>
      <c r="O57" s="16">
        <f t="shared" si="1"/>
        <v>0.333333333333333</v>
      </c>
      <c r="P57" s="16">
        <f t="shared" si="2"/>
        <v>20.3333333333333</v>
      </c>
      <c r="Q57" s="15">
        <v>0</v>
      </c>
      <c r="R57" s="16">
        <f t="shared" si="3"/>
        <v>0</v>
      </c>
      <c r="S57" s="7">
        <v>1</v>
      </c>
      <c r="T57" s="7"/>
    </row>
    <row r="58" customHeight="1" spans="2:20">
      <c r="B58" s="6">
        <v>14</v>
      </c>
      <c r="C58" s="6" t="s">
        <v>87</v>
      </c>
      <c r="D58" s="6" t="s">
        <v>88</v>
      </c>
      <c r="E58" s="6" t="s">
        <v>76</v>
      </c>
      <c r="F58" s="6" t="s">
        <v>31</v>
      </c>
      <c r="G58" s="7" t="s">
        <v>32</v>
      </c>
      <c r="H58" s="6" t="s">
        <v>10</v>
      </c>
      <c r="I58" s="6" t="s">
        <v>11</v>
      </c>
      <c r="J58" s="8">
        <v>7</v>
      </c>
      <c r="K58" s="15">
        <v>40000</v>
      </c>
      <c r="L58" s="16">
        <f t="shared" si="0"/>
        <v>77.7777777777778</v>
      </c>
      <c r="M58" s="15">
        <v>4</v>
      </c>
      <c r="N58" s="16">
        <v>10</v>
      </c>
      <c r="O58" s="16">
        <f t="shared" si="1"/>
        <v>0.666666666666667</v>
      </c>
      <c r="P58" s="16">
        <f t="shared" si="2"/>
        <v>78.4444444444444</v>
      </c>
      <c r="Q58" s="15">
        <v>1</v>
      </c>
      <c r="R58" s="16">
        <f t="shared" si="3"/>
        <v>78.4444444444444</v>
      </c>
      <c r="S58" s="7">
        <v>1</v>
      </c>
      <c r="T58" s="7"/>
    </row>
    <row r="59" customHeight="1" spans="2:20">
      <c r="B59" s="6"/>
      <c r="C59" s="6"/>
      <c r="D59" s="6"/>
      <c r="E59" s="6"/>
      <c r="F59" s="6" t="s">
        <v>33</v>
      </c>
      <c r="G59" s="7" t="s">
        <v>42</v>
      </c>
      <c r="H59" s="6" t="s">
        <v>10</v>
      </c>
      <c r="I59" s="6" t="s">
        <v>11</v>
      </c>
      <c r="J59" s="8">
        <v>7</v>
      </c>
      <c r="K59" s="15">
        <v>40000</v>
      </c>
      <c r="L59" s="16">
        <f t="shared" si="0"/>
        <v>77.7777777777778</v>
      </c>
      <c r="M59" s="15">
        <v>4</v>
      </c>
      <c r="N59" s="16">
        <v>10</v>
      </c>
      <c r="O59" s="16">
        <f t="shared" si="1"/>
        <v>0.666666666666667</v>
      </c>
      <c r="P59" s="16">
        <f t="shared" si="2"/>
        <v>78.4444444444444</v>
      </c>
      <c r="Q59" s="15">
        <v>1</v>
      </c>
      <c r="R59" s="16">
        <f t="shared" si="3"/>
        <v>78.4444444444444</v>
      </c>
      <c r="S59" s="7">
        <v>1</v>
      </c>
      <c r="T59" s="7"/>
    </row>
    <row r="60" customHeight="1" spans="2:20">
      <c r="B60" s="6"/>
      <c r="C60" s="6"/>
      <c r="D60" s="6"/>
      <c r="E60" s="6"/>
      <c r="F60" s="6" t="s">
        <v>41</v>
      </c>
      <c r="G60" s="7" t="s">
        <v>32</v>
      </c>
      <c r="H60" s="6" t="s">
        <v>10</v>
      </c>
      <c r="I60" s="6" t="s">
        <v>11</v>
      </c>
      <c r="J60" s="8">
        <v>7</v>
      </c>
      <c r="K60" s="15">
        <v>40000</v>
      </c>
      <c r="L60" s="16">
        <f t="shared" si="0"/>
        <v>77.7777777777778</v>
      </c>
      <c r="M60" s="15">
        <v>4</v>
      </c>
      <c r="N60" s="16">
        <v>10</v>
      </c>
      <c r="O60" s="16">
        <f t="shared" si="1"/>
        <v>0.666666666666667</v>
      </c>
      <c r="P60" s="16">
        <f t="shared" si="2"/>
        <v>78.4444444444444</v>
      </c>
      <c r="Q60" s="15">
        <v>1</v>
      </c>
      <c r="R60" s="16">
        <f t="shared" si="3"/>
        <v>78.4444444444444</v>
      </c>
      <c r="S60" s="7">
        <v>1</v>
      </c>
      <c r="T60" s="7"/>
    </row>
    <row r="61" customHeight="1" spans="2:20">
      <c r="B61" s="6"/>
      <c r="C61" s="6"/>
      <c r="D61" s="6"/>
      <c r="E61" s="6"/>
      <c r="F61" s="6" t="s">
        <v>43</v>
      </c>
      <c r="G61" s="7" t="s">
        <v>36</v>
      </c>
      <c r="H61" s="6" t="s">
        <v>10</v>
      </c>
      <c r="I61" s="6" t="s">
        <v>11</v>
      </c>
      <c r="J61" s="8">
        <v>7</v>
      </c>
      <c r="K61" s="15">
        <v>40000</v>
      </c>
      <c r="L61" s="16">
        <f t="shared" si="0"/>
        <v>77.7777777777778</v>
      </c>
      <c r="M61" s="15">
        <v>4</v>
      </c>
      <c r="N61" s="16">
        <v>10</v>
      </c>
      <c r="O61" s="16">
        <f t="shared" si="1"/>
        <v>0.666666666666667</v>
      </c>
      <c r="P61" s="16">
        <f t="shared" si="2"/>
        <v>78.4444444444444</v>
      </c>
      <c r="Q61" s="15">
        <v>1</v>
      </c>
      <c r="R61" s="16">
        <f t="shared" si="3"/>
        <v>78.4444444444444</v>
      </c>
      <c r="S61" s="7">
        <v>1</v>
      </c>
      <c r="T61" s="7"/>
    </row>
    <row r="62" customHeight="1" spans="2:20">
      <c r="B62" s="6">
        <v>15</v>
      </c>
      <c r="C62" s="6" t="s">
        <v>89</v>
      </c>
      <c r="D62" s="6" t="s">
        <v>90</v>
      </c>
      <c r="E62" s="6" t="s">
        <v>83</v>
      </c>
      <c r="F62" s="6" t="s">
        <v>31</v>
      </c>
      <c r="G62" s="7" t="s">
        <v>34</v>
      </c>
      <c r="H62" s="6" t="s">
        <v>10</v>
      </c>
      <c r="I62" s="6" t="s">
        <v>11</v>
      </c>
      <c r="J62" s="8">
        <v>7</v>
      </c>
      <c r="K62" s="15">
        <v>24000</v>
      </c>
      <c r="L62" s="16">
        <f t="shared" si="0"/>
        <v>46.6666666666667</v>
      </c>
      <c r="M62" s="15">
        <v>5</v>
      </c>
      <c r="N62" s="16">
        <v>10</v>
      </c>
      <c r="O62" s="16">
        <f t="shared" si="1"/>
        <v>0.833333333333333</v>
      </c>
      <c r="P62" s="16">
        <f t="shared" si="2"/>
        <v>47.5</v>
      </c>
      <c r="Q62" s="15">
        <v>1</v>
      </c>
      <c r="R62" s="16">
        <f t="shared" si="3"/>
        <v>47.5</v>
      </c>
      <c r="S62" s="7">
        <v>1</v>
      </c>
      <c r="T62" s="7"/>
    </row>
    <row r="63" customHeight="1" spans="2:20">
      <c r="B63" s="6"/>
      <c r="C63" s="6"/>
      <c r="D63" s="6"/>
      <c r="E63" s="6"/>
      <c r="F63" s="6" t="s">
        <v>33</v>
      </c>
      <c r="G63" s="7" t="s">
        <v>36</v>
      </c>
      <c r="H63" s="6" t="s">
        <v>10</v>
      </c>
      <c r="I63" s="6" t="s">
        <v>11</v>
      </c>
      <c r="J63" s="8">
        <v>7</v>
      </c>
      <c r="K63" s="15">
        <v>24000</v>
      </c>
      <c r="L63" s="16">
        <f t="shared" si="0"/>
        <v>46.6666666666667</v>
      </c>
      <c r="M63" s="15">
        <v>5</v>
      </c>
      <c r="N63" s="16">
        <v>10</v>
      </c>
      <c r="O63" s="16">
        <f t="shared" si="1"/>
        <v>0.833333333333333</v>
      </c>
      <c r="P63" s="16">
        <f t="shared" si="2"/>
        <v>47.5</v>
      </c>
      <c r="Q63" s="15">
        <v>1</v>
      </c>
      <c r="R63" s="16">
        <f t="shared" si="3"/>
        <v>47.5</v>
      </c>
      <c r="S63" s="7">
        <v>1</v>
      </c>
      <c r="T63" s="7"/>
    </row>
    <row r="64" customHeight="1" spans="2:20">
      <c r="B64" s="6"/>
      <c r="C64" s="6"/>
      <c r="D64" s="6"/>
      <c r="E64" s="6"/>
      <c r="F64" s="6" t="s">
        <v>41</v>
      </c>
      <c r="G64" s="7" t="s">
        <v>32</v>
      </c>
      <c r="H64" s="6" t="s">
        <v>10</v>
      </c>
      <c r="I64" s="6" t="s">
        <v>11</v>
      </c>
      <c r="J64" s="8">
        <v>7</v>
      </c>
      <c r="K64" s="15">
        <v>24000</v>
      </c>
      <c r="L64" s="16">
        <f t="shared" si="0"/>
        <v>46.6666666666667</v>
      </c>
      <c r="M64" s="15">
        <v>5</v>
      </c>
      <c r="N64" s="16">
        <v>10</v>
      </c>
      <c r="O64" s="16">
        <f t="shared" si="1"/>
        <v>0.833333333333333</v>
      </c>
      <c r="P64" s="16">
        <f t="shared" si="2"/>
        <v>47.5</v>
      </c>
      <c r="Q64" s="15">
        <v>1</v>
      </c>
      <c r="R64" s="16">
        <f t="shared" si="3"/>
        <v>47.5</v>
      </c>
      <c r="S64" s="7">
        <v>1</v>
      </c>
      <c r="T64" s="7"/>
    </row>
    <row r="65" customHeight="1" spans="2:20">
      <c r="B65" s="6">
        <v>16</v>
      </c>
      <c r="C65" s="6" t="s">
        <v>91</v>
      </c>
      <c r="D65" s="6" t="s">
        <v>92</v>
      </c>
      <c r="E65" s="6" t="s">
        <v>83</v>
      </c>
      <c r="F65" s="6" t="s">
        <v>31</v>
      </c>
      <c r="G65" s="7" t="s">
        <v>34</v>
      </c>
      <c r="H65" s="6" t="s">
        <v>10</v>
      </c>
      <c r="I65" s="6" t="s">
        <v>11</v>
      </c>
      <c r="J65" s="8">
        <v>7</v>
      </c>
      <c r="K65" s="15">
        <v>24000</v>
      </c>
      <c r="L65" s="16">
        <f t="shared" si="0"/>
        <v>46.6666666666667</v>
      </c>
      <c r="M65" s="15">
        <v>5</v>
      </c>
      <c r="N65" s="16">
        <v>10</v>
      </c>
      <c r="O65" s="16">
        <f t="shared" si="1"/>
        <v>0.833333333333333</v>
      </c>
      <c r="P65" s="16">
        <f t="shared" si="2"/>
        <v>47.5</v>
      </c>
      <c r="Q65" s="15">
        <v>1</v>
      </c>
      <c r="R65" s="16">
        <f t="shared" si="3"/>
        <v>47.5</v>
      </c>
      <c r="S65" s="7">
        <v>1</v>
      </c>
      <c r="T65" s="7"/>
    </row>
    <row r="66" customHeight="1" spans="2:20">
      <c r="B66" s="6"/>
      <c r="C66" s="6"/>
      <c r="D66" s="6"/>
      <c r="E66" s="6"/>
      <c r="F66" s="6" t="s">
        <v>33</v>
      </c>
      <c r="G66" s="7" t="s">
        <v>36</v>
      </c>
      <c r="H66" s="6" t="s">
        <v>10</v>
      </c>
      <c r="I66" s="6" t="s">
        <v>11</v>
      </c>
      <c r="J66" s="8">
        <v>7</v>
      </c>
      <c r="K66" s="15">
        <v>24000</v>
      </c>
      <c r="L66" s="16">
        <f t="shared" si="0"/>
        <v>46.6666666666667</v>
      </c>
      <c r="M66" s="15">
        <v>5</v>
      </c>
      <c r="N66" s="16">
        <v>10</v>
      </c>
      <c r="O66" s="16">
        <f t="shared" si="1"/>
        <v>0.833333333333333</v>
      </c>
      <c r="P66" s="16">
        <f t="shared" si="2"/>
        <v>47.5</v>
      </c>
      <c r="Q66" s="15">
        <v>1</v>
      </c>
      <c r="R66" s="16">
        <f t="shared" si="3"/>
        <v>47.5</v>
      </c>
      <c r="S66" s="7">
        <v>1</v>
      </c>
      <c r="T66" s="7"/>
    </row>
    <row r="67" customHeight="1" spans="2:20">
      <c r="B67" s="6"/>
      <c r="C67" s="6"/>
      <c r="D67" s="6"/>
      <c r="E67" s="6"/>
      <c r="F67" s="6" t="s">
        <v>41</v>
      </c>
      <c r="G67" s="7" t="s">
        <v>32</v>
      </c>
      <c r="H67" s="6" t="s">
        <v>10</v>
      </c>
      <c r="I67" s="6" t="s">
        <v>11</v>
      </c>
      <c r="J67" s="8">
        <v>7</v>
      </c>
      <c r="K67" s="15">
        <v>24000</v>
      </c>
      <c r="L67" s="16">
        <f t="shared" si="0"/>
        <v>46.6666666666667</v>
      </c>
      <c r="M67" s="15">
        <v>5</v>
      </c>
      <c r="N67" s="16">
        <v>10</v>
      </c>
      <c r="O67" s="16">
        <f t="shared" si="1"/>
        <v>0.833333333333333</v>
      </c>
      <c r="P67" s="16">
        <f t="shared" si="2"/>
        <v>47.5</v>
      </c>
      <c r="Q67" s="15">
        <v>1</v>
      </c>
      <c r="R67" s="16">
        <f t="shared" si="3"/>
        <v>47.5</v>
      </c>
      <c r="S67" s="7">
        <v>1</v>
      </c>
      <c r="T67" s="7"/>
    </row>
    <row r="68" customHeight="1" spans="2:20">
      <c r="B68" s="6">
        <v>17</v>
      </c>
      <c r="C68" s="6" t="s">
        <v>93</v>
      </c>
      <c r="D68" s="6" t="s">
        <v>94</v>
      </c>
      <c r="E68" s="6" t="s">
        <v>95</v>
      </c>
      <c r="F68" s="6" t="s">
        <v>31</v>
      </c>
      <c r="G68" s="7" t="s">
        <v>96</v>
      </c>
      <c r="H68" s="6" t="s">
        <v>10</v>
      </c>
      <c r="I68" s="6" t="s">
        <v>11</v>
      </c>
      <c r="J68" s="8">
        <v>8</v>
      </c>
      <c r="K68" s="15">
        <v>12000</v>
      </c>
      <c r="L68" s="16">
        <f t="shared" ref="L68:L131" si="4">K68*J68/3600</f>
        <v>26.6666666666667</v>
      </c>
      <c r="M68" s="15">
        <v>2</v>
      </c>
      <c r="N68" s="16">
        <v>10</v>
      </c>
      <c r="O68" s="16">
        <f t="shared" ref="O68:O131" si="5">N68*M68/60</f>
        <v>0.333333333333333</v>
      </c>
      <c r="P68" s="16">
        <f t="shared" ref="P68:P131" si="6">L68+O68</f>
        <v>27</v>
      </c>
      <c r="Q68" s="15">
        <v>1</v>
      </c>
      <c r="R68" s="16">
        <f t="shared" ref="R68:R131" si="7">P68*Q68</f>
        <v>27</v>
      </c>
      <c r="S68" s="7">
        <v>1</v>
      </c>
      <c r="T68" s="7"/>
    </row>
    <row r="69" customHeight="1" spans="2:20">
      <c r="B69" s="6"/>
      <c r="C69" s="6"/>
      <c r="D69" s="6"/>
      <c r="E69" s="6"/>
      <c r="F69" s="6" t="s">
        <v>33</v>
      </c>
      <c r="G69" s="7" t="s">
        <v>34</v>
      </c>
      <c r="H69" s="6" t="s">
        <v>10</v>
      </c>
      <c r="I69" s="6" t="s">
        <v>11</v>
      </c>
      <c r="J69" s="8">
        <v>8</v>
      </c>
      <c r="K69" s="15">
        <v>12000</v>
      </c>
      <c r="L69" s="16">
        <f t="shared" si="4"/>
        <v>26.6666666666667</v>
      </c>
      <c r="M69" s="15">
        <v>2</v>
      </c>
      <c r="N69" s="16">
        <v>10</v>
      </c>
      <c r="O69" s="16">
        <f t="shared" si="5"/>
        <v>0.333333333333333</v>
      </c>
      <c r="P69" s="16">
        <f t="shared" si="6"/>
        <v>27</v>
      </c>
      <c r="Q69" s="15">
        <v>1</v>
      </c>
      <c r="R69" s="16">
        <f t="shared" si="7"/>
        <v>27</v>
      </c>
      <c r="S69" s="7">
        <v>1</v>
      </c>
      <c r="T69" s="7"/>
    </row>
    <row r="70" customHeight="1" spans="2:20">
      <c r="B70" s="6"/>
      <c r="C70" s="6"/>
      <c r="D70" s="6"/>
      <c r="E70" s="6"/>
      <c r="F70" s="6" t="s">
        <v>41</v>
      </c>
      <c r="G70" s="7" t="s">
        <v>97</v>
      </c>
      <c r="H70" s="6" t="s">
        <v>10</v>
      </c>
      <c r="I70" s="6" t="s">
        <v>11</v>
      </c>
      <c r="J70" s="8">
        <v>8</v>
      </c>
      <c r="K70" s="15">
        <v>12000</v>
      </c>
      <c r="L70" s="16">
        <f t="shared" si="4"/>
        <v>26.6666666666667</v>
      </c>
      <c r="M70" s="15">
        <v>2</v>
      </c>
      <c r="N70" s="16">
        <v>10</v>
      </c>
      <c r="O70" s="16">
        <f t="shared" si="5"/>
        <v>0.333333333333333</v>
      </c>
      <c r="P70" s="16">
        <f t="shared" si="6"/>
        <v>27</v>
      </c>
      <c r="Q70" s="15">
        <v>1</v>
      </c>
      <c r="R70" s="16">
        <f t="shared" si="7"/>
        <v>27</v>
      </c>
      <c r="S70" s="7">
        <v>1</v>
      </c>
      <c r="T70" s="7"/>
    </row>
    <row r="71" customHeight="1" spans="2:20">
      <c r="B71" s="6"/>
      <c r="C71" s="6"/>
      <c r="D71" s="6"/>
      <c r="E71" s="6"/>
      <c r="F71" s="6" t="s">
        <v>43</v>
      </c>
      <c r="G71" s="7" t="s">
        <v>65</v>
      </c>
      <c r="H71" s="6" t="s">
        <v>10</v>
      </c>
      <c r="I71" s="6" t="s">
        <v>11</v>
      </c>
      <c r="J71" s="8">
        <v>8</v>
      </c>
      <c r="K71" s="15">
        <v>12000</v>
      </c>
      <c r="L71" s="16">
        <f t="shared" si="4"/>
        <v>26.6666666666667</v>
      </c>
      <c r="M71" s="15">
        <v>2</v>
      </c>
      <c r="N71" s="16">
        <v>10</v>
      </c>
      <c r="O71" s="16">
        <f t="shared" si="5"/>
        <v>0.333333333333333</v>
      </c>
      <c r="P71" s="16">
        <f t="shared" si="6"/>
        <v>27</v>
      </c>
      <c r="Q71" s="15">
        <v>1</v>
      </c>
      <c r="R71" s="16">
        <f t="shared" si="7"/>
        <v>27</v>
      </c>
      <c r="S71" s="7">
        <v>1</v>
      </c>
      <c r="T71" s="7"/>
    </row>
    <row r="72" customHeight="1" spans="2:20">
      <c r="B72" s="6"/>
      <c r="C72" s="6"/>
      <c r="D72" s="6"/>
      <c r="E72" s="6"/>
      <c r="F72" s="6" t="s">
        <v>44</v>
      </c>
      <c r="G72" s="7" t="s">
        <v>45</v>
      </c>
      <c r="H72" s="6" t="s">
        <v>10</v>
      </c>
      <c r="I72" s="6" t="s">
        <v>11</v>
      </c>
      <c r="J72" s="8">
        <v>8</v>
      </c>
      <c r="K72" s="15">
        <v>12000</v>
      </c>
      <c r="L72" s="16">
        <f t="shared" si="4"/>
        <v>26.6666666666667</v>
      </c>
      <c r="M72" s="15">
        <v>2</v>
      </c>
      <c r="N72" s="16">
        <v>10</v>
      </c>
      <c r="O72" s="16">
        <f t="shared" si="5"/>
        <v>0.333333333333333</v>
      </c>
      <c r="P72" s="16">
        <f t="shared" si="6"/>
        <v>27</v>
      </c>
      <c r="Q72" s="15">
        <v>1</v>
      </c>
      <c r="R72" s="16">
        <f t="shared" si="7"/>
        <v>27</v>
      </c>
      <c r="S72" s="7">
        <v>1</v>
      </c>
      <c r="T72" s="7"/>
    </row>
    <row r="73" customHeight="1" spans="2:20">
      <c r="B73" s="6"/>
      <c r="C73" s="6"/>
      <c r="D73" s="6"/>
      <c r="E73" s="6"/>
      <c r="F73" s="6" t="s">
        <v>46</v>
      </c>
      <c r="G73" s="7" t="s">
        <v>65</v>
      </c>
      <c r="H73" s="6" t="s">
        <v>10</v>
      </c>
      <c r="I73" s="6" t="s">
        <v>11</v>
      </c>
      <c r="J73" s="8">
        <v>8</v>
      </c>
      <c r="K73" s="15">
        <v>12000</v>
      </c>
      <c r="L73" s="16">
        <f t="shared" si="4"/>
        <v>26.6666666666667</v>
      </c>
      <c r="M73" s="15">
        <v>2</v>
      </c>
      <c r="N73" s="16">
        <v>10</v>
      </c>
      <c r="O73" s="16">
        <f t="shared" si="5"/>
        <v>0.333333333333333</v>
      </c>
      <c r="P73" s="16">
        <f t="shared" si="6"/>
        <v>27</v>
      </c>
      <c r="Q73" s="15">
        <v>1</v>
      </c>
      <c r="R73" s="16">
        <f t="shared" si="7"/>
        <v>27</v>
      </c>
      <c r="S73" s="7">
        <v>1</v>
      </c>
      <c r="T73" s="7"/>
    </row>
    <row r="74" customHeight="1" spans="2:20">
      <c r="B74" s="6"/>
      <c r="C74" s="6"/>
      <c r="D74" s="6"/>
      <c r="E74" s="6"/>
      <c r="F74" s="6" t="s">
        <v>55</v>
      </c>
      <c r="G74" s="7" t="s">
        <v>98</v>
      </c>
      <c r="H74" s="6" t="s">
        <v>10</v>
      </c>
      <c r="I74" s="6" t="s">
        <v>10</v>
      </c>
      <c r="J74" s="8">
        <v>8</v>
      </c>
      <c r="K74" s="15">
        <v>12000</v>
      </c>
      <c r="L74" s="16">
        <f t="shared" si="4"/>
        <v>26.6666666666667</v>
      </c>
      <c r="M74" s="15">
        <v>2</v>
      </c>
      <c r="N74" s="16">
        <v>10</v>
      </c>
      <c r="O74" s="16">
        <f t="shared" si="5"/>
        <v>0.333333333333333</v>
      </c>
      <c r="P74" s="16">
        <f t="shared" si="6"/>
        <v>27</v>
      </c>
      <c r="Q74" s="15">
        <v>1</v>
      </c>
      <c r="R74" s="16">
        <f t="shared" si="7"/>
        <v>27</v>
      </c>
      <c r="S74" s="7">
        <v>1</v>
      </c>
      <c r="T74" s="7"/>
    </row>
    <row r="75" customHeight="1" spans="2:20">
      <c r="B75" s="6">
        <v>18</v>
      </c>
      <c r="C75" s="6" t="s">
        <v>99</v>
      </c>
      <c r="D75" s="6" t="s">
        <v>100</v>
      </c>
      <c r="E75" s="6" t="s">
        <v>101</v>
      </c>
      <c r="F75" s="6" t="s">
        <v>31</v>
      </c>
      <c r="G75" s="7" t="s">
        <v>34</v>
      </c>
      <c r="H75" s="6" t="s">
        <v>9</v>
      </c>
      <c r="I75" s="6" t="s">
        <v>9</v>
      </c>
      <c r="J75" s="8">
        <v>7</v>
      </c>
      <c r="K75" s="15">
        <v>12000</v>
      </c>
      <c r="L75" s="16">
        <f t="shared" si="4"/>
        <v>23.3333333333333</v>
      </c>
      <c r="M75" s="15">
        <v>2</v>
      </c>
      <c r="N75" s="16">
        <v>10</v>
      </c>
      <c r="O75" s="16">
        <f t="shared" si="5"/>
        <v>0.333333333333333</v>
      </c>
      <c r="P75" s="16">
        <f t="shared" si="6"/>
        <v>23.6666666666667</v>
      </c>
      <c r="Q75" s="15">
        <v>1</v>
      </c>
      <c r="R75" s="16">
        <f t="shared" si="7"/>
        <v>23.6666666666667</v>
      </c>
      <c r="S75" s="7">
        <v>1</v>
      </c>
      <c r="T75" s="7"/>
    </row>
    <row r="76" customHeight="1" spans="2:20">
      <c r="B76" s="6"/>
      <c r="C76" s="6"/>
      <c r="D76" s="6"/>
      <c r="E76" s="6"/>
      <c r="F76" s="6" t="s">
        <v>33</v>
      </c>
      <c r="G76" s="7" t="s">
        <v>32</v>
      </c>
      <c r="H76" s="6" t="s">
        <v>10</v>
      </c>
      <c r="I76" s="6" t="s">
        <v>10</v>
      </c>
      <c r="J76" s="8">
        <v>6</v>
      </c>
      <c r="K76" s="15">
        <v>12000</v>
      </c>
      <c r="L76" s="16">
        <f t="shared" si="4"/>
        <v>20</v>
      </c>
      <c r="M76" s="15">
        <v>2</v>
      </c>
      <c r="N76" s="16">
        <v>10</v>
      </c>
      <c r="O76" s="16">
        <f t="shared" si="5"/>
        <v>0.333333333333333</v>
      </c>
      <c r="P76" s="16">
        <f t="shared" si="6"/>
        <v>20.3333333333333</v>
      </c>
      <c r="Q76" s="15">
        <v>1</v>
      </c>
      <c r="R76" s="16">
        <f t="shared" si="7"/>
        <v>20.3333333333333</v>
      </c>
      <c r="S76" s="7">
        <v>1</v>
      </c>
      <c r="T76" s="7"/>
    </row>
    <row r="77" customHeight="1" spans="2:20">
      <c r="B77" s="6">
        <v>19</v>
      </c>
      <c r="C77" s="6" t="s">
        <v>102</v>
      </c>
      <c r="D77" s="6" t="s">
        <v>103</v>
      </c>
      <c r="E77" s="6" t="s">
        <v>101</v>
      </c>
      <c r="F77" s="6" t="s">
        <v>41</v>
      </c>
      <c r="G77" s="7" t="s">
        <v>104</v>
      </c>
      <c r="H77" s="6" t="s">
        <v>8</v>
      </c>
      <c r="I77" s="6" t="s">
        <v>8</v>
      </c>
      <c r="J77" s="8">
        <v>6</v>
      </c>
      <c r="K77" s="15">
        <v>12000</v>
      </c>
      <c r="L77" s="16">
        <f t="shared" si="4"/>
        <v>20</v>
      </c>
      <c r="M77" s="15">
        <v>2</v>
      </c>
      <c r="N77" s="16">
        <v>10</v>
      </c>
      <c r="O77" s="16">
        <f t="shared" si="5"/>
        <v>0.333333333333333</v>
      </c>
      <c r="P77" s="16">
        <f t="shared" si="6"/>
        <v>20.3333333333333</v>
      </c>
      <c r="Q77" s="15">
        <v>1</v>
      </c>
      <c r="R77" s="16">
        <f t="shared" si="7"/>
        <v>20.3333333333333</v>
      </c>
      <c r="S77" s="7">
        <v>1</v>
      </c>
      <c r="T77" s="7"/>
    </row>
    <row r="78" customHeight="1" spans="2:20">
      <c r="B78" s="6"/>
      <c r="C78" s="6"/>
      <c r="D78" s="6"/>
      <c r="E78" s="6"/>
      <c r="F78" s="6" t="s">
        <v>43</v>
      </c>
      <c r="G78" s="7" t="s">
        <v>32</v>
      </c>
      <c r="H78" s="6" t="s">
        <v>9</v>
      </c>
      <c r="I78" s="6" t="s">
        <v>9</v>
      </c>
      <c r="J78" s="8">
        <v>7</v>
      </c>
      <c r="K78" s="15">
        <v>12000</v>
      </c>
      <c r="L78" s="16">
        <f t="shared" si="4"/>
        <v>23.3333333333333</v>
      </c>
      <c r="M78" s="15">
        <v>2</v>
      </c>
      <c r="N78" s="16">
        <v>10</v>
      </c>
      <c r="O78" s="16">
        <f t="shared" si="5"/>
        <v>0.333333333333333</v>
      </c>
      <c r="P78" s="16">
        <f t="shared" si="6"/>
        <v>23.6666666666667</v>
      </c>
      <c r="Q78" s="15">
        <v>1</v>
      </c>
      <c r="R78" s="16">
        <f t="shared" si="7"/>
        <v>23.6666666666667</v>
      </c>
      <c r="S78" s="7">
        <v>1</v>
      </c>
      <c r="T78" s="7"/>
    </row>
    <row r="79" customHeight="1" spans="2:20">
      <c r="B79" s="6"/>
      <c r="C79" s="6"/>
      <c r="D79" s="6"/>
      <c r="E79" s="6"/>
      <c r="F79" s="6" t="s">
        <v>44</v>
      </c>
      <c r="G79" s="7" t="s">
        <v>105</v>
      </c>
      <c r="H79" s="6" t="s">
        <v>9</v>
      </c>
      <c r="I79" s="6" t="s">
        <v>9</v>
      </c>
      <c r="J79" s="8">
        <v>9</v>
      </c>
      <c r="K79" s="15">
        <v>12000</v>
      </c>
      <c r="L79" s="16">
        <f t="shared" si="4"/>
        <v>30</v>
      </c>
      <c r="M79" s="15">
        <v>2</v>
      </c>
      <c r="N79" s="16">
        <v>10</v>
      </c>
      <c r="O79" s="16">
        <f t="shared" si="5"/>
        <v>0.333333333333333</v>
      </c>
      <c r="P79" s="16">
        <f t="shared" si="6"/>
        <v>30.3333333333333</v>
      </c>
      <c r="Q79" s="15">
        <v>1</v>
      </c>
      <c r="R79" s="16">
        <f t="shared" si="7"/>
        <v>30.3333333333333</v>
      </c>
      <c r="S79" s="7">
        <v>1</v>
      </c>
      <c r="T79" s="7"/>
    </row>
    <row r="80" ht="50" customHeight="1" spans="2:20">
      <c r="B80" s="6">
        <v>20</v>
      </c>
      <c r="C80" s="6" t="s">
        <v>106</v>
      </c>
      <c r="D80" s="6" t="s">
        <v>107</v>
      </c>
      <c r="E80" s="6" t="s">
        <v>95</v>
      </c>
      <c r="F80" s="6" t="s">
        <v>31</v>
      </c>
      <c r="G80" s="7" t="s">
        <v>34</v>
      </c>
      <c r="H80" s="6" t="s">
        <v>8</v>
      </c>
      <c r="I80" s="6" t="s">
        <v>8</v>
      </c>
      <c r="J80" s="8">
        <v>7</v>
      </c>
      <c r="K80" s="15">
        <v>12000</v>
      </c>
      <c r="L80" s="16">
        <f t="shared" si="4"/>
        <v>23.3333333333333</v>
      </c>
      <c r="M80" s="15">
        <v>2</v>
      </c>
      <c r="N80" s="16">
        <v>10</v>
      </c>
      <c r="O80" s="16">
        <f t="shared" si="5"/>
        <v>0.333333333333333</v>
      </c>
      <c r="P80" s="16">
        <f t="shared" si="6"/>
        <v>23.6666666666667</v>
      </c>
      <c r="Q80" s="15">
        <v>1</v>
      </c>
      <c r="R80" s="16">
        <f t="shared" si="7"/>
        <v>23.6666666666667</v>
      </c>
      <c r="S80" s="7">
        <v>1</v>
      </c>
      <c r="T80" s="7"/>
    </row>
    <row r="81" customHeight="1" spans="2:20">
      <c r="B81" s="6">
        <v>21</v>
      </c>
      <c r="C81" s="6" t="s">
        <v>108</v>
      </c>
      <c r="D81" s="6" t="s">
        <v>109</v>
      </c>
      <c r="E81" s="6" t="s">
        <v>110</v>
      </c>
      <c r="F81" s="6" t="s">
        <v>31</v>
      </c>
      <c r="G81" s="7" t="s">
        <v>32</v>
      </c>
      <c r="H81" s="6" t="s">
        <v>13</v>
      </c>
      <c r="I81" s="6" t="s">
        <v>13</v>
      </c>
      <c r="J81" s="8">
        <v>9</v>
      </c>
      <c r="K81" s="15">
        <v>8000</v>
      </c>
      <c r="L81" s="16">
        <f t="shared" si="4"/>
        <v>20</v>
      </c>
      <c r="M81" s="15">
        <v>2</v>
      </c>
      <c r="N81" s="16">
        <v>10</v>
      </c>
      <c r="O81" s="16">
        <f t="shared" si="5"/>
        <v>0.333333333333333</v>
      </c>
      <c r="P81" s="16">
        <f t="shared" si="6"/>
        <v>20.3333333333333</v>
      </c>
      <c r="Q81" s="15">
        <v>1</v>
      </c>
      <c r="R81" s="16">
        <f t="shared" si="7"/>
        <v>20.3333333333333</v>
      </c>
      <c r="S81" s="7">
        <v>1</v>
      </c>
      <c r="T81" s="7"/>
    </row>
    <row r="82" customHeight="1" spans="2:20">
      <c r="B82" s="6"/>
      <c r="C82" s="6"/>
      <c r="D82" s="6"/>
      <c r="E82" s="6"/>
      <c r="F82" s="6" t="s">
        <v>33</v>
      </c>
      <c r="G82" s="7" t="s">
        <v>34</v>
      </c>
      <c r="H82" s="6" t="s">
        <v>12</v>
      </c>
      <c r="I82" s="6" t="s">
        <v>12</v>
      </c>
      <c r="J82" s="8">
        <v>9</v>
      </c>
      <c r="K82" s="15">
        <v>8000</v>
      </c>
      <c r="L82" s="16">
        <f t="shared" si="4"/>
        <v>20</v>
      </c>
      <c r="M82" s="15">
        <v>2</v>
      </c>
      <c r="N82" s="16">
        <v>10</v>
      </c>
      <c r="O82" s="16">
        <f t="shared" si="5"/>
        <v>0.333333333333333</v>
      </c>
      <c r="P82" s="16">
        <f t="shared" si="6"/>
        <v>20.3333333333333</v>
      </c>
      <c r="Q82" s="15">
        <v>1</v>
      </c>
      <c r="R82" s="16">
        <f t="shared" si="7"/>
        <v>20.3333333333333</v>
      </c>
      <c r="S82" s="7">
        <v>1</v>
      </c>
      <c r="T82" s="7"/>
    </row>
    <row r="83" customHeight="1" spans="2:20">
      <c r="B83" s="6">
        <v>22</v>
      </c>
      <c r="C83" s="6" t="s">
        <v>111</v>
      </c>
      <c r="D83" s="6" t="s">
        <v>112</v>
      </c>
      <c r="E83" s="6" t="s">
        <v>110</v>
      </c>
      <c r="F83" s="6" t="s">
        <v>41</v>
      </c>
      <c r="G83" s="7" t="s">
        <v>32</v>
      </c>
      <c r="H83" s="6" t="s">
        <v>13</v>
      </c>
      <c r="I83" s="6" t="s">
        <v>13</v>
      </c>
      <c r="J83" s="8">
        <v>9</v>
      </c>
      <c r="K83" s="15">
        <v>8000</v>
      </c>
      <c r="L83" s="16">
        <f t="shared" si="4"/>
        <v>20</v>
      </c>
      <c r="M83" s="15">
        <v>2</v>
      </c>
      <c r="N83" s="16">
        <v>10</v>
      </c>
      <c r="O83" s="16">
        <f t="shared" si="5"/>
        <v>0.333333333333333</v>
      </c>
      <c r="P83" s="16">
        <f t="shared" si="6"/>
        <v>20.3333333333333</v>
      </c>
      <c r="Q83" s="15">
        <v>1</v>
      </c>
      <c r="R83" s="16">
        <f t="shared" si="7"/>
        <v>20.3333333333333</v>
      </c>
      <c r="S83" s="7">
        <v>1</v>
      </c>
      <c r="T83" s="7"/>
    </row>
    <row r="84" customHeight="1" spans="2:20">
      <c r="B84" s="6"/>
      <c r="C84" s="6"/>
      <c r="D84" s="6"/>
      <c r="E84" s="6"/>
      <c r="F84" s="6" t="s">
        <v>43</v>
      </c>
      <c r="G84" s="7" t="s">
        <v>113</v>
      </c>
      <c r="H84" s="6" t="s">
        <v>12</v>
      </c>
      <c r="I84" s="6" t="s">
        <v>12</v>
      </c>
      <c r="J84" s="8">
        <v>9</v>
      </c>
      <c r="K84" s="15">
        <v>8000</v>
      </c>
      <c r="L84" s="16">
        <f t="shared" si="4"/>
        <v>20</v>
      </c>
      <c r="M84" s="15">
        <v>2</v>
      </c>
      <c r="N84" s="16">
        <v>10</v>
      </c>
      <c r="O84" s="16">
        <f t="shared" si="5"/>
        <v>0.333333333333333</v>
      </c>
      <c r="P84" s="16">
        <f t="shared" si="6"/>
        <v>20.3333333333333</v>
      </c>
      <c r="Q84" s="15">
        <v>1</v>
      </c>
      <c r="R84" s="16">
        <f t="shared" si="7"/>
        <v>20.3333333333333</v>
      </c>
      <c r="S84" s="7">
        <v>1</v>
      </c>
      <c r="T84" s="7"/>
    </row>
    <row r="85" customHeight="1" spans="2:20">
      <c r="B85" s="6">
        <v>23</v>
      </c>
      <c r="C85" s="6" t="s">
        <v>114</v>
      </c>
      <c r="D85" s="6" t="s">
        <v>115</v>
      </c>
      <c r="E85" s="6" t="s">
        <v>116</v>
      </c>
      <c r="F85" s="6" t="s">
        <v>31</v>
      </c>
      <c r="G85" s="7" t="s">
        <v>34</v>
      </c>
      <c r="H85" s="6" t="s">
        <v>10</v>
      </c>
      <c r="I85" s="6" t="s">
        <v>11</v>
      </c>
      <c r="J85" s="8">
        <v>8</v>
      </c>
      <c r="K85" s="15">
        <v>8000</v>
      </c>
      <c r="L85" s="16">
        <f t="shared" si="4"/>
        <v>17.7777777777778</v>
      </c>
      <c r="M85" s="15">
        <v>2</v>
      </c>
      <c r="N85" s="16">
        <v>10</v>
      </c>
      <c r="O85" s="16">
        <f t="shared" si="5"/>
        <v>0.333333333333333</v>
      </c>
      <c r="P85" s="16">
        <f t="shared" si="6"/>
        <v>18.1111111111111</v>
      </c>
      <c r="Q85" s="15">
        <v>0</v>
      </c>
      <c r="R85" s="16">
        <f t="shared" si="7"/>
        <v>0</v>
      </c>
      <c r="S85" s="7">
        <v>1</v>
      </c>
      <c r="T85" s="7"/>
    </row>
    <row r="86" customHeight="1" spans="2:20">
      <c r="B86" s="6"/>
      <c r="C86" s="6"/>
      <c r="D86" s="6"/>
      <c r="E86" s="6"/>
      <c r="F86" s="6" t="s">
        <v>33</v>
      </c>
      <c r="G86" s="7" t="s">
        <v>32</v>
      </c>
      <c r="H86" s="6" t="s">
        <v>10</v>
      </c>
      <c r="I86" s="6" t="s">
        <v>11</v>
      </c>
      <c r="J86" s="8">
        <v>8</v>
      </c>
      <c r="K86" s="15">
        <v>8000</v>
      </c>
      <c r="L86" s="16">
        <f t="shared" si="4"/>
        <v>17.7777777777778</v>
      </c>
      <c r="M86" s="15">
        <v>2</v>
      </c>
      <c r="N86" s="16">
        <v>10</v>
      </c>
      <c r="O86" s="16">
        <f t="shared" si="5"/>
        <v>0.333333333333333</v>
      </c>
      <c r="P86" s="16">
        <f t="shared" si="6"/>
        <v>18.1111111111111</v>
      </c>
      <c r="Q86" s="15">
        <v>0</v>
      </c>
      <c r="R86" s="16">
        <f t="shared" si="7"/>
        <v>0</v>
      </c>
      <c r="S86" s="7">
        <v>1</v>
      </c>
      <c r="T86" s="7"/>
    </row>
    <row r="87" customHeight="1" spans="2:20">
      <c r="B87" s="6">
        <v>24</v>
      </c>
      <c r="C87" s="6" t="s">
        <v>117</v>
      </c>
      <c r="D87" s="6" t="s">
        <v>118</v>
      </c>
      <c r="E87" s="6" t="s">
        <v>116</v>
      </c>
      <c r="F87" s="6" t="s">
        <v>31</v>
      </c>
      <c r="G87" s="7" t="s">
        <v>32</v>
      </c>
      <c r="H87" s="6" t="s">
        <v>10</v>
      </c>
      <c r="I87" s="6" t="s">
        <v>11</v>
      </c>
      <c r="J87" s="8">
        <v>8</v>
      </c>
      <c r="K87" s="15">
        <v>8000</v>
      </c>
      <c r="L87" s="16">
        <f t="shared" si="4"/>
        <v>17.7777777777778</v>
      </c>
      <c r="M87" s="15">
        <v>2</v>
      </c>
      <c r="N87" s="16">
        <v>10</v>
      </c>
      <c r="O87" s="16">
        <f t="shared" si="5"/>
        <v>0.333333333333333</v>
      </c>
      <c r="P87" s="16">
        <f t="shared" si="6"/>
        <v>18.1111111111111</v>
      </c>
      <c r="Q87" s="15">
        <v>0</v>
      </c>
      <c r="R87" s="16">
        <f t="shared" si="7"/>
        <v>0</v>
      </c>
      <c r="S87" s="7">
        <v>1</v>
      </c>
      <c r="T87" s="7"/>
    </row>
    <row r="88" customHeight="1" spans="2:20">
      <c r="B88" s="6"/>
      <c r="C88" s="6"/>
      <c r="D88" s="6"/>
      <c r="E88" s="6"/>
      <c r="F88" s="6" t="s">
        <v>33</v>
      </c>
      <c r="G88" s="7" t="s">
        <v>34</v>
      </c>
      <c r="H88" s="6" t="s">
        <v>10</v>
      </c>
      <c r="I88" s="6" t="s">
        <v>11</v>
      </c>
      <c r="J88" s="8">
        <v>8</v>
      </c>
      <c r="K88" s="15">
        <v>8000</v>
      </c>
      <c r="L88" s="16">
        <f t="shared" si="4"/>
        <v>17.7777777777778</v>
      </c>
      <c r="M88" s="15">
        <v>2</v>
      </c>
      <c r="N88" s="16">
        <v>10</v>
      </c>
      <c r="O88" s="16">
        <f t="shared" si="5"/>
        <v>0.333333333333333</v>
      </c>
      <c r="P88" s="16">
        <f t="shared" si="6"/>
        <v>18.1111111111111</v>
      </c>
      <c r="Q88" s="15">
        <v>0</v>
      </c>
      <c r="R88" s="16">
        <f t="shared" si="7"/>
        <v>0</v>
      </c>
      <c r="S88" s="7">
        <v>1</v>
      </c>
      <c r="T88" s="7"/>
    </row>
    <row r="89" customHeight="1" spans="2:20">
      <c r="B89" s="6"/>
      <c r="C89" s="6"/>
      <c r="D89" s="6"/>
      <c r="E89" s="6"/>
      <c r="F89" s="6" t="s">
        <v>41</v>
      </c>
      <c r="G89" s="7" t="s">
        <v>32</v>
      </c>
      <c r="H89" s="6" t="s">
        <v>10</v>
      </c>
      <c r="I89" s="6" t="s">
        <v>11</v>
      </c>
      <c r="J89" s="8">
        <v>8</v>
      </c>
      <c r="K89" s="15">
        <v>8000</v>
      </c>
      <c r="L89" s="16">
        <f t="shared" si="4"/>
        <v>17.7777777777778</v>
      </c>
      <c r="M89" s="15">
        <v>2</v>
      </c>
      <c r="N89" s="16">
        <v>10</v>
      </c>
      <c r="O89" s="16">
        <f t="shared" si="5"/>
        <v>0.333333333333333</v>
      </c>
      <c r="P89" s="16">
        <f t="shared" si="6"/>
        <v>18.1111111111111</v>
      </c>
      <c r="Q89" s="15">
        <v>0</v>
      </c>
      <c r="R89" s="16">
        <f t="shared" si="7"/>
        <v>0</v>
      </c>
      <c r="S89" s="7">
        <v>1</v>
      </c>
      <c r="T89" s="7"/>
    </row>
    <row r="90" customHeight="1" spans="2:20">
      <c r="B90" s="6">
        <v>25</v>
      </c>
      <c r="C90" s="6" t="s">
        <v>119</v>
      </c>
      <c r="D90" s="6" t="s">
        <v>120</v>
      </c>
      <c r="E90" s="6" t="s">
        <v>121</v>
      </c>
      <c r="F90" s="6" t="s">
        <v>31</v>
      </c>
      <c r="G90" s="7" t="s">
        <v>52</v>
      </c>
      <c r="H90" s="6" t="s">
        <v>14</v>
      </c>
      <c r="I90" s="6" t="s">
        <v>14</v>
      </c>
      <c r="J90" s="8">
        <v>15</v>
      </c>
      <c r="K90" s="15">
        <v>12000</v>
      </c>
      <c r="L90" s="16">
        <f t="shared" si="4"/>
        <v>50</v>
      </c>
      <c r="M90" s="15">
        <v>2</v>
      </c>
      <c r="N90" s="16">
        <v>10</v>
      </c>
      <c r="O90" s="16">
        <f t="shared" si="5"/>
        <v>0.333333333333333</v>
      </c>
      <c r="P90" s="16">
        <f t="shared" si="6"/>
        <v>50.3333333333333</v>
      </c>
      <c r="Q90" s="15">
        <v>1</v>
      </c>
      <c r="R90" s="16">
        <f t="shared" si="7"/>
        <v>50.3333333333333</v>
      </c>
      <c r="S90" s="7">
        <v>1</v>
      </c>
      <c r="T90" s="7"/>
    </row>
    <row r="91" customHeight="1" spans="2:20">
      <c r="B91" s="6"/>
      <c r="C91" s="6"/>
      <c r="D91" s="6"/>
      <c r="E91" s="6"/>
      <c r="F91" s="6" t="s">
        <v>33</v>
      </c>
      <c r="G91" s="7" t="s">
        <v>42</v>
      </c>
      <c r="H91" s="6" t="s">
        <v>10</v>
      </c>
      <c r="I91" s="6" t="s">
        <v>10</v>
      </c>
      <c r="J91" s="8">
        <v>10</v>
      </c>
      <c r="K91" s="15">
        <v>12000</v>
      </c>
      <c r="L91" s="16">
        <f t="shared" si="4"/>
        <v>33.3333333333333</v>
      </c>
      <c r="M91" s="15">
        <v>2</v>
      </c>
      <c r="N91" s="16">
        <v>10</v>
      </c>
      <c r="O91" s="16">
        <f t="shared" si="5"/>
        <v>0.333333333333333</v>
      </c>
      <c r="P91" s="16">
        <f t="shared" si="6"/>
        <v>33.6666666666667</v>
      </c>
      <c r="Q91" s="15">
        <v>1</v>
      </c>
      <c r="R91" s="16">
        <f t="shared" si="7"/>
        <v>33.6666666666667</v>
      </c>
      <c r="S91" s="7">
        <v>1</v>
      </c>
      <c r="T91" s="7"/>
    </row>
    <row r="92" customHeight="1" spans="2:20">
      <c r="B92" s="6"/>
      <c r="C92" s="6"/>
      <c r="D92" s="6"/>
      <c r="E92" s="6"/>
      <c r="F92" s="6" t="s">
        <v>41</v>
      </c>
      <c r="G92" s="7" t="s">
        <v>32</v>
      </c>
      <c r="H92" s="6" t="s">
        <v>12</v>
      </c>
      <c r="I92" s="6" t="s">
        <v>12</v>
      </c>
      <c r="J92" s="8">
        <v>15</v>
      </c>
      <c r="K92" s="15">
        <v>12000</v>
      </c>
      <c r="L92" s="16">
        <f t="shared" si="4"/>
        <v>50</v>
      </c>
      <c r="M92" s="15">
        <v>2</v>
      </c>
      <c r="N92" s="16">
        <v>10</v>
      </c>
      <c r="O92" s="16">
        <f t="shared" si="5"/>
        <v>0.333333333333333</v>
      </c>
      <c r="P92" s="16">
        <f t="shared" si="6"/>
        <v>50.3333333333333</v>
      </c>
      <c r="Q92" s="15">
        <v>1</v>
      </c>
      <c r="R92" s="16">
        <f t="shared" si="7"/>
        <v>50.3333333333333</v>
      </c>
      <c r="S92" s="7">
        <v>1</v>
      </c>
      <c r="T92" s="7"/>
    </row>
    <row r="93" customHeight="1" spans="2:20">
      <c r="B93" s="6"/>
      <c r="C93" s="6"/>
      <c r="D93" s="6"/>
      <c r="E93" s="6"/>
      <c r="F93" s="6" t="s">
        <v>43</v>
      </c>
      <c r="G93" s="7" t="s">
        <v>36</v>
      </c>
      <c r="H93" s="6" t="s">
        <v>10</v>
      </c>
      <c r="I93" s="6" t="s">
        <v>10</v>
      </c>
      <c r="J93" s="8">
        <v>10</v>
      </c>
      <c r="K93" s="15">
        <v>12000</v>
      </c>
      <c r="L93" s="16">
        <f t="shared" si="4"/>
        <v>33.3333333333333</v>
      </c>
      <c r="M93" s="15">
        <v>2</v>
      </c>
      <c r="N93" s="16">
        <v>10</v>
      </c>
      <c r="O93" s="16">
        <f t="shared" si="5"/>
        <v>0.333333333333333</v>
      </c>
      <c r="P93" s="16">
        <f t="shared" si="6"/>
        <v>33.6666666666667</v>
      </c>
      <c r="Q93" s="15">
        <v>1</v>
      </c>
      <c r="R93" s="16">
        <f t="shared" si="7"/>
        <v>33.6666666666667</v>
      </c>
      <c r="S93" s="7">
        <v>1</v>
      </c>
      <c r="T93" s="7"/>
    </row>
    <row r="94" customHeight="1" spans="2:20">
      <c r="B94" s="6"/>
      <c r="C94" s="6"/>
      <c r="D94" s="6"/>
      <c r="E94" s="6"/>
      <c r="F94" s="6" t="s">
        <v>44</v>
      </c>
      <c r="G94" s="7" t="s">
        <v>59</v>
      </c>
      <c r="H94" s="6" t="s">
        <v>13</v>
      </c>
      <c r="I94" s="6" t="s">
        <v>13</v>
      </c>
      <c r="J94" s="8">
        <v>15</v>
      </c>
      <c r="K94" s="15">
        <v>12000</v>
      </c>
      <c r="L94" s="16">
        <f t="shared" si="4"/>
        <v>50</v>
      </c>
      <c r="M94" s="15">
        <v>2</v>
      </c>
      <c r="N94" s="16">
        <v>10</v>
      </c>
      <c r="O94" s="16">
        <f t="shared" si="5"/>
        <v>0.333333333333333</v>
      </c>
      <c r="P94" s="16">
        <f t="shared" si="6"/>
        <v>50.3333333333333</v>
      </c>
      <c r="Q94" s="15">
        <v>1</v>
      </c>
      <c r="R94" s="16">
        <f t="shared" si="7"/>
        <v>50.3333333333333</v>
      </c>
      <c r="S94" s="7">
        <v>1</v>
      </c>
      <c r="T94" s="7"/>
    </row>
    <row r="95" customHeight="1" spans="2:20">
      <c r="B95" s="6"/>
      <c r="C95" s="6"/>
      <c r="D95" s="6"/>
      <c r="E95" s="6"/>
      <c r="F95" s="6" t="s">
        <v>46</v>
      </c>
      <c r="G95" s="7" t="s">
        <v>122</v>
      </c>
      <c r="H95" s="6" t="s">
        <v>12</v>
      </c>
      <c r="I95" s="6" t="s">
        <v>12</v>
      </c>
      <c r="J95" s="8">
        <v>15</v>
      </c>
      <c r="K95" s="15">
        <v>12000</v>
      </c>
      <c r="L95" s="16">
        <f t="shared" si="4"/>
        <v>50</v>
      </c>
      <c r="M95" s="15">
        <v>2</v>
      </c>
      <c r="N95" s="16">
        <v>10</v>
      </c>
      <c r="O95" s="16">
        <f t="shared" si="5"/>
        <v>0.333333333333333</v>
      </c>
      <c r="P95" s="16">
        <f t="shared" si="6"/>
        <v>50.3333333333333</v>
      </c>
      <c r="Q95" s="15">
        <v>1</v>
      </c>
      <c r="R95" s="16">
        <f t="shared" si="7"/>
        <v>50.3333333333333</v>
      </c>
      <c r="S95" s="7">
        <v>1</v>
      </c>
      <c r="T95" s="7"/>
    </row>
    <row r="96" customHeight="1" spans="2:20">
      <c r="B96" s="6"/>
      <c r="C96" s="6"/>
      <c r="D96" s="6"/>
      <c r="E96" s="6"/>
      <c r="F96" s="6" t="s">
        <v>55</v>
      </c>
      <c r="G96" s="7" t="s">
        <v>36</v>
      </c>
      <c r="H96" s="6" t="s">
        <v>10</v>
      </c>
      <c r="I96" s="6" t="s">
        <v>10</v>
      </c>
      <c r="J96" s="8">
        <v>10</v>
      </c>
      <c r="K96" s="15">
        <v>12000</v>
      </c>
      <c r="L96" s="16">
        <f t="shared" si="4"/>
        <v>33.3333333333333</v>
      </c>
      <c r="M96" s="15">
        <v>2</v>
      </c>
      <c r="N96" s="16">
        <v>10</v>
      </c>
      <c r="O96" s="16">
        <f t="shared" si="5"/>
        <v>0.333333333333333</v>
      </c>
      <c r="P96" s="16">
        <f t="shared" si="6"/>
        <v>33.6666666666667</v>
      </c>
      <c r="Q96" s="15">
        <v>1</v>
      </c>
      <c r="R96" s="16">
        <f t="shared" si="7"/>
        <v>33.6666666666667</v>
      </c>
      <c r="S96" s="7">
        <v>1</v>
      </c>
      <c r="T96" s="7"/>
    </row>
    <row r="97" customHeight="1" spans="2:20">
      <c r="B97" s="6">
        <v>26</v>
      </c>
      <c r="C97" s="6" t="s">
        <v>123</v>
      </c>
      <c r="D97" s="6" t="s">
        <v>124</v>
      </c>
      <c r="E97" s="6" t="s">
        <v>76</v>
      </c>
      <c r="F97" s="6" t="s">
        <v>31</v>
      </c>
      <c r="G97" s="7" t="s">
        <v>32</v>
      </c>
      <c r="H97" s="6" t="s">
        <v>10</v>
      </c>
      <c r="I97" s="6" t="s">
        <v>11</v>
      </c>
      <c r="J97" s="8">
        <v>9</v>
      </c>
      <c r="K97" s="15">
        <v>8000</v>
      </c>
      <c r="L97" s="16">
        <f t="shared" si="4"/>
        <v>20</v>
      </c>
      <c r="M97" s="15">
        <v>2</v>
      </c>
      <c r="N97" s="16">
        <v>10</v>
      </c>
      <c r="O97" s="16">
        <f t="shared" si="5"/>
        <v>0.333333333333333</v>
      </c>
      <c r="P97" s="16">
        <f t="shared" si="6"/>
        <v>20.3333333333333</v>
      </c>
      <c r="Q97" s="15">
        <v>0</v>
      </c>
      <c r="R97" s="16">
        <f t="shared" si="7"/>
        <v>0</v>
      </c>
      <c r="S97" s="7">
        <v>1</v>
      </c>
      <c r="T97" s="7"/>
    </row>
    <row r="98" customHeight="1" spans="2:20">
      <c r="B98" s="6"/>
      <c r="C98" s="6"/>
      <c r="D98" s="6"/>
      <c r="E98" s="6"/>
      <c r="F98" s="6" t="s">
        <v>33</v>
      </c>
      <c r="G98" s="7" t="s">
        <v>125</v>
      </c>
      <c r="H98" s="6" t="s">
        <v>10</v>
      </c>
      <c r="I98" s="6" t="s">
        <v>11</v>
      </c>
      <c r="J98" s="8">
        <v>9</v>
      </c>
      <c r="K98" s="15">
        <v>8000</v>
      </c>
      <c r="L98" s="16">
        <f t="shared" si="4"/>
        <v>20</v>
      </c>
      <c r="M98" s="15">
        <v>2</v>
      </c>
      <c r="N98" s="16">
        <v>10</v>
      </c>
      <c r="O98" s="16">
        <f t="shared" si="5"/>
        <v>0.333333333333333</v>
      </c>
      <c r="P98" s="16">
        <f t="shared" si="6"/>
        <v>20.3333333333333</v>
      </c>
      <c r="Q98" s="15">
        <v>0</v>
      </c>
      <c r="R98" s="16">
        <f t="shared" si="7"/>
        <v>0</v>
      </c>
      <c r="S98" s="7">
        <v>1</v>
      </c>
      <c r="T98" s="7"/>
    </row>
    <row r="99" customHeight="1" spans="2:20">
      <c r="B99" s="6"/>
      <c r="C99" s="6"/>
      <c r="D99" s="6"/>
      <c r="E99" s="6"/>
      <c r="F99" s="6" t="s">
        <v>41</v>
      </c>
      <c r="G99" s="7" t="s">
        <v>126</v>
      </c>
      <c r="H99" s="6" t="s">
        <v>10</v>
      </c>
      <c r="I99" s="6" t="s">
        <v>11</v>
      </c>
      <c r="J99" s="8">
        <v>9</v>
      </c>
      <c r="K99" s="15">
        <v>8000</v>
      </c>
      <c r="L99" s="16">
        <f t="shared" si="4"/>
        <v>20</v>
      </c>
      <c r="M99" s="15">
        <v>2</v>
      </c>
      <c r="N99" s="16">
        <v>10</v>
      </c>
      <c r="O99" s="16">
        <f t="shared" si="5"/>
        <v>0.333333333333333</v>
      </c>
      <c r="P99" s="16">
        <f t="shared" si="6"/>
        <v>20.3333333333333</v>
      </c>
      <c r="Q99" s="15">
        <v>0</v>
      </c>
      <c r="R99" s="16">
        <f t="shared" si="7"/>
        <v>0</v>
      </c>
      <c r="S99" s="7">
        <v>1</v>
      </c>
      <c r="T99" s="7"/>
    </row>
    <row r="100" customHeight="1" spans="2:20">
      <c r="B100" s="6"/>
      <c r="C100" s="6"/>
      <c r="D100" s="6"/>
      <c r="E100" s="6"/>
      <c r="F100" s="6" t="s">
        <v>43</v>
      </c>
      <c r="G100" s="7" t="s">
        <v>127</v>
      </c>
      <c r="H100" s="6" t="s">
        <v>10</v>
      </c>
      <c r="I100" s="6" t="s">
        <v>11</v>
      </c>
      <c r="J100" s="8">
        <v>9</v>
      </c>
      <c r="K100" s="15">
        <v>8000</v>
      </c>
      <c r="L100" s="16">
        <f t="shared" si="4"/>
        <v>20</v>
      </c>
      <c r="M100" s="15">
        <v>2</v>
      </c>
      <c r="N100" s="16">
        <v>10</v>
      </c>
      <c r="O100" s="16">
        <f t="shared" si="5"/>
        <v>0.333333333333333</v>
      </c>
      <c r="P100" s="16">
        <f t="shared" si="6"/>
        <v>20.3333333333333</v>
      </c>
      <c r="Q100" s="15">
        <v>0</v>
      </c>
      <c r="R100" s="16">
        <f t="shared" si="7"/>
        <v>0</v>
      </c>
      <c r="S100" s="7">
        <v>1</v>
      </c>
      <c r="T100" s="7"/>
    </row>
    <row r="101" customHeight="1" spans="2:20">
      <c r="B101" s="6"/>
      <c r="C101" s="6"/>
      <c r="D101" s="6"/>
      <c r="E101" s="6"/>
      <c r="F101" s="6" t="s">
        <v>128</v>
      </c>
      <c r="G101" s="7" t="s">
        <v>129</v>
      </c>
      <c r="H101" s="6" t="s">
        <v>235</v>
      </c>
      <c r="I101" s="6" t="s">
        <v>11</v>
      </c>
      <c r="J101" s="8">
        <v>9</v>
      </c>
      <c r="K101" s="15">
        <v>8000</v>
      </c>
      <c r="L101" s="16">
        <f t="shared" si="4"/>
        <v>20</v>
      </c>
      <c r="M101" s="15">
        <v>2</v>
      </c>
      <c r="N101" s="16">
        <v>10</v>
      </c>
      <c r="O101" s="16">
        <f t="shared" si="5"/>
        <v>0.333333333333333</v>
      </c>
      <c r="P101" s="16">
        <f t="shared" si="6"/>
        <v>20.3333333333333</v>
      </c>
      <c r="Q101" s="15">
        <v>0</v>
      </c>
      <c r="R101" s="16">
        <f t="shared" si="7"/>
        <v>0</v>
      </c>
      <c r="S101" s="7">
        <v>1</v>
      </c>
      <c r="T101" s="7"/>
    </row>
    <row r="102" customHeight="1" spans="2:20">
      <c r="B102" s="6">
        <v>27</v>
      </c>
      <c r="C102" s="6" t="s">
        <v>130</v>
      </c>
      <c r="D102" s="6" t="s">
        <v>131</v>
      </c>
      <c r="E102" s="6" t="s">
        <v>76</v>
      </c>
      <c r="F102" s="6" t="s">
        <v>31</v>
      </c>
      <c r="G102" s="7" t="s">
        <v>32</v>
      </c>
      <c r="H102" s="6" t="s">
        <v>10</v>
      </c>
      <c r="I102" s="6" t="s">
        <v>11</v>
      </c>
      <c r="J102" s="8">
        <v>9</v>
      </c>
      <c r="K102" s="15">
        <v>10000</v>
      </c>
      <c r="L102" s="16">
        <f t="shared" si="4"/>
        <v>25</v>
      </c>
      <c r="M102" s="15">
        <v>2</v>
      </c>
      <c r="N102" s="16">
        <v>10</v>
      </c>
      <c r="O102" s="16">
        <f t="shared" si="5"/>
        <v>0.333333333333333</v>
      </c>
      <c r="P102" s="16">
        <f t="shared" si="6"/>
        <v>25.3333333333333</v>
      </c>
      <c r="Q102" s="15">
        <v>0</v>
      </c>
      <c r="R102" s="16">
        <f t="shared" si="7"/>
        <v>0</v>
      </c>
      <c r="S102" s="7">
        <v>1</v>
      </c>
      <c r="T102" s="7"/>
    </row>
    <row r="103" customHeight="1" spans="2:20">
      <c r="B103" s="6"/>
      <c r="C103" s="6"/>
      <c r="D103" s="6"/>
      <c r="E103" s="6"/>
      <c r="F103" s="6" t="s">
        <v>33</v>
      </c>
      <c r="G103" s="7" t="s">
        <v>125</v>
      </c>
      <c r="H103" s="6" t="s">
        <v>10</v>
      </c>
      <c r="I103" s="6" t="s">
        <v>11</v>
      </c>
      <c r="J103" s="8">
        <v>9</v>
      </c>
      <c r="K103" s="15">
        <v>10000</v>
      </c>
      <c r="L103" s="16">
        <f t="shared" si="4"/>
        <v>25</v>
      </c>
      <c r="M103" s="15">
        <v>2</v>
      </c>
      <c r="N103" s="16">
        <v>10</v>
      </c>
      <c r="O103" s="16">
        <f t="shared" si="5"/>
        <v>0.333333333333333</v>
      </c>
      <c r="P103" s="16">
        <f t="shared" si="6"/>
        <v>25.3333333333333</v>
      </c>
      <c r="Q103" s="15">
        <v>0</v>
      </c>
      <c r="R103" s="16">
        <f t="shared" si="7"/>
        <v>0</v>
      </c>
      <c r="S103" s="7">
        <v>1</v>
      </c>
      <c r="T103" s="7"/>
    </row>
    <row r="104" customHeight="1" spans="2:20">
      <c r="B104" s="6"/>
      <c r="C104" s="6"/>
      <c r="D104" s="6"/>
      <c r="E104" s="6"/>
      <c r="F104" s="6" t="s">
        <v>41</v>
      </c>
      <c r="G104" s="7" t="s">
        <v>126</v>
      </c>
      <c r="H104" s="6" t="s">
        <v>10</v>
      </c>
      <c r="I104" s="6" t="s">
        <v>11</v>
      </c>
      <c r="J104" s="8">
        <v>9</v>
      </c>
      <c r="K104" s="15">
        <v>10000</v>
      </c>
      <c r="L104" s="16">
        <f t="shared" si="4"/>
        <v>25</v>
      </c>
      <c r="M104" s="15">
        <v>2</v>
      </c>
      <c r="N104" s="16">
        <v>10</v>
      </c>
      <c r="O104" s="16">
        <f t="shared" si="5"/>
        <v>0.333333333333333</v>
      </c>
      <c r="P104" s="16">
        <f t="shared" si="6"/>
        <v>25.3333333333333</v>
      </c>
      <c r="Q104" s="15">
        <v>0</v>
      </c>
      <c r="R104" s="16">
        <f t="shared" si="7"/>
        <v>0</v>
      </c>
      <c r="S104" s="7">
        <v>1</v>
      </c>
      <c r="T104" s="7"/>
    </row>
    <row r="105" customHeight="1" spans="2:20">
      <c r="B105" s="6"/>
      <c r="C105" s="6"/>
      <c r="D105" s="6"/>
      <c r="E105" s="6"/>
      <c r="F105" s="6" t="s">
        <v>43</v>
      </c>
      <c r="G105" s="7" t="s">
        <v>127</v>
      </c>
      <c r="H105" s="6" t="s">
        <v>10</v>
      </c>
      <c r="I105" s="6" t="s">
        <v>11</v>
      </c>
      <c r="J105" s="8">
        <v>9</v>
      </c>
      <c r="K105" s="15">
        <v>10000</v>
      </c>
      <c r="L105" s="16">
        <f t="shared" si="4"/>
        <v>25</v>
      </c>
      <c r="M105" s="15">
        <v>2</v>
      </c>
      <c r="N105" s="16">
        <v>10</v>
      </c>
      <c r="O105" s="16">
        <f t="shared" si="5"/>
        <v>0.333333333333333</v>
      </c>
      <c r="P105" s="16">
        <f t="shared" si="6"/>
        <v>25.3333333333333</v>
      </c>
      <c r="Q105" s="15">
        <v>0</v>
      </c>
      <c r="R105" s="16">
        <f t="shared" si="7"/>
        <v>0</v>
      </c>
      <c r="S105" s="7">
        <v>1</v>
      </c>
      <c r="T105" s="7"/>
    </row>
    <row r="106" customHeight="1" spans="2:20">
      <c r="B106" s="6"/>
      <c r="C106" s="6"/>
      <c r="D106" s="6"/>
      <c r="E106" s="6"/>
      <c r="F106" s="6" t="s">
        <v>128</v>
      </c>
      <c r="G106" s="7" t="s">
        <v>129</v>
      </c>
      <c r="H106" s="6" t="s">
        <v>235</v>
      </c>
      <c r="I106" s="6" t="s">
        <v>11</v>
      </c>
      <c r="J106" s="8">
        <v>9</v>
      </c>
      <c r="K106" s="15">
        <v>10000</v>
      </c>
      <c r="L106" s="16">
        <f t="shared" si="4"/>
        <v>25</v>
      </c>
      <c r="M106" s="15">
        <v>2</v>
      </c>
      <c r="N106" s="16">
        <v>10</v>
      </c>
      <c r="O106" s="16">
        <f t="shared" si="5"/>
        <v>0.333333333333333</v>
      </c>
      <c r="P106" s="16">
        <f t="shared" si="6"/>
        <v>25.3333333333333</v>
      </c>
      <c r="Q106" s="15">
        <v>0</v>
      </c>
      <c r="R106" s="16">
        <f t="shared" si="7"/>
        <v>0</v>
      </c>
      <c r="S106" s="7">
        <v>1</v>
      </c>
      <c r="T106" s="7"/>
    </row>
    <row r="107" customHeight="1" spans="2:20">
      <c r="B107" s="19">
        <v>28</v>
      </c>
      <c r="C107" s="19" t="s">
        <v>132</v>
      </c>
      <c r="D107" s="19" t="s">
        <v>133</v>
      </c>
      <c r="E107" s="19" t="s">
        <v>76</v>
      </c>
      <c r="F107" s="6" t="s">
        <v>31</v>
      </c>
      <c r="G107" s="7" t="s">
        <v>34</v>
      </c>
      <c r="H107" s="6" t="s">
        <v>8</v>
      </c>
      <c r="I107" s="6" t="s">
        <v>8</v>
      </c>
      <c r="J107" s="8">
        <v>8</v>
      </c>
      <c r="K107" s="15">
        <v>8000</v>
      </c>
      <c r="L107" s="16">
        <f t="shared" si="4"/>
        <v>17.7777777777778</v>
      </c>
      <c r="M107" s="15">
        <v>2</v>
      </c>
      <c r="N107" s="16">
        <v>10</v>
      </c>
      <c r="O107" s="16">
        <f t="shared" si="5"/>
        <v>0.333333333333333</v>
      </c>
      <c r="P107" s="16">
        <f t="shared" si="6"/>
        <v>18.1111111111111</v>
      </c>
      <c r="Q107" s="13">
        <v>0</v>
      </c>
      <c r="R107" s="16">
        <f t="shared" si="7"/>
        <v>0</v>
      </c>
      <c r="S107" s="7">
        <v>1</v>
      </c>
      <c r="T107" s="7"/>
    </row>
    <row r="108" customHeight="1" spans="2:20">
      <c r="B108" s="20"/>
      <c r="C108" s="20"/>
      <c r="D108" s="20"/>
      <c r="E108" s="20"/>
      <c r="F108" s="6" t="s">
        <v>33</v>
      </c>
      <c r="G108" s="7" t="s">
        <v>32</v>
      </c>
      <c r="H108" s="6" t="s">
        <v>8</v>
      </c>
      <c r="I108" s="6" t="s">
        <v>8</v>
      </c>
      <c r="J108" s="8">
        <v>6</v>
      </c>
      <c r="K108" s="15">
        <v>8000</v>
      </c>
      <c r="L108" s="16">
        <f t="shared" si="4"/>
        <v>13.3333333333333</v>
      </c>
      <c r="M108" s="15">
        <v>2</v>
      </c>
      <c r="N108" s="16">
        <v>10</v>
      </c>
      <c r="O108" s="16">
        <f t="shared" si="5"/>
        <v>0.333333333333333</v>
      </c>
      <c r="P108" s="16">
        <f t="shared" si="6"/>
        <v>13.6666666666667</v>
      </c>
      <c r="Q108" s="13">
        <v>0</v>
      </c>
      <c r="R108" s="16">
        <f t="shared" si="7"/>
        <v>0</v>
      </c>
      <c r="S108" s="7">
        <v>1</v>
      </c>
      <c r="T108" s="7"/>
    </row>
    <row r="109" customHeight="1" spans="2:20">
      <c r="B109" s="21"/>
      <c r="C109" s="21"/>
      <c r="D109" s="21"/>
      <c r="E109" s="21"/>
      <c r="F109" s="6" t="s">
        <v>41</v>
      </c>
      <c r="G109" s="7" t="s">
        <v>32</v>
      </c>
      <c r="H109" s="6" t="s">
        <v>8</v>
      </c>
      <c r="I109" s="6" t="s">
        <v>8</v>
      </c>
      <c r="J109" s="8">
        <v>6</v>
      </c>
      <c r="K109" s="15">
        <v>8000</v>
      </c>
      <c r="L109" s="16">
        <f t="shared" si="4"/>
        <v>13.3333333333333</v>
      </c>
      <c r="M109" s="15">
        <v>2</v>
      </c>
      <c r="N109" s="16">
        <v>10</v>
      </c>
      <c r="O109" s="16">
        <f t="shared" si="5"/>
        <v>0.333333333333333</v>
      </c>
      <c r="P109" s="16">
        <f t="shared" si="6"/>
        <v>13.6666666666667</v>
      </c>
      <c r="Q109" s="13">
        <v>0</v>
      </c>
      <c r="R109" s="16">
        <f t="shared" si="7"/>
        <v>0</v>
      </c>
      <c r="S109" s="7">
        <v>1</v>
      </c>
      <c r="T109" s="7"/>
    </row>
    <row r="110" customHeight="1" spans="2:20">
      <c r="B110" s="6">
        <v>29</v>
      </c>
      <c r="C110" s="19" t="s">
        <v>134</v>
      </c>
      <c r="D110" s="19" t="s">
        <v>135</v>
      </c>
      <c r="E110" s="19" t="s">
        <v>76</v>
      </c>
      <c r="F110" s="6" t="s">
        <v>31</v>
      </c>
      <c r="G110" s="7" t="s">
        <v>34</v>
      </c>
      <c r="H110" s="6" t="s">
        <v>8</v>
      </c>
      <c r="I110" s="6" t="s">
        <v>8</v>
      </c>
      <c r="J110" s="8">
        <v>8</v>
      </c>
      <c r="K110" s="15">
        <v>10000</v>
      </c>
      <c r="L110" s="16">
        <f t="shared" si="4"/>
        <v>22.2222222222222</v>
      </c>
      <c r="M110" s="15">
        <v>2</v>
      </c>
      <c r="N110" s="16">
        <v>10</v>
      </c>
      <c r="O110" s="16">
        <f t="shared" si="5"/>
        <v>0.333333333333333</v>
      </c>
      <c r="P110" s="16">
        <f t="shared" si="6"/>
        <v>22.5555555555556</v>
      </c>
      <c r="Q110" s="13">
        <v>0</v>
      </c>
      <c r="R110" s="16">
        <f t="shared" si="7"/>
        <v>0</v>
      </c>
      <c r="S110" s="7"/>
      <c r="T110" s="7"/>
    </row>
    <row r="111" customHeight="1" spans="2:20">
      <c r="B111" s="6"/>
      <c r="C111" s="20"/>
      <c r="D111" s="20"/>
      <c r="E111" s="20"/>
      <c r="F111" s="6" t="s">
        <v>33</v>
      </c>
      <c r="G111" s="7" t="s">
        <v>32</v>
      </c>
      <c r="H111" s="6" t="s">
        <v>8</v>
      </c>
      <c r="I111" s="6" t="s">
        <v>8</v>
      </c>
      <c r="J111" s="8">
        <v>6</v>
      </c>
      <c r="K111" s="15">
        <v>10000</v>
      </c>
      <c r="L111" s="16">
        <f t="shared" si="4"/>
        <v>16.6666666666667</v>
      </c>
      <c r="M111" s="15">
        <v>2</v>
      </c>
      <c r="N111" s="16">
        <v>10</v>
      </c>
      <c r="O111" s="16">
        <f t="shared" si="5"/>
        <v>0.333333333333333</v>
      </c>
      <c r="P111" s="16">
        <f t="shared" si="6"/>
        <v>17</v>
      </c>
      <c r="Q111" s="13">
        <v>0</v>
      </c>
      <c r="R111" s="16">
        <f t="shared" si="7"/>
        <v>0</v>
      </c>
      <c r="S111" s="7"/>
      <c r="T111" s="7"/>
    </row>
    <row r="112" customHeight="1" spans="2:20">
      <c r="B112" s="6"/>
      <c r="C112" s="21"/>
      <c r="D112" s="21"/>
      <c r="E112" s="21"/>
      <c r="F112" s="6" t="s">
        <v>41</v>
      </c>
      <c r="G112" s="7" t="s">
        <v>32</v>
      </c>
      <c r="H112" s="6" t="s">
        <v>8</v>
      </c>
      <c r="I112" s="6" t="s">
        <v>8</v>
      </c>
      <c r="J112" s="8">
        <v>6</v>
      </c>
      <c r="K112" s="15">
        <v>10000</v>
      </c>
      <c r="L112" s="16">
        <f t="shared" si="4"/>
        <v>16.6666666666667</v>
      </c>
      <c r="M112" s="15">
        <v>2</v>
      </c>
      <c r="N112" s="16">
        <v>10</v>
      </c>
      <c r="O112" s="16">
        <f t="shared" si="5"/>
        <v>0.333333333333333</v>
      </c>
      <c r="P112" s="16">
        <f t="shared" si="6"/>
        <v>17</v>
      </c>
      <c r="Q112" s="13">
        <v>0</v>
      </c>
      <c r="R112" s="16">
        <f t="shared" si="7"/>
        <v>0</v>
      </c>
      <c r="S112" s="7"/>
      <c r="T112" s="7"/>
    </row>
    <row r="113" customHeight="1" spans="2:20">
      <c r="B113" s="6">
        <v>30</v>
      </c>
      <c r="C113" s="6" t="s">
        <v>136</v>
      </c>
      <c r="D113" s="6" t="s">
        <v>137</v>
      </c>
      <c r="E113" s="6" t="s">
        <v>39</v>
      </c>
      <c r="F113" s="6" t="s">
        <v>31</v>
      </c>
      <c r="G113" s="7" t="s">
        <v>32</v>
      </c>
      <c r="H113" s="6" t="s">
        <v>10</v>
      </c>
      <c r="I113" s="6" t="s">
        <v>11</v>
      </c>
      <c r="J113" s="8">
        <v>9</v>
      </c>
      <c r="K113" s="15">
        <v>2000</v>
      </c>
      <c r="L113" s="16">
        <f t="shared" si="4"/>
        <v>5</v>
      </c>
      <c r="M113" s="15">
        <v>1</v>
      </c>
      <c r="N113" s="16">
        <v>10</v>
      </c>
      <c r="O113" s="16">
        <f t="shared" si="5"/>
        <v>0.166666666666667</v>
      </c>
      <c r="P113" s="16">
        <f t="shared" si="6"/>
        <v>5.16666666666667</v>
      </c>
      <c r="Q113" s="15">
        <v>1</v>
      </c>
      <c r="R113" s="16">
        <f t="shared" si="7"/>
        <v>5.16666666666667</v>
      </c>
      <c r="S113" s="7">
        <v>1</v>
      </c>
      <c r="T113" s="7"/>
    </row>
    <row r="114" customHeight="1" spans="2:20">
      <c r="B114" s="6"/>
      <c r="C114" s="6"/>
      <c r="D114" s="6"/>
      <c r="E114" s="6"/>
      <c r="F114" s="6" t="s">
        <v>33</v>
      </c>
      <c r="G114" s="7" t="s">
        <v>138</v>
      </c>
      <c r="H114" s="6" t="s">
        <v>10</v>
      </c>
      <c r="I114" s="6" t="s">
        <v>11</v>
      </c>
      <c r="J114" s="8">
        <v>9</v>
      </c>
      <c r="K114" s="15">
        <v>2000</v>
      </c>
      <c r="L114" s="16">
        <f t="shared" si="4"/>
        <v>5</v>
      </c>
      <c r="M114" s="15">
        <v>1</v>
      </c>
      <c r="N114" s="16">
        <v>10</v>
      </c>
      <c r="O114" s="16">
        <f t="shared" si="5"/>
        <v>0.166666666666667</v>
      </c>
      <c r="P114" s="16">
        <f t="shared" si="6"/>
        <v>5.16666666666667</v>
      </c>
      <c r="Q114" s="15">
        <v>1</v>
      </c>
      <c r="R114" s="16">
        <f t="shared" si="7"/>
        <v>5.16666666666667</v>
      </c>
      <c r="S114" s="7">
        <v>1</v>
      </c>
      <c r="T114" s="7"/>
    </row>
    <row r="115" customHeight="1" spans="2:20">
      <c r="B115" s="6"/>
      <c r="C115" s="6"/>
      <c r="D115" s="6"/>
      <c r="E115" s="6"/>
      <c r="F115" s="6" t="s">
        <v>41</v>
      </c>
      <c r="G115" s="7" t="s">
        <v>139</v>
      </c>
      <c r="H115" s="6" t="s">
        <v>10</v>
      </c>
      <c r="I115" s="6" t="s">
        <v>11</v>
      </c>
      <c r="J115" s="8">
        <v>9</v>
      </c>
      <c r="K115" s="15">
        <v>2000</v>
      </c>
      <c r="L115" s="16">
        <f t="shared" si="4"/>
        <v>5</v>
      </c>
      <c r="M115" s="15">
        <v>1</v>
      </c>
      <c r="N115" s="16">
        <v>10</v>
      </c>
      <c r="O115" s="16">
        <f t="shared" si="5"/>
        <v>0.166666666666667</v>
      </c>
      <c r="P115" s="16">
        <f t="shared" si="6"/>
        <v>5.16666666666667</v>
      </c>
      <c r="Q115" s="15">
        <v>1</v>
      </c>
      <c r="R115" s="16">
        <f t="shared" si="7"/>
        <v>5.16666666666667</v>
      </c>
      <c r="S115" s="7">
        <v>1</v>
      </c>
      <c r="T115" s="7"/>
    </row>
    <row r="116" customHeight="1" spans="2:20">
      <c r="B116" s="6"/>
      <c r="C116" s="6"/>
      <c r="D116" s="6"/>
      <c r="E116" s="6"/>
      <c r="F116" s="6" t="s">
        <v>43</v>
      </c>
      <c r="G116" s="7" t="s">
        <v>32</v>
      </c>
      <c r="H116" s="6" t="s">
        <v>234</v>
      </c>
      <c r="I116" s="6" t="s">
        <v>11</v>
      </c>
      <c r="J116" s="8">
        <v>9</v>
      </c>
      <c r="K116" s="15">
        <v>2000</v>
      </c>
      <c r="L116" s="16">
        <f t="shared" si="4"/>
        <v>5</v>
      </c>
      <c r="M116" s="15">
        <v>1</v>
      </c>
      <c r="N116" s="16">
        <v>10</v>
      </c>
      <c r="O116" s="16">
        <f t="shared" si="5"/>
        <v>0.166666666666667</v>
      </c>
      <c r="P116" s="16">
        <f t="shared" si="6"/>
        <v>5.16666666666667</v>
      </c>
      <c r="Q116" s="15">
        <v>1</v>
      </c>
      <c r="R116" s="16">
        <f t="shared" si="7"/>
        <v>5.16666666666667</v>
      </c>
      <c r="S116" s="7">
        <v>1</v>
      </c>
      <c r="T116" s="7"/>
    </row>
    <row r="117" customHeight="1" spans="2:20">
      <c r="B117" s="6"/>
      <c r="C117" s="6"/>
      <c r="D117" s="6"/>
      <c r="E117" s="6"/>
      <c r="F117" s="6" t="s">
        <v>44</v>
      </c>
      <c r="G117" s="7" t="s">
        <v>140</v>
      </c>
      <c r="H117" s="6" t="s">
        <v>234</v>
      </c>
      <c r="I117" s="6" t="s">
        <v>11</v>
      </c>
      <c r="J117" s="8">
        <v>9</v>
      </c>
      <c r="K117" s="15">
        <v>2000</v>
      </c>
      <c r="L117" s="16">
        <f t="shared" si="4"/>
        <v>5</v>
      </c>
      <c r="M117" s="15">
        <v>1</v>
      </c>
      <c r="N117" s="16">
        <v>10</v>
      </c>
      <c r="O117" s="16">
        <f t="shared" si="5"/>
        <v>0.166666666666667</v>
      </c>
      <c r="P117" s="16">
        <f t="shared" si="6"/>
        <v>5.16666666666667</v>
      </c>
      <c r="Q117" s="15">
        <v>1</v>
      </c>
      <c r="R117" s="16">
        <f t="shared" si="7"/>
        <v>5.16666666666667</v>
      </c>
      <c r="S117" s="7">
        <v>1</v>
      </c>
      <c r="T117" s="7"/>
    </row>
    <row r="118" customHeight="1" spans="2:20">
      <c r="B118" s="6"/>
      <c r="C118" s="6"/>
      <c r="D118" s="6"/>
      <c r="E118" s="6"/>
      <c r="F118" s="6" t="s">
        <v>46</v>
      </c>
      <c r="G118" s="7" t="s">
        <v>59</v>
      </c>
      <c r="H118" s="6" t="s">
        <v>234</v>
      </c>
      <c r="I118" s="6" t="s">
        <v>11</v>
      </c>
      <c r="J118" s="8">
        <v>9</v>
      </c>
      <c r="K118" s="15">
        <v>2000</v>
      </c>
      <c r="L118" s="16">
        <f t="shared" si="4"/>
        <v>5</v>
      </c>
      <c r="M118" s="15">
        <v>1</v>
      </c>
      <c r="N118" s="16">
        <v>10</v>
      </c>
      <c r="O118" s="16">
        <f t="shared" si="5"/>
        <v>0.166666666666667</v>
      </c>
      <c r="P118" s="16">
        <f t="shared" si="6"/>
        <v>5.16666666666667</v>
      </c>
      <c r="Q118" s="15">
        <v>1</v>
      </c>
      <c r="R118" s="16">
        <f t="shared" si="7"/>
        <v>5.16666666666667</v>
      </c>
      <c r="S118" s="7">
        <v>1</v>
      </c>
      <c r="T118" s="7"/>
    </row>
    <row r="119" customHeight="1" spans="2:20">
      <c r="B119" s="6">
        <v>31</v>
      </c>
      <c r="C119" s="6" t="s">
        <v>141</v>
      </c>
      <c r="D119" s="6" t="s">
        <v>142</v>
      </c>
      <c r="E119" s="6" t="s">
        <v>39</v>
      </c>
      <c r="F119" s="6" t="s">
        <v>31</v>
      </c>
      <c r="G119" s="7" t="s">
        <v>32</v>
      </c>
      <c r="H119" s="6" t="s">
        <v>10</v>
      </c>
      <c r="I119" s="6" t="s">
        <v>11</v>
      </c>
      <c r="J119" s="8">
        <v>9</v>
      </c>
      <c r="K119" s="15">
        <v>2000</v>
      </c>
      <c r="L119" s="16">
        <f t="shared" si="4"/>
        <v>5</v>
      </c>
      <c r="M119" s="15">
        <v>1</v>
      </c>
      <c r="N119" s="16">
        <v>10</v>
      </c>
      <c r="O119" s="16">
        <f t="shared" si="5"/>
        <v>0.166666666666667</v>
      </c>
      <c r="P119" s="16">
        <f t="shared" si="6"/>
        <v>5.16666666666667</v>
      </c>
      <c r="Q119" s="15">
        <v>1</v>
      </c>
      <c r="R119" s="16">
        <f t="shared" si="7"/>
        <v>5.16666666666667</v>
      </c>
      <c r="S119" s="7">
        <v>1</v>
      </c>
      <c r="T119" s="7"/>
    </row>
    <row r="120" customHeight="1" spans="2:20">
      <c r="B120" s="6"/>
      <c r="C120" s="6"/>
      <c r="D120" s="6"/>
      <c r="E120" s="6"/>
      <c r="F120" s="6" t="s">
        <v>33</v>
      </c>
      <c r="G120" s="7" t="s">
        <v>138</v>
      </c>
      <c r="H120" s="6" t="s">
        <v>10</v>
      </c>
      <c r="I120" s="6" t="s">
        <v>11</v>
      </c>
      <c r="J120" s="8">
        <v>9</v>
      </c>
      <c r="K120" s="15">
        <v>2000</v>
      </c>
      <c r="L120" s="16">
        <f t="shared" si="4"/>
        <v>5</v>
      </c>
      <c r="M120" s="15">
        <v>1</v>
      </c>
      <c r="N120" s="16">
        <v>10</v>
      </c>
      <c r="O120" s="16">
        <f t="shared" si="5"/>
        <v>0.166666666666667</v>
      </c>
      <c r="P120" s="16">
        <f t="shared" si="6"/>
        <v>5.16666666666667</v>
      </c>
      <c r="Q120" s="15">
        <v>1</v>
      </c>
      <c r="R120" s="16">
        <f t="shared" si="7"/>
        <v>5.16666666666667</v>
      </c>
      <c r="S120" s="7">
        <v>1</v>
      </c>
      <c r="T120" s="7"/>
    </row>
    <row r="121" customHeight="1" spans="2:20">
      <c r="B121" s="6"/>
      <c r="C121" s="6"/>
      <c r="D121" s="6"/>
      <c r="E121" s="6"/>
      <c r="F121" s="6" t="s">
        <v>41</v>
      </c>
      <c r="G121" s="7" t="s">
        <v>139</v>
      </c>
      <c r="H121" s="6" t="s">
        <v>10</v>
      </c>
      <c r="I121" s="6" t="s">
        <v>11</v>
      </c>
      <c r="J121" s="8">
        <v>9</v>
      </c>
      <c r="K121" s="15">
        <v>2000</v>
      </c>
      <c r="L121" s="16">
        <f t="shared" si="4"/>
        <v>5</v>
      </c>
      <c r="M121" s="15">
        <v>1</v>
      </c>
      <c r="N121" s="16">
        <v>10</v>
      </c>
      <c r="O121" s="16">
        <f t="shared" si="5"/>
        <v>0.166666666666667</v>
      </c>
      <c r="P121" s="16">
        <f t="shared" si="6"/>
        <v>5.16666666666667</v>
      </c>
      <c r="Q121" s="15">
        <v>1</v>
      </c>
      <c r="R121" s="16">
        <f t="shared" si="7"/>
        <v>5.16666666666667</v>
      </c>
      <c r="S121" s="7">
        <v>1</v>
      </c>
      <c r="T121" s="7"/>
    </row>
    <row r="122" customHeight="1" spans="2:20">
      <c r="B122" s="6"/>
      <c r="C122" s="6"/>
      <c r="D122" s="6"/>
      <c r="E122" s="6"/>
      <c r="F122" s="6" t="s">
        <v>43</v>
      </c>
      <c r="G122" s="7" t="s">
        <v>45</v>
      </c>
      <c r="H122" s="6" t="s">
        <v>234</v>
      </c>
      <c r="I122" s="6" t="s">
        <v>11</v>
      </c>
      <c r="J122" s="8">
        <v>9</v>
      </c>
      <c r="K122" s="15">
        <v>2000</v>
      </c>
      <c r="L122" s="16">
        <f t="shared" si="4"/>
        <v>5</v>
      </c>
      <c r="M122" s="15">
        <v>1</v>
      </c>
      <c r="N122" s="16">
        <v>10</v>
      </c>
      <c r="O122" s="16">
        <f t="shared" si="5"/>
        <v>0.166666666666667</v>
      </c>
      <c r="P122" s="16">
        <f t="shared" si="6"/>
        <v>5.16666666666667</v>
      </c>
      <c r="Q122" s="15">
        <v>1</v>
      </c>
      <c r="R122" s="16">
        <f t="shared" si="7"/>
        <v>5.16666666666667</v>
      </c>
      <c r="S122" s="7">
        <v>1</v>
      </c>
      <c r="T122" s="7"/>
    </row>
    <row r="123" customHeight="1" spans="2:20">
      <c r="B123" s="6"/>
      <c r="C123" s="6"/>
      <c r="D123" s="6"/>
      <c r="E123" s="6"/>
      <c r="F123" s="6" t="s">
        <v>44</v>
      </c>
      <c r="G123" s="7" t="s">
        <v>36</v>
      </c>
      <c r="H123" s="6" t="s">
        <v>234</v>
      </c>
      <c r="I123" s="6" t="s">
        <v>11</v>
      </c>
      <c r="J123" s="8">
        <v>9</v>
      </c>
      <c r="K123" s="15">
        <v>2000</v>
      </c>
      <c r="L123" s="16">
        <f t="shared" si="4"/>
        <v>5</v>
      </c>
      <c r="M123" s="15">
        <v>1</v>
      </c>
      <c r="N123" s="16">
        <v>10</v>
      </c>
      <c r="O123" s="16">
        <f t="shared" si="5"/>
        <v>0.166666666666667</v>
      </c>
      <c r="P123" s="16">
        <f t="shared" si="6"/>
        <v>5.16666666666667</v>
      </c>
      <c r="Q123" s="15">
        <v>1</v>
      </c>
      <c r="R123" s="16">
        <f t="shared" si="7"/>
        <v>5.16666666666667</v>
      </c>
      <c r="S123" s="7">
        <v>1</v>
      </c>
      <c r="T123" s="7"/>
    </row>
    <row r="124" customHeight="1" spans="2:20">
      <c r="B124" s="6"/>
      <c r="C124" s="6"/>
      <c r="D124" s="6"/>
      <c r="E124" s="6"/>
      <c r="F124" s="6" t="s">
        <v>46</v>
      </c>
      <c r="G124" s="7" t="s">
        <v>139</v>
      </c>
      <c r="H124" s="6" t="s">
        <v>234</v>
      </c>
      <c r="I124" s="6" t="s">
        <v>11</v>
      </c>
      <c r="J124" s="8">
        <v>9</v>
      </c>
      <c r="K124" s="15">
        <v>2000</v>
      </c>
      <c r="L124" s="16">
        <f t="shared" si="4"/>
        <v>5</v>
      </c>
      <c r="M124" s="15">
        <v>1</v>
      </c>
      <c r="N124" s="16">
        <v>10</v>
      </c>
      <c r="O124" s="16">
        <f t="shared" si="5"/>
        <v>0.166666666666667</v>
      </c>
      <c r="P124" s="16">
        <f t="shared" si="6"/>
        <v>5.16666666666667</v>
      </c>
      <c r="Q124" s="15">
        <v>1</v>
      </c>
      <c r="R124" s="16">
        <f t="shared" si="7"/>
        <v>5.16666666666667</v>
      </c>
      <c r="S124" s="7">
        <v>1</v>
      </c>
      <c r="T124" s="7"/>
    </row>
    <row r="125" customHeight="1" spans="2:20">
      <c r="B125" s="6">
        <v>32</v>
      </c>
      <c r="C125" s="6" t="s">
        <v>143</v>
      </c>
      <c r="D125" s="6" t="s">
        <v>144</v>
      </c>
      <c r="E125" s="6" t="s">
        <v>39</v>
      </c>
      <c r="F125" s="6" t="s">
        <v>31</v>
      </c>
      <c r="G125" s="7" t="s">
        <v>34</v>
      </c>
      <c r="H125" s="6" t="s">
        <v>10</v>
      </c>
      <c r="I125" s="6" t="s">
        <v>10</v>
      </c>
      <c r="J125" s="8">
        <v>10</v>
      </c>
      <c r="K125" s="15">
        <v>20000</v>
      </c>
      <c r="L125" s="16">
        <f t="shared" si="4"/>
        <v>55.5555555555556</v>
      </c>
      <c r="M125" s="15">
        <v>5</v>
      </c>
      <c r="N125" s="16">
        <v>10</v>
      </c>
      <c r="O125" s="16">
        <f t="shared" si="5"/>
        <v>0.833333333333333</v>
      </c>
      <c r="P125" s="16">
        <f t="shared" si="6"/>
        <v>56.3888888888889</v>
      </c>
      <c r="Q125" s="15">
        <v>0</v>
      </c>
      <c r="R125" s="16">
        <f t="shared" si="7"/>
        <v>0</v>
      </c>
      <c r="S125" s="7">
        <v>1</v>
      </c>
      <c r="T125" s="7"/>
    </row>
    <row r="126" customHeight="1" spans="2:20">
      <c r="B126" s="6"/>
      <c r="C126" s="6"/>
      <c r="D126" s="6"/>
      <c r="E126" s="6"/>
      <c r="F126" s="6" t="s">
        <v>145</v>
      </c>
      <c r="G126" s="7" t="s">
        <v>146</v>
      </c>
      <c r="H126" s="6" t="s">
        <v>9</v>
      </c>
      <c r="I126" s="6" t="s">
        <v>9</v>
      </c>
      <c r="J126" s="8">
        <v>8</v>
      </c>
      <c r="K126" s="15">
        <v>20000</v>
      </c>
      <c r="L126" s="16">
        <f t="shared" si="4"/>
        <v>44.4444444444444</v>
      </c>
      <c r="M126" s="15">
        <v>5</v>
      </c>
      <c r="N126" s="16">
        <v>10</v>
      </c>
      <c r="O126" s="16">
        <f t="shared" si="5"/>
        <v>0.833333333333333</v>
      </c>
      <c r="P126" s="16">
        <f t="shared" si="6"/>
        <v>45.2777777777778</v>
      </c>
      <c r="Q126" s="15">
        <v>0</v>
      </c>
      <c r="R126" s="16">
        <f t="shared" si="7"/>
        <v>0</v>
      </c>
      <c r="S126" s="7">
        <v>1</v>
      </c>
      <c r="T126" s="7"/>
    </row>
    <row r="127" customHeight="1" spans="2:20">
      <c r="B127" s="6"/>
      <c r="C127" s="6"/>
      <c r="D127" s="6"/>
      <c r="E127" s="6"/>
      <c r="F127" s="6" t="s">
        <v>33</v>
      </c>
      <c r="G127" s="7" t="s">
        <v>52</v>
      </c>
      <c r="H127" s="6" t="s">
        <v>10</v>
      </c>
      <c r="I127" s="6" t="s">
        <v>11</v>
      </c>
      <c r="J127" s="8">
        <v>12</v>
      </c>
      <c r="K127" s="15">
        <v>20000</v>
      </c>
      <c r="L127" s="16">
        <f t="shared" si="4"/>
        <v>66.6666666666667</v>
      </c>
      <c r="M127" s="15">
        <v>5</v>
      </c>
      <c r="N127" s="16">
        <v>10</v>
      </c>
      <c r="O127" s="16">
        <f t="shared" si="5"/>
        <v>0.833333333333333</v>
      </c>
      <c r="P127" s="16">
        <f t="shared" si="6"/>
        <v>67.5</v>
      </c>
      <c r="Q127" s="15">
        <v>0</v>
      </c>
      <c r="R127" s="16">
        <f t="shared" si="7"/>
        <v>0</v>
      </c>
      <c r="S127" s="7">
        <v>1</v>
      </c>
      <c r="T127" s="7"/>
    </row>
    <row r="128" customHeight="1" spans="2:20">
      <c r="B128" s="6"/>
      <c r="C128" s="6"/>
      <c r="D128" s="6"/>
      <c r="E128" s="6"/>
      <c r="F128" s="6" t="s">
        <v>41</v>
      </c>
      <c r="G128" s="7" t="s">
        <v>125</v>
      </c>
      <c r="H128" s="6" t="s">
        <v>10</v>
      </c>
      <c r="I128" s="6" t="s">
        <v>11</v>
      </c>
      <c r="J128" s="8">
        <v>12</v>
      </c>
      <c r="K128" s="15">
        <v>20000</v>
      </c>
      <c r="L128" s="16">
        <f t="shared" si="4"/>
        <v>66.6666666666667</v>
      </c>
      <c r="M128" s="15">
        <v>5</v>
      </c>
      <c r="N128" s="16">
        <v>10</v>
      </c>
      <c r="O128" s="16">
        <f t="shared" si="5"/>
        <v>0.833333333333333</v>
      </c>
      <c r="P128" s="16">
        <f t="shared" si="6"/>
        <v>67.5</v>
      </c>
      <c r="Q128" s="15">
        <v>0</v>
      </c>
      <c r="R128" s="16">
        <f t="shared" si="7"/>
        <v>0</v>
      </c>
      <c r="S128" s="7">
        <v>1</v>
      </c>
      <c r="T128" s="7"/>
    </row>
    <row r="129" customHeight="1" spans="2:20">
      <c r="B129" s="6"/>
      <c r="C129" s="6"/>
      <c r="D129" s="6"/>
      <c r="E129" s="6"/>
      <c r="F129" s="6" t="s">
        <v>43</v>
      </c>
      <c r="G129" s="7" t="s">
        <v>139</v>
      </c>
      <c r="H129" s="6" t="s">
        <v>10</v>
      </c>
      <c r="I129" s="6" t="s">
        <v>11</v>
      </c>
      <c r="J129" s="8">
        <v>12</v>
      </c>
      <c r="K129" s="15">
        <v>20000</v>
      </c>
      <c r="L129" s="16">
        <f t="shared" si="4"/>
        <v>66.6666666666667</v>
      </c>
      <c r="M129" s="15">
        <v>5</v>
      </c>
      <c r="N129" s="16">
        <v>10</v>
      </c>
      <c r="O129" s="16">
        <f t="shared" si="5"/>
        <v>0.833333333333333</v>
      </c>
      <c r="P129" s="16">
        <f t="shared" si="6"/>
        <v>67.5</v>
      </c>
      <c r="Q129" s="15">
        <v>0</v>
      </c>
      <c r="R129" s="16">
        <f t="shared" si="7"/>
        <v>0</v>
      </c>
      <c r="S129" s="7">
        <v>1</v>
      </c>
      <c r="T129" s="7"/>
    </row>
    <row r="130" customHeight="1" spans="2:20">
      <c r="B130" s="6"/>
      <c r="C130" s="6"/>
      <c r="D130" s="6"/>
      <c r="E130" s="6"/>
      <c r="F130" s="6" t="s">
        <v>44</v>
      </c>
      <c r="G130" s="7" t="s">
        <v>127</v>
      </c>
      <c r="H130" s="6" t="s">
        <v>10</v>
      </c>
      <c r="I130" s="6" t="s">
        <v>11</v>
      </c>
      <c r="J130" s="8">
        <v>12</v>
      </c>
      <c r="K130" s="15">
        <v>20000</v>
      </c>
      <c r="L130" s="16">
        <f t="shared" si="4"/>
        <v>66.6666666666667</v>
      </c>
      <c r="M130" s="15">
        <v>5</v>
      </c>
      <c r="N130" s="16">
        <v>10</v>
      </c>
      <c r="O130" s="16">
        <f t="shared" si="5"/>
        <v>0.833333333333333</v>
      </c>
      <c r="P130" s="16">
        <f t="shared" si="6"/>
        <v>67.5</v>
      </c>
      <c r="Q130" s="15">
        <v>0</v>
      </c>
      <c r="R130" s="16">
        <f t="shared" si="7"/>
        <v>0</v>
      </c>
      <c r="S130" s="7">
        <v>1</v>
      </c>
      <c r="T130" s="7"/>
    </row>
    <row r="131" customHeight="1" spans="2:20">
      <c r="B131" s="6"/>
      <c r="C131" s="6"/>
      <c r="D131" s="6"/>
      <c r="E131" s="6"/>
      <c r="F131" s="6" t="s">
        <v>46</v>
      </c>
      <c r="G131" s="7" t="s">
        <v>36</v>
      </c>
      <c r="H131" s="6" t="s">
        <v>234</v>
      </c>
      <c r="I131" s="6" t="s">
        <v>11</v>
      </c>
      <c r="J131" s="8">
        <v>12</v>
      </c>
      <c r="K131" s="15">
        <v>20000</v>
      </c>
      <c r="L131" s="16">
        <f t="shared" si="4"/>
        <v>66.6666666666667</v>
      </c>
      <c r="M131" s="15">
        <v>5</v>
      </c>
      <c r="N131" s="16">
        <v>10</v>
      </c>
      <c r="O131" s="16">
        <f t="shared" si="5"/>
        <v>0.833333333333333</v>
      </c>
      <c r="P131" s="16">
        <f t="shared" si="6"/>
        <v>67.5</v>
      </c>
      <c r="Q131" s="15">
        <v>0</v>
      </c>
      <c r="R131" s="16">
        <f t="shared" si="7"/>
        <v>0</v>
      </c>
      <c r="S131" s="7">
        <v>1</v>
      </c>
      <c r="T131" s="7"/>
    </row>
    <row r="132" customHeight="1" spans="2:20">
      <c r="B132" s="6"/>
      <c r="C132" s="6"/>
      <c r="D132" s="6"/>
      <c r="E132" s="6"/>
      <c r="F132" s="6" t="s">
        <v>55</v>
      </c>
      <c r="G132" s="7" t="s">
        <v>36</v>
      </c>
      <c r="H132" s="6" t="s">
        <v>234</v>
      </c>
      <c r="I132" s="6" t="s">
        <v>11</v>
      </c>
      <c r="J132" s="8">
        <v>12</v>
      </c>
      <c r="K132" s="15">
        <v>20000</v>
      </c>
      <c r="L132" s="16">
        <f t="shared" ref="L132:L195" si="8">K132*J132/3600</f>
        <v>66.6666666666667</v>
      </c>
      <c r="M132" s="15">
        <v>5</v>
      </c>
      <c r="N132" s="16">
        <v>10</v>
      </c>
      <c r="O132" s="16">
        <f t="shared" ref="O132:O195" si="9">N132*M132/60</f>
        <v>0.833333333333333</v>
      </c>
      <c r="P132" s="16">
        <f t="shared" ref="P132:P195" si="10">L132+O132</f>
        <v>67.5</v>
      </c>
      <c r="Q132" s="15">
        <v>0</v>
      </c>
      <c r="R132" s="16">
        <f t="shared" ref="R132:R195" si="11">P132*Q132</f>
        <v>0</v>
      </c>
      <c r="S132" s="7">
        <v>1</v>
      </c>
      <c r="T132" s="7"/>
    </row>
    <row r="133" customHeight="1" spans="2:20">
      <c r="B133" s="6">
        <v>33</v>
      </c>
      <c r="C133" s="6" t="s">
        <v>147</v>
      </c>
      <c r="D133" s="6" t="s">
        <v>148</v>
      </c>
      <c r="E133" s="6" t="s">
        <v>39</v>
      </c>
      <c r="F133" s="6" t="s">
        <v>31</v>
      </c>
      <c r="G133" s="7" t="s">
        <v>34</v>
      </c>
      <c r="H133" s="6" t="s">
        <v>10</v>
      </c>
      <c r="I133" s="6" t="s">
        <v>10</v>
      </c>
      <c r="J133" s="8">
        <v>10</v>
      </c>
      <c r="K133" s="15">
        <v>20000</v>
      </c>
      <c r="L133" s="16">
        <f t="shared" si="8"/>
        <v>55.5555555555556</v>
      </c>
      <c r="M133" s="15">
        <v>5</v>
      </c>
      <c r="N133" s="16">
        <v>10</v>
      </c>
      <c r="O133" s="16">
        <f t="shared" si="9"/>
        <v>0.833333333333333</v>
      </c>
      <c r="P133" s="16">
        <f t="shared" si="10"/>
        <v>56.3888888888889</v>
      </c>
      <c r="Q133" s="15">
        <v>0</v>
      </c>
      <c r="R133" s="16">
        <f t="shared" si="11"/>
        <v>0</v>
      </c>
      <c r="S133" s="7"/>
      <c r="T133" s="7"/>
    </row>
    <row r="134" customHeight="1" spans="2:20">
      <c r="B134" s="6"/>
      <c r="C134" s="6"/>
      <c r="D134" s="6"/>
      <c r="E134" s="6"/>
      <c r="F134" s="6" t="s">
        <v>145</v>
      </c>
      <c r="G134" s="7" t="s">
        <v>146</v>
      </c>
      <c r="H134" s="6" t="s">
        <v>9</v>
      </c>
      <c r="I134" s="6" t="s">
        <v>9</v>
      </c>
      <c r="J134" s="8">
        <v>8</v>
      </c>
      <c r="K134" s="15">
        <v>20000</v>
      </c>
      <c r="L134" s="16">
        <f t="shared" si="8"/>
        <v>44.4444444444444</v>
      </c>
      <c r="M134" s="15">
        <v>5</v>
      </c>
      <c r="N134" s="16">
        <v>10</v>
      </c>
      <c r="O134" s="16">
        <f t="shared" si="9"/>
        <v>0.833333333333333</v>
      </c>
      <c r="P134" s="16">
        <f t="shared" si="10"/>
        <v>45.2777777777778</v>
      </c>
      <c r="Q134" s="15">
        <v>0</v>
      </c>
      <c r="R134" s="16">
        <f t="shared" si="11"/>
        <v>0</v>
      </c>
      <c r="S134" s="7"/>
      <c r="T134" s="7"/>
    </row>
    <row r="135" customHeight="1" spans="2:20">
      <c r="B135" s="6"/>
      <c r="C135" s="6"/>
      <c r="D135" s="6"/>
      <c r="E135" s="6"/>
      <c r="F135" s="6" t="s">
        <v>33</v>
      </c>
      <c r="G135" s="7" t="s">
        <v>52</v>
      </c>
      <c r="H135" s="6" t="s">
        <v>10</v>
      </c>
      <c r="I135" s="6" t="s">
        <v>11</v>
      </c>
      <c r="J135" s="8">
        <v>12</v>
      </c>
      <c r="K135" s="15">
        <v>20000</v>
      </c>
      <c r="L135" s="16">
        <f t="shared" si="8"/>
        <v>66.6666666666667</v>
      </c>
      <c r="M135" s="15">
        <v>5</v>
      </c>
      <c r="N135" s="16">
        <v>10</v>
      </c>
      <c r="O135" s="16">
        <f t="shared" si="9"/>
        <v>0.833333333333333</v>
      </c>
      <c r="P135" s="16">
        <f t="shared" si="10"/>
        <v>67.5</v>
      </c>
      <c r="Q135" s="15">
        <v>0</v>
      </c>
      <c r="R135" s="16">
        <f t="shared" si="11"/>
        <v>0</v>
      </c>
      <c r="S135" s="7">
        <v>1</v>
      </c>
      <c r="T135" s="7"/>
    </row>
    <row r="136" customHeight="1" spans="2:20">
      <c r="B136" s="6"/>
      <c r="C136" s="6"/>
      <c r="D136" s="6"/>
      <c r="E136" s="6"/>
      <c r="F136" s="6" t="s">
        <v>41</v>
      </c>
      <c r="G136" s="7" t="s">
        <v>125</v>
      </c>
      <c r="H136" s="6" t="s">
        <v>10</v>
      </c>
      <c r="I136" s="6" t="s">
        <v>11</v>
      </c>
      <c r="J136" s="8">
        <v>12</v>
      </c>
      <c r="K136" s="15">
        <v>20000</v>
      </c>
      <c r="L136" s="16">
        <f t="shared" si="8"/>
        <v>66.6666666666667</v>
      </c>
      <c r="M136" s="15">
        <v>5</v>
      </c>
      <c r="N136" s="16">
        <v>10</v>
      </c>
      <c r="O136" s="16">
        <f t="shared" si="9"/>
        <v>0.833333333333333</v>
      </c>
      <c r="P136" s="16">
        <f t="shared" si="10"/>
        <v>67.5</v>
      </c>
      <c r="Q136" s="15">
        <v>0</v>
      </c>
      <c r="R136" s="16">
        <f t="shared" si="11"/>
        <v>0</v>
      </c>
      <c r="S136" s="7">
        <v>1</v>
      </c>
      <c r="T136" s="7"/>
    </row>
    <row r="137" customHeight="1" spans="2:20">
      <c r="B137" s="6"/>
      <c r="C137" s="6"/>
      <c r="D137" s="6"/>
      <c r="E137" s="6"/>
      <c r="F137" s="6" t="s">
        <v>43</v>
      </c>
      <c r="G137" s="7" t="s">
        <v>139</v>
      </c>
      <c r="H137" s="6" t="s">
        <v>10</v>
      </c>
      <c r="I137" s="6" t="s">
        <v>11</v>
      </c>
      <c r="J137" s="8">
        <v>12</v>
      </c>
      <c r="K137" s="15">
        <v>20000</v>
      </c>
      <c r="L137" s="16">
        <f t="shared" si="8"/>
        <v>66.6666666666667</v>
      </c>
      <c r="M137" s="15">
        <v>5</v>
      </c>
      <c r="N137" s="16">
        <v>10</v>
      </c>
      <c r="O137" s="16">
        <f t="shared" si="9"/>
        <v>0.833333333333333</v>
      </c>
      <c r="P137" s="16">
        <f t="shared" si="10"/>
        <v>67.5</v>
      </c>
      <c r="Q137" s="15">
        <v>0</v>
      </c>
      <c r="R137" s="16">
        <f t="shared" si="11"/>
        <v>0</v>
      </c>
      <c r="S137" s="7">
        <v>1</v>
      </c>
      <c r="T137" s="7"/>
    </row>
    <row r="138" customHeight="1" spans="2:20">
      <c r="B138" s="6"/>
      <c r="C138" s="6"/>
      <c r="D138" s="6"/>
      <c r="E138" s="6"/>
      <c r="F138" s="6" t="s">
        <v>44</v>
      </c>
      <c r="G138" s="7" t="s">
        <v>127</v>
      </c>
      <c r="H138" s="6" t="s">
        <v>10</v>
      </c>
      <c r="I138" s="6" t="s">
        <v>11</v>
      </c>
      <c r="J138" s="8">
        <v>12</v>
      </c>
      <c r="K138" s="15">
        <v>20000</v>
      </c>
      <c r="L138" s="16">
        <f t="shared" si="8"/>
        <v>66.6666666666667</v>
      </c>
      <c r="M138" s="15">
        <v>5</v>
      </c>
      <c r="N138" s="16">
        <v>10</v>
      </c>
      <c r="O138" s="16">
        <f t="shared" si="9"/>
        <v>0.833333333333333</v>
      </c>
      <c r="P138" s="16">
        <f t="shared" si="10"/>
        <v>67.5</v>
      </c>
      <c r="Q138" s="15">
        <v>0</v>
      </c>
      <c r="R138" s="16">
        <f t="shared" si="11"/>
        <v>0</v>
      </c>
      <c r="S138" s="7">
        <v>1</v>
      </c>
      <c r="T138" s="7"/>
    </row>
    <row r="139" customHeight="1" spans="2:20">
      <c r="B139" s="6"/>
      <c r="C139" s="6"/>
      <c r="D139" s="6"/>
      <c r="E139" s="6"/>
      <c r="F139" s="6" t="s">
        <v>46</v>
      </c>
      <c r="G139" s="7" t="s">
        <v>36</v>
      </c>
      <c r="H139" s="6" t="s">
        <v>234</v>
      </c>
      <c r="I139" s="6" t="s">
        <v>11</v>
      </c>
      <c r="J139" s="8">
        <v>12</v>
      </c>
      <c r="K139" s="15">
        <v>20000</v>
      </c>
      <c r="L139" s="16">
        <f t="shared" si="8"/>
        <v>66.6666666666667</v>
      </c>
      <c r="M139" s="15">
        <v>5</v>
      </c>
      <c r="N139" s="16">
        <v>10</v>
      </c>
      <c r="O139" s="16">
        <f t="shared" si="9"/>
        <v>0.833333333333333</v>
      </c>
      <c r="P139" s="16">
        <f t="shared" si="10"/>
        <v>67.5</v>
      </c>
      <c r="Q139" s="15">
        <v>0</v>
      </c>
      <c r="R139" s="16">
        <f t="shared" si="11"/>
        <v>0</v>
      </c>
      <c r="S139" s="7">
        <v>1</v>
      </c>
      <c r="T139" s="7"/>
    </row>
    <row r="140" customHeight="1" spans="2:20">
      <c r="B140" s="6"/>
      <c r="C140" s="6"/>
      <c r="D140" s="6"/>
      <c r="E140" s="6"/>
      <c r="F140" s="6" t="s">
        <v>55</v>
      </c>
      <c r="G140" s="7" t="s">
        <v>36</v>
      </c>
      <c r="H140" s="6" t="s">
        <v>234</v>
      </c>
      <c r="I140" s="6" t="s">
        <v>11</v>
      </c>
      <c r="J140" s="8">
        <v>12</v>
      </c>
      <c r="K140" s="15">
        <v>20000</v>
      </c>
      <c r="L140" s="16">
        <f t="shared" si="8"/>
        <v>66.6666666666667</v>
      </c>
      <c r="M140" s="15">
        <v>5</v>
      </c>
      <c r="N140" s="16">
        <v>10</v>
      </c>
      <c r="O140" s="16">
        <f t="shared" si="9"/>
        <v>0.833333333333333</v>
      </c>
      <c r="P140" s="16">
        <f t="shared" si="10"/>
        <v>67.5</v>
      </c>
      <c r="Q140" s="15">
        <v>0</v>
      </c>
      <c r="R140" s="16">
        <f t="shared" si="11"/>
        <v>0</v>
      </c>
      <c r="S140" s="7">
        <v>1</v>
      </c>
      <c r="T140" s="7"/>
    </row>
    <row r="141" customHeight="1" spans="2:21">
      <c r="B141" s="22">
        <v>34</v>
      </c>
      <c r="C141" s="22" t="s">
        <v>149</v>
      </c>
      <c r="D141" s="22" t="s">
        <v>150</v>
      </c>
      <c r="E141" s="22" t="s">
        <v>39</v>
      </c>
      <c r="F141" s="23" t="s">
        <v>31</v>
      </c>
      <c r="G141" s="23" t="s">
        <v>32</v>
      </c>
      <c r="H141" s="23" t="s">
        <v>10</v>
      </c>
      <c r="I141" s="23"/>
      <c r="J141" s="11">
        <v>12</v>
      </c>
      <c r="K141" s="15">
        <v>20000</v>
      </c>
      <c r="L141" s="16">
        <f t="shared" si="8"/>
        <v>66.6666666666667</v>
      </c>
      <c r="M141" s="15">
        <v>5</v>
      </c>
      <c r="N141" s="16">
        <v>10</v>
      </c>
      <c r="O141" s="16">
        <f t="shared" si="9"/>
        <v>0.833333333333333</v>
      </c>
      <c r="P141" s="16">
        <f t="shared" si="10"/>
        <v>67.5</v>
      </c>
      <c r="Q141" s="15">
        <v>0</v>
      </c>
      <c r="R141" s="16">
        <f t="shared" si="11"/>
        <v>0</v>
      </c>
      <c r="S141" s="23">
        <v>1</v>
      </c>
      <c r="T141" s="23"/>
      <c r="U141" s="26" t="s">
        <v>236</v>
      </c>
    </row>
    <row r="142" customHeight="1" spans="2:21">
      <c r="B142" s="24"/>
      <c r="C142" s="24"/>
      <c r="D142" s="24"/>
      <c r="E142" s="24"/>
      <c r="F142" s="23" t="s">
        <v>33</v>
      </c>
      <c r="G142" s="23" t="s">
        <v>125</v>
      </c>
      <c r="H142" s="23" t="s">
        <v>10</v>
      </c>
      <c r="I142" s="23"/>
      <c r="J142" s="11">
        <v>12</v>
      </c>
      <c r="K142" s="15">
        <v>20000</v>
      </c>
      <c r="L142" s="16">
        <f t="shared" si="8"/>
        <v>66.6666666666667</v>
      </c>
      <c r="M142" s="15">
        <v>5</v>
      </c>
      <c r="N142" s="16">
        <v>10</v>
      </c>
      <c r="O142" s="16">
        <f t="shared" si="9"/>
        <v>0.833333333333333</v>
      </c>
      <c r="P142" s="16">
        <f t="shared" si="10"/>
        <v>67.5</v>
      </c>
      <c r="Q142" s="15">
        <v>0</v>
      </c>
      <c r="R142" s="16">
        <f t="shared" si="11"/>
        <v>0</v>
      </c>
      <c r="S142" s="23">
        <v>1</v>
      </c>
      <c r="T142" s="23"/>
      <c r="U142" s="26"/>
    </row>
    <row r="143" customHeight="1" spans="2:21">
      <c r="B143" s="25"/>
      <c r="C143" s="25"/>
      <c r="D143" s="25"/>
      <c r="E143" s="25"/>
      <c r="F143" s="23" t="s">
        <v>41</v>
      </c>
      <c r="G143" s="23" t="s">
        <v>139</v>
      </c>
      <c r="H143" s="23" t="s">
        <v>10</v>
      </c>
      <c r="I143" s="23"/>
      <c r="J143" s="11">
        <v>12</v>
      </c>
      <c r="K143" s="15">
        <v>20000</v>
      </c>
      <c r="L143" s="16">
        <f t="shared" si="8"/>
        <v>66.6666666666667</v>
      </c>
      <c r="M143" s="15">
        <v>5</v>
      </c>
      <c r="N143" s="16">
        <v>10</v>
      </c>
      <c r="O143" s="16">
        <f t="shared" si="9"/>
        <v>0.833333333333333</v>
      </c>
      <c r="P143" s="16">
        <f t="shared" si="10"/>
        <v>67.5</v>
      </c>
      <c r="Q143" s="15">
        <v>0</v>
      </c>
      <c r="R143" s="16">
        <f t="shared" si="11"/>
        <v>0</v>
      </c>
      <c r="S143" s="23">
        <v>1</v>
      </c>
      <c r="T143" s="23"/>
      <c r="U143" s="26"/>
    </row>
    <row r="144" customHeight="1" spans="2:21">
      <c r="B144" s="22">
        <v>35</v>
      </c>
      <c r="C144" s="22" t="s">
        <v>151</v>
      </c>
      <c r="D144" s="22" t="s">
        <v>152</v>
      </c>
      <c r="E144" s="22" t="s">
        <v>39</v>
      </c>
      <c r="F144" s="23" t="s">
        <v>43</v>
      </c>
      <c r="G144" s="23" t="s">
        <v>127</v>
      </c>
      <c r="H144" s="23" t="s">
        <v>10</v>
      </c>
      <c r="I144" s="23"/>
      <c r="J144" s="11">
        <v>12</v>
      </c>
      <c r="K144" s="15">
        <v>20000</v>
      </c>
      <c r="L144" s="16">
        <f t="shared" si="8"/>
        <v>66.6666666666667</v>
      </c>
      <c r="M144" s="15">
        <v>5</v>
      </c>
      <c r="N144" s="16">
        <v>10</v>
      </c>
      <c r="O144" s="16">
        <f t="shared" si="9"/>
        <v>0.833333333333333</v>
      </c>
      <c r="P144" s="16">
        <f t="shared" si="10"/>
        <v>67.5</v>
      </c>
      <c r="Q144" s="15">
        <v>0</v>
      </c>
      <c r="R144" s="16">
        <f t="shared" si="11"/>
        <v>0</v>
      </c>
      <c r="S144" s="23">
        <v>1</v>
      </c>
      <c r="T144" s="23"/>
      <c r="U144" s="26"/>
    </row>
    <row r="145" customHeight="1" spans="2:21">
      <c r="B145" s="24"/>
      <c r="C145" s="24"/>
      <c r="D145" s="24"/>
      <c r="E145" s="24"/>
      <c r="F145" s="23" t="s">
        <v>44</v>
      </c>
      <c r="G145" s="23" t="s">
        <v>36</v>
      </c>
      <c r="H145" s="23" t="s">
        <v>234</v>
      </c>
      <c r="I145" s="23"/>
      <c r="J145" s="11">
        <v>12</v>
      </c>
      <c r="K145" s="15">
        <v>20000</v>
      </c>
      <c r="L145" s="16">
        <f t="shared" si="8"/>
        <v>66.6666666666667</v>
      </c>
      <c r="M145" s="15">
        <v>5</v>
      </c>
      <c r="N145" s="16">
        <v>10</v>
      </c>
      <c r="O145" s="16">
        <f t="shared" si="9"/>
        <v>0.833333333333333</v>
      </c>
      <c r="P145" s="16">
        <f t="shared" si="10"/>
        <v>67.5</v>
      </c>
      <c r="Q145" s="15">
        <v>0</v>
      </c>
      <c r="R145" s="16">
        <f t="shared" si="11"/>
        <v>0</v>
      </c>
      <c r="S145" s="23">
        <v>1</v>
      </c>
      <c r="T145" s="23"/>
      <c r="U145" s="26"/>
    </row>
    <row r="146" customHeight="1" spans="2:21">
      <c r="B146" s="25"/>
      <c r="C146" s="25"/>
      <c r="D146" s="25"/>
      <c r="E146" s="25"/>
      <c r="F146" s="23" t="s">
        <v>46</v>
      </c>
      <c r="G146" s="23" t="s">
        <v>153</v>
      </c>
      <c r="H146" s="23" t="s">
        <v>234</v>
      </c>
      <c r="I146" s="23"/>
      <c r="J146" s="11">
        <v>12</v>
      </c>
      <c r="K146" s="15">
        <v>20000</v>
      </c>
      <c r="L146" s="16">
        <f t="shared" si="8"/>
        <v>66.6666666666667</v>
      </c>
      <c r="M146" s="15">
        <v>5</v>
      </c>
      <c r="N146" s="16">
        <v>10</v>
      </c>
      <c r="O146" s="16">
        <f t="shared" si="9"/>
        <v>0.833333333333333</v>
      </c>
      <c r="P146" s="16">
        <f t="shared" si="10"/>
        <v>67.5</v>
      </c>
      <c r="Q146" s="15">
        <v>0</v>
      </c>
      <c r="R146" s="16">
        <f t="shared" si="11"/>
        <v>0</v>
      </c>
      <c r="S146" s="23">
        <v>1</v>
      </c>
      <c r="T146" s="23"/>
      <c r="U146" s="26"/>
    </row>
    <row r="147" customHeight="1" spans="2:21">
      <c r="B147" s="23">
        <v>36</v>
      </c>
      <c r="C147" s="23" t="s">
        <v>154</v>
      </c>
      <c r="D147" s="23" t="s">
        <v>155</v>
      </c>
      <c r="E147" s="23" t="s">
        <v>39</v>
      </c>
      <c r="F147" s="23" t="s">
        <v>31</v>
      </c>
      <c r="G147" s="23" t="s">
        <v>32</v>
      </c>
      <c r="H147" s="23" t="s">
        <v>10</v>
      </c>
      <c r="I147" s="23"/>
      <c r="J147" s="11">
        <v>12</v>
      </c>
      <c r="K147" s="15">
        <v>20000</v>
      </c>
      <c r="L147" s="16">
        <f t="shared" si="8"/>
        <v>66.6666666666667</v>
      </c>
      <c r="M147" s="15">
        <v>5</v>
      </c>
      <c r="N147" s="16">
        <v>10</v>
      </c>
      <c r="O147" s="16">
        <f t="shared" si="9"/>
        <v>0.833333333333333</v>
      </c>
      <c r="P147" s="16">
        <f t="shared" si="10"/>
        <v>67.5</v>
      </c>
      <c r="Q147" s="15">
        <v>0</v>
      </c>
      <c r="R147" s="16">
        <f t="shared" si="11"/>
        <v>0</v>
      </c>
      <c r="S147" s="23">
        <v>1</v>
      </c>
      <c r="T147" s="23"/>
      <c r="U147" s="26" t="s">
        <v>236</v>
      </c>
    </row>
    <row r="148" customHeight="1" spans="2:21">
      <c r="B148" s="23"/>
      <c r="C148" s="23"/>
      <c r="D148" s="23"/>
      <c r="E148" s="23"/>
      <c r="F148" s="23" t="s">
        <v>33</v>
      </c>
      <c r="G148" s="23" t="s">
        <v>125</v>
      </c>
      <c r="H148" s="23" t="s">
        <v>234</v>
      </c>
      <c r="I148" s="23"/>
      <c r="J148" s="11">
        <v>12</v>
      </c>
      <c r="K148" s="15">
        <v>20000</v>
      </c>
      <c r="L148" s="16">
        <f t="shared" si="8"/>
        <v>66.6666666666667</v>
      </c>
      <c r="M148" s="15">
        <v>5</v>
      </c>
      <c r="N148" s="16">
        <v>10</v>
      </c>
      <c r="O148" s="16">
        <f t="shared" si="9"/>
        <v>0.833333333333333</v>
      </c>
      <c r="P148" s="16">
        <f t="shared" si="10"/>
        <v>67.5</v>
      </c>
      <c r="Q148" s="15">
        <v>0</v>
      </c>
      <c r="R148" s="16">
        <f t="shared" si="11"/>
        <v>0</v>
      </c>
      <c r="S148" s="23">
        <v>1</v>
      </c>
      <c r="T148" s="23"/>
      <c r="U148" s="26"/>
    </row>
    <row r="149" customHeight="1" spans="2:21">
      <c r="B149" s="23"/>
      <c r="C149" s="23"/>
      <c r="D149" s="23"/>
      <c r="E149" s="23"/>
      <c r="F149" s="23" t="s">
        <v>41</v>
      </c>
      <c r="G149" s="23" t="s">
        <v>139</v>
      </c>
      <c r="H149" s="23" t="s">
        <v>234</v>
      </c>
      <c r="I149" s="23"/>
      <c r="J149" s="11">
        <v>12</v>
      </c>
      <c r="K149" s="15">
        <v>20000</v>
      </c>
      <c r="L149" s="16">
        <f t="shared" si="8"/>
        <v>66.6666666666667</v>
      </c>
      <c r="M149" s="15">
        <v>5</v>
      </c>
      <c r="N149" s="16">
        <v>10</v>
      </c>
      <c r="O149" s="16">
        <f t="shared" si="9"/>
        <v>0.833333333333333</v>
      </c>
      <c r="P149" s="16">
        <f t="shared" si="10"/>
        <v>67.5</v>
      </c>
      <c r="Q149" s="15">
        <v>0</v>
      </c>
      <c r="R149" s="16">
        <f t="shared" si="11"/>
        <v>0</v>
      </c>
      <c r="S149" s="23">
        <v>1</v>
      </c>
      <c r="T149" s="23"/>
      <c r="U149" s="26"/>
    </row>
    <row r="150" customHeight="1" spans="2:21">
      <c r="B150" s="23"/>
      <c r="C150" s="23"/>
      <c r="D150" s="23"/>
      <c r="E150" s="23"/>
      <c r="F150" s="23" t="s">
        <v>43</v>
      </c>
      <c r="G150" s="23" t="s">
        <v>156</v>
      </c>
      <c r="H150" s="23" t="s">
        <v>233</v>
      </c>
      <c r="I150" s="23"/>
      <c r="J150" s="11">
        <v>12</v>
      </c>
      <c r="K150" s="15">
        <v>20000</v>
      </c>
      <c r="L150" s="16">
        <f t="shared" si="8"/>
        <v>66.6666666666667</v>
      </c>
      <c r="M150" s="15">
        <v>5</v>
      </c>
      <c r="N150" s="16">
        <v>10</v>
      </c>
      <c r="O150" s="16">
        <f t="shared" si="9"/>
        <v>0.833333333333333</v>
      </c>
      <c r="P150" s="16">
        <f t="shared" si="10"/>
        <v>67.5</v>
      </c>
      <c r="Q150" s="15">
        <v>0</v>
      </c>
      <c r="R150" s="16">
        <f t="shared" si="11"/>
        <v>0</v>
      </c>
      <c r="S150" s="23">
        <v>1</v>
      </c>
      <c r="T150" s="23"/>
      <c r="U150" s="26"/>
    </row>
    <row r="151" customHeight="1" spans="2:21">
      <c r="B151" s="23"/>
      <c r="C151" s="23"/>
      <c r="D151" s="23"/>
      <c r="E151" s="23"/>
      <c r="F151" s="23" t="s">
        <v>44</v>
      </c>
      <c r="G151" s="23" t="s">
        <v>127</v>
      </c>
      <c r="H151" s="23" t="s">
        <v>233</v>
      </c>
      <c r="I151" s="23"/>
      <c r="J151" s="11">
        <v>12</v>
      </c>
      <c r="K151" s="15">
        <v>20000</v>
      </c>
      <c r="L151" s="16">
        <f t="shared" si="8"/>
        <v>66.6666666666667</v>
      </c>
      <c r="M151" s="15">
        <v>5</v>
      </c>
      <c r="N151" s="16">
        <v>10</v>
      </c>
      <c r="O151" s="16">
        <f t="shared" si="9"/>
        <v>0.833333333333333</v>
      </c>
      <c r="P151" s="16">
        <f t="shared" si="10"/>
        <v>67.5</v>
      </c>
      <c r="Q151" s="15">
        <v>0</v>
      </c>
      <c r="R151" s="16">
        <f t="shared" si="11"/>
        <v>0</v>
      </c>
      <c r="S151" s="23">
        <v>1</v>
      </c>
      <c r="T151" s="23"/>
      <c r="U151" s="26"/>
    </row>
    <row r="152" customHeight="1" spans="2:21">
      <c r="B152" s="23">
        <v>37</v>
      </c>
      <c r="C152" s="23" t="s">
        <v>157</v>
      </c>
      <c r="D152" s="23" t="s">
        <v>158</v>
      </c>
      <c r="E152" s="23" t="s">
        <v>39</v>
      </c>
      <c r="F152" s="23" t="s">
        <v>31</v>
      </c>
      <c r="G152" s="23" t="s">
        <v>32</v>
      </c>
      <c r="H152" s="23" t="s">
        <v>10</v>
      </c>
      <c r="I152" s="23"/>
      <c r="J152" s="11">
        <v>12</v>
      </c>
      <c r="K152" s="15">
        <v>20000</v>
      </c>
      <c r="L152" s="16">
        <f t="shared" si="8"/>
        <v>66.6666666666667</v>
      </c>
      <c r="M152" s="15">
        <v>5</v>
      </c>
      <c r="N152" s="16">
        <v>10</v>
      </c>
      <c r="O152" s="16">
        <f t="shared" si="9"/>
        <v>0.833333333333333</v>
      </c>
      <c r="P152" s="16">
        <f t="shared" si="10"/>
        <v>67.5</v>
      </c>
      <c r="Q152" s="15">
        <v>0</v>
      </c>
      <c r="R152" s="16">
        <f t="shared" si="11"/>
        <v>0</v>
      </c>
      <c r="S152" s="23">
        <v>1</v>
      </c>
      <c r="T152" s="23"/>
      <c r="U152" s="26" t="s">
        <v>236</v>
      </c>
    </row>
    <row r="153" customHeight="1" spans="2:21">
      <c r="B153" s="23"/>
      <c r="C153" s="23"/>
      <c r="D153" s="23"/>
      <c r="E153" s="23"/>
      <c r="F153" s="23" t="s">
        <v>33</v>
      </c>
      <c r="G153" s="23" t="s">
        <v>125</v>
      </c>
      <c r="H153" s="23" t="s">
        <v>234</v>
      </c>
      <c r="I153" s="23"/>
      <c r="J153" s="11">
        <v>12</v>
      </c>
      <c r="K153" s="15">
        <v>20000</v>
      </c>
      <c r="L153" s="16">
        <f t="shared" si="8"/>
        <v>66.6666666666667</v>
      </c>
      <c r="M153" s="15">
        <v>5</v>
      </c>
      <c r="N153" s="16">
        <v>10</v>
      </c>
      <c r="O153" s="16">
        <f t="shared" si="9"/>
        <v>0.833333333333333</v>
      </c>
      <c r="P153" s="16">
        <f t="shared" si="10"/>
        <v>67.5</v>
      </c>
      <c r="Q153" s="15">
        <v>0</v>
      </c>
      <c r="R153" s="16">
        <f t="shared" si="11"/>
        <v>0</v>
      </c>
      <c r="S153" s="23">
        <v>1</v>
      </c>
      <c r="T153" s="23"/>
      <c r="U153" s="26"/>
    </row>
    <row r="154" customHeight="1" spans="2:21">
      <c r="B154" s="23"/>
      <c r="C154" s="23"/>
      <c r="D154" s="23"/>
      <c r="E154" s="23"/>
      <c r="F154" s="23" t="s">
        <v>41</v>
      </c>
      <c r="G154" s="23" t="s">
        <v>139</v>
      </c>
      <c r="H154" s="23" t="s">
        <v>234</v>
      </c>
      <c r="I154" s="23"/>
      <c r="J154" s="11">
        <v>12</v>
      </c>
      <c r="K154" s="15">
        <v>20000</v>
      </c>
      <c r="L154" s="16">
        <f t="shared" si="8"/>
        <v>66.6666666666667</v>
      </c>
      <c r="M154" s="15">
        <v>5</v>
      </c>
      <c r="N154" s="16">
        <v>10</v>
      </c>
      <c r="O154" s="16">
        <f t="shared" si="9"/>
        <v>0.833333333333333</v>
      </c>
      <c r="P154" s="16">
        <f t="shared" si="10"/>
        <v>67.5</v>
      </c>
      <c r="Q154" s="15">
        <v>0</v>
      </c>
      <c r="R154" s="16">
        <f t="shared" si="11"/>
        <v>0</v>
      </c>
      <c r="S154" s="23">
        <v>1</v>
      </c>
      <c r="T154" s="23"/>
      <c r="U154" s="26"/>
    </row>
    <row r="155" customHeight="1" spans="2:21">
      <c r="B155" s="23"/>
      <c r="C155" s="23"/>
      <c r="D155" s="23"/>
      <c r="E155" s="23"/>
      <c r="F155" s="23" t="s">
        <v>43</v>
      </c>
      <c r="G155" s="23" t="s">
        <v>156</v>
      </c>
      <c r="H155" s="23" t="s">
        <v>233</v>
      </c>
      <c r="I155" s="23"/>
      <c r="J155" s="11">
        <v>12</v>
      </c>
      <c r="K155" s="15">
        <v>20000</v>
      </c>
      <c r="L155" s="16">
        <f t="shared" si="8"/>
        <v>66.6666666666667</v>
      </c>
      <c r="M155" s="15">
        <v>5</v>
      </c>
      <c r="N155" s="16">
        <v>10</v>
      </c>
      <c r="O155" s="16">
        <f t="shared" si="9"/>
        <v>0.833333333333333</v>
      </c>
      <c r="P155" s="16">
        <f t="shared" si="10"/>
        <v>67.5</v>
      </c>
      <c r="Q155" s="15">
        <v>0</v>
      </c>
      <c r="R155" s="16">
        <f t="shared" si="11"/>
        <v>0</v>
      </c>
      <c r="S155" s="23">
        <v>1</v>
      </c>
      <c r="T155" s="23"/>
      <c r="U155" s="26"/>
    </row>
    <row r="156" customHeight="1" spans="2:21">
      <c r="B156" s="23"/>
      <c r="C156" s="23"/>
      <c r="D156" s="23"/>
      <c r="E156" s="23"/>
      <c r="F156" s="23" t="s">
        <v>44</v>
      </c>
      <c r="G156" s="23" t="s">
        <v>127</v>
      </c>
      <c r="H156" s="23" t="s">
        <v>233</v>
      </c>
      <c r="I156" s="23"/>
      <c r="J156" s="11">
        <v>12</v>
      </c>
      <c r="K156" s="15">
        <v>20000</v>
      </c>
      <c r="L156" s="16">
        <f t="shared" si="8"/>
        <v>66.6666666666667</v>
      </c>
      <c r="M156" s="15">
        <v>5</v>
      </c>
      <c r="N156" s="16">
        <v>10</v>
      </c>
      <c r="O156" s="16">
        <f t="shared" si="9"/>
        <v>0.833333333333333</v>
      </c>
      <c r="P156" s="16">
        <f t="shared" si="10"/>
        <v>67.5</v>
      </c>
      <c r="Q156" s="15">
        <v>0</v>
      </c>
      <c r="R156" s="16">
        <f t="shared" si="11"/>
        <v>0</v>
      </c>
      <c r="S156" s="23">
        <v>1</v>
      </c>
      <c r="T156" s="23"/>
      <c r="U156" s="26"/>
    </row>
    <row r="157" customHeight="1" spans="2:20">
      <c r="B157" s="6">
        <v>38</v>
      </c>
      <c r="C157" s="6" t="s">
        <v>159</v>
      </c>
      <c r="D157" s="6" t="s">
        <v>160</v>
      </c>
      <c r="E157" s="6" t="s">
        <v>161</v>
      </c>
      <c r="F157" s="6" t="s">
        <v>31</v>
      </c>
      <c r="G157" s="7" t="s">
        <v>32</v>
      </c>
      <c r="H157" s="6" t="s">
        <v>10</v>
      </c>
      <c r="I157" s="6" t="s">
        <v>11</v>
      </c>
      <c r="J157" s="8">
        <v>8</v>
      </c>
      <c r="K157" s="15">
        <v>24000</v>
      </c>
      <c r="L157" s="16">
        <f t="shared" si="8"/>
        <v>53.3333333333333</v>
      </c>
      <c r="M157" s="15">
        <v>5</v>
      </c>
      <c r="N157" s="16">
        <v>10</v>
      </c>
      <c r="O157" s="16">
        <f t="shared" si="9"/>
        <v>0.833333333333333</v>
      </c>
      <c r="P157" s="16">
        <f t="shared" si="10"/>
        <v>54.1666666666667</v>
      </c>
      <c r="Q157" s="15">
        <v>1</v>
      </c>
      <c r="R157" s="16">
        <f t="shared" si="11"/>
        <v>54.1666666666667</v>
      </c>
      <c r="S157" s="7">
        <v>1</v>
      </c>
      <c r="T157" s="7"/>
    </row>
    <row r="158" customHeight="1" spans="2:20">
      <c r="B158" s="6"/>
      <c r="C158" s="6"/>
      <c r="D158" s="6"/>
      <c r="E158" s="6"/>
      <c r="F158" s="6" t="s">
        <v>33</v>
      </c>
      <c r="G158" s="7" t="s">
        <v>138</v>
      </c>
      <c r="H158" s="6" t="s">
        <v>10</v>
      </c>
      <c r="I158" s="6" t="s">
        <v>11</v>
      </c>
      <c r="J158" s="8">
        <v>8</v>
      </c>
      <c r="K158" s="15">
        <v>24000</v>
      </c>
      <c r="L158" s="16">
        <f t="shared" si="8"/>
        <v>53.3333333333333</v>
      </c>
      <c r="M158" s="15">
        <v>5</v>
      </c>
      <c r="N158" s="16">
        <v>10</v>
      </c>
      <c r="O158" s="16">
        <f t="shared" si="9"/>
        <v>0.833333333333333</v>
      </c>
      <c r="P158" s="16">
        <f t="shared" si="10"/>
        <v>54.1666666666667</v>
      </c>
      <c r="Q158" s="15">
        <v>1</v>
      </c>
      <c r="R158" s="16">
        <f t="shared" si="11"/>
        <v>54.1666666666667</v>
      </c>
      <c r="S158" s="7">
        <v>1</v>
      </c>
      <c r="T158" s="7"/>
    </row>
    <row r="159" customHeight="1" spans="2:20">
      <c r="B159" s="6"/>
      <c r="C159" s="6"/>
      <c r="D159" s="6"/>
      <c r="E159" s="6"/>
      <c r="F159" s="6" t="s">
        <v>41</v>
      </c>
      <c r="G159" s="7" t="s">
        <v>127</v>
      </c>
      <c r="H159" s="6" t="s">
        <v>10</v>
      </c>
      <c r="I159" s="6" t="s">
        <v>11</v>
      </c>
      <c r="J159" s="8">
        <v>8</v>
      </c>
      <c r="K159" s="15">
        <v>24000</v>
      </c>
      <c r="L159" s="16">
        <f t="shared" si="8"/>
        <v>53.3333333333333</v>
      </c>
      <c r="M159" s="15">
        <v>5</v>
      </c>
      <c r="N159" s="16">
        <v>10</v>
      </c>
      <c r="O159" s="16">
        <f t="shared" si="9"/>
        <v>0.833333333333333</v>
      </c>
      <c r="P159" s="16">
        <f t="shared" si="10"/>
        <v>54.1666666666667</v>
      </c>
      <c r="Q159" s="15">
        <v>1</v>
      </c>
      <c r="R159" s="16">
        <f t="shared" si="11"/>
        <v>54.1666666666667</v>
      </c>
      <c r="S159" s="7">
        <v>1</v>
      </c>
      <c r="T159" s="7"/>
    </row>
    <row r="160" customHeight="1" spans="2:20">
      <c r="B160" s="6"/>
      <c r="C160" s="6"/>
      <c r="D160" s="6"/>
      <c r="E160" s="6"/>
      <c r="F160" s="6" t="s">
        <v>43</v>
      </c>
      <c r="G160" s="7" t="s">
        <v>36</v>
      </c>
      <c r="H160" s="6" t="s">
        <v>234</v>
      </c>
      <c r="I160" s="6" t="s">
        <v>11</v>
      </c>
      <c r="J160" s="8">
        <v>8</v>
      </c>
      <c r="K160" s="15">
        <v>24000</v>
      </c>
      <c r="L160" s="16">
        <f t="shared" si="8"/>
        <v>53.3333333333333</v>
      </c>
      <c r="M160" s="15">
        <v>5</v>
      </c>
      <c r="N160" s="16">
        <v>10</v>
      </c>
      <c r="O160" s="16">
        <f t="shared" si="9"/>
        <v>0.833333333333333</v>
      </c>
      <c r="P160" s="16">
        <f t="shared" si="10"/>
        <v>54.1666666666667</v>
      </c>
      <c r="Q160" s="15">
        <v>1</v>
      </c>
      <c r="R160" s="16">
        <f t="shared" si="11"/>
        <v>54.1666666666667</v>
      </c>
      <c r="S160" s="7">
        <v>1</v>
      </c>
      <c r="T160" s="7"/>
    </row>
    <row r="161" customHeight="1" spans="2:20">
      <c r="B161" s="6">
        <v>39</v>
      </c>
      <c r="C161" s="6" t="s">
        <v>162</v>
      </c>
      <c r="D161" s="6" t="s">
        <v>163</v>
      </c>
      <c r="E161" s="6" t="s">
        <v>164</v>
      </c>
      <c r="F161" s="6" t="s">
        <v>31</v>
      </c>
      <c r="G161" s="7" t="s">
        <v>32</v>
      </c>
      <c r="H161" s="6" t="s">
        <v>10</v>
      </c>
      <c r="I161" s="6" t="s">
        <v>11</v>
      </c>
      <c r="J161" s="8">
        <v>8</v>
      </c>
      <c r="K161" s="15">
        <v>24000</v>
      </c>
      <c r="L161" s="16">
        <f t="shared" si="8"/>
        <v>53.3333333333333</v>
      </c>
      <c r="M161" s="15">
        <v>5</v>
      </c>
      <c r="N161" s="16">
        <v>10</v>
      </c>
      <c r="O161" s="16">
        <f t="shared" si="9"/>
        <v>0.833333333333333</v>
      </c>
      <c r="P161" s="16">
        <f t="shared" si="10"/>
        <v>54.1666666666667</v>
      </c>
      <c r="Q161" s="15">
        <v>1</v>
      </c>
      <c r="R161" s="16">
        <f t="shared" si="11"/>
        <v>54.1666666666667</v>
      </c>
      <c r="S161" s="7">
        <v>1</v>
      </c>
      <c r="T161" s="7"/>
    </row>
    <row r="162" customHeight="1" spans="2:20">
      <c r="B162" s="6"/>
      <c r="C162" s="6"/>
      <c r="D162" s="6"/>
      <c r="E162" s="6"/>
      <c r="F162" s="6" t="s">
        <v>33</v>
      </c>
      <c r="G162" s="7" t="s">
        <v>138</v>
      </c>
      <c r="H162" s="6" t="s">
        <v>10</v>
      </c>
      <c r="I162" s="6" t="s">
        <v>11</v>
      </c>
      <c r="J162" s="8">
        <v>8</v>
      </c>
      <c r="K162" s="15">
        <v>24000</v>
      </c>
      <c r="L162" s="16">
        <f t="shared" si="8"/>
        <v>53.3333333333333</v>
      </c>
      <c r="M162" s="15">
        <v>5</v>
      </c>
      <c r="N162" s="16">
        <v>10</v>
      </c>
      <c r="O162" s="16">
        <f t="shared" si="9"/>
        <v>0.833333333333333</v>
      </c>
      <c r="P162" s="16">
        <f t="shared" si="10"/>
        <v>54.1666666666667</v>
      </c>
      <c r="Q162" s="15">
        <v>1</v>
      </c>
      <c r="R162" s="16">
        <f t="shared" si="11"/>
        <v>54.1666666666667</v>
      </c>
      <c r="S162" s="7">
        <v>1</v>
      </c>
      <c r="T162" s="7"/>
    </row>
    <row r="163" customHeight="1" spans="2:20">
      <c r="B163" s="6"/>
      <c r="C163" s="6"/>
      <c r="D163" s="6"/>
      <c r="E163" s="6"/>
      <c r="F163" s="6" t="s">
        <v>41</v>
      </c>
      <c r="G163" s="7" t="s">
        <v>127</v>
      </c>
      <c r="H163" s="6" t="s">
        <v>10</v>
      </c>
      <c r="I163" s="6" t="s">
        <v>11</v>
      </c>
      <c r="J163" s="8">
        <v>8</v>
      </c>
      <c r="K163" s="15">
        <v>24000</v>
      </c>
      <c r="L163" s="16">
        <f t="shared" si="8"/>
        <v>53.3333333333333</v>
      </c>
      <c r="M163" s="15">
        <v>5</v>
      </c>
      <c r="N163" s="16">
        <v>10</v>
      </c>
      <c r="O163" s="16">
        <f t="shared" si="9"/>
        <v>0.833333333333333</v>
      </c>
      <c r="P163" s="16">
        <f t="shared" si="10"/>
        <v>54.1666666666667</v>
      </c>
      <c r="Q163" s="15">
        <v>1</v>
      </c>
      <c r="R163" s="16">
        <f t="shared" si="11"/>
        <v>54.1666666666667</v>
      </c>
      <c r="S163" s="7">
        <v>1</v>
      </c>
      <c r="T163" s="7"/>
    </row>
    <row r="164" customHeight="1" spans="2:20">
      <c r="B164" s="6"/>
      <c r="C164" s="6"/>
      <c r="D164" s="6"/>
      <c r="E164" s="6"/>
      <c r="F164" s="6" t="s">
        <v>43</v>
      </c>
      <c r="G164" s="7" t="s">
        <v>36</v>
      </c>
      <c r="H164" s="6" t="s">
        <v>234</v>
      </c>
      <c r="I164" s="6" t="s">
        <v>11</v>
      </c>
      <c r="J164" s="8">
        <v>8</v>
      </c>
      <c r="K164" s="15">
        <v>24000</v>
      </c>
      <c r="L164" s="16">
        <f t="shared" si="8"/>
        <v>53.3333333333333</v>
      </c>
      <c r="M164" s="15">
        <v>5</v>
      </c>
      <c r="N164" s="16">
        <v>10</v>
      </c>
      <c r="O164" s="16">
        <f t="shared" si="9"/>
        <v>0.833333333333333</v>
      </c>
      <c r="P164" s="16">
        <f t="shared" si="10"/>
        <v>54.1666666666667</v>
      </c>
      <c r="Q164" s="15">
        <v>1</v>
      </c>
      <c r="R164" s="16">
        <f t="shared" si="11"/>
        <v>54.1666666666667</v>
      </c>
      <c r="S164" s="7">
        <v>1</v>
      </c>
      <c r="T164" s="7"/>
    </row>
    <row r="165" customHeight="1" spans="2:20">
      <c r="B165" s="6">
        <v>40</v>
      </c>
      <c r="C165" s="6" t="s">
        <v>165</v>
      </c>
      <c r="D165" s="6" t="s">
        <v>166</v>
      </c>
      <c r="E165" s="6" t="s">
        <v>95</v>
      </c>
      <c r="F165" s="6" t="s">
        <v>31</v>
      </c>
      <c r="G165" s="7" t="s">
        <v>32</v>
      </c>
      <c r="H165" s="6" t="s">
        <v>10</v>
      </c>
      <c r="I165" s="6" t="s">
        <v>11</v>
      </c>
      <c r="J165" s="8">
        <v>10</v>
      </c>
      <c r="K165" s="15">
        <v>12000</v>
      </c>
      <c r="L165" s="16">
        <f t="shared" si="8"/>
        <v>33.3333333333333</v>
      </c>
      <c r="M165" s="15">
        <v>2</v>
      </c>
      <c r="N165" s="16">
        <v>10</v>
      </c>
      <c r="O165" s="16">
        <f t="shared" si="9"/>
        <v>0.333333333333333</v>
      </c>
      <c r="P165" s="16">
        <f t="shared" si="10"/>
        <v>33.6666666666667</v>
      </c>
      <c r="Q165" s="15">
        <v>1</v>
      </c>
      <c r="R165" s="16">
        <f t="shared" si="11"/>
        <v>33.6666666666667</v>
      </c>
      <c r="S165" s="7">
        <v>1</v>
      </c>
      <c r="T165" s="7"/>
    </row>
    <row r="166" customHeight="1" spans="2:20">
      <c r="B166" s="6"/>
      <c r="C166" s="6"/>
      <c r="D166" s="6"/>
      <c r="E166" s="6"/>
      <c r="F166" s="6" t="s">
        <v>33</v>
      </c>
      <c r="G166" s="7" t="s">
        <v>125</v>
      </c>
      <c r="H166" s="6" t="s">
        <v>10</v>
      </c>
      <c r="I166" s="6" t="s">
        <v>11</v>
      </c>
      <c r="J166" s="8">
        <v>10</v>
      </c>
      <c r="K166" s="15">
        <v>12000</v>
      </c>
      <c r="L166" s="16">
        <f t="shared" si="8"/>
        <v>33.3333333333333</v>
      </c>
      <c r="M166" s="15">
        <v>2</v>
      </c>
      <c r="N166" s="16">
        <v>10</v>
      </c>
      <c r="O166" s="16">
        <f t="shared" si="9"/>
        <v>0.333333333333333</v>
      </c>
      <c r="P166" s="16">
        <f t="shared" si="10"/>
        <v>33.6666666666667</v>
      </c>
      <c r="Q166" s="15">
        <v>1</v>
      </c>
      <c r="R166" s="16">
        <f t="shared" si="11"/>
        <v>33.6666666666667</v>
      </c>
      <c r="S166" s="7">
        <v>1</v>
      </c>
      <c r="T166" s="7"/>
    </row>
    <row r="167" customHeight="1" spans="2:20">
      <c r="B167" s="6"/>
      <c r="C167" s="6"/>
      <c r="D167" s="6"/>
      <c r="E167" s="6"/>
      <c r="F167" s="6" t="s">
        <v>41</v>
      </c>
      <c r="G167" s="7" t="s">
        <v>139</v>
      </c>
      <c r="H167" s="6" t="s">
        <v>10</v>
      </c>
      <c r="I167" s="6" t="s">
        <v>11</v>
      </c>
      <c r="J167" s="8">
        <v>10</v>
      </c>
      <c r="K167" s="15">
        <v>12000</v>
      </c>
      <c r="L167" s="16">
        <f t="shared" si="8"/>
        <v>33.3333333333333</v>
      </c>
      <c r="M167" s="15">
        <v>2</v>
      </c>
      <c r="N167" s="16">
        <v>10</v>
      </c>
      <c r="O167" s="16">
        <f t="shared" si="9"/>
        <v>0.333333333333333</v>
      </c>
      <c r="P167" s="16">
        <f t="shared" si="10"/>
        <v>33.6666666666667</v>
      </c>
      <c r="Q167" s="15">
        <v>1</v>
      </c>
      <c r="R167" s="16">
        <f t="shared" si="11"/>
        <v>33.6666666666667</v>
      </c>
      <c r="S167" s="7">
        <v>1</v>
      </c>
      <c r="T167" s="7"/>
    </row>
    <row r="168" customHeight="1" spans="2:20">
      <c r="B168" s="6"/>
      <c r="C168" s="6"/>
      <c r="D168" s="6"/>
      <c r="E168" s="6"/>
      <c r="F168" s="6" t="s">
        <v>43</v>
      </c>
      <c r="G168" s="7" t="s">
        <v>139</v>
      </c>
      <c r="H168" s="6" t="s">
        <v>10</v>
      </c>
      <c r="I168" s="6" t="s">
        <v>11</v>
      </c>
      <c r="J168" s="8">
        <v>10</v>
      </c>
      <c r="K168" s="15">
        <v>12000</v>
      </c>
      <c r="L168" s="16">
        <f t="shared" si="8"/>
        <v>33.3333333333333</v>
      </c>
      <c r="M168" s="15">
        <v>2</v>
      </c>
      <c r="N168" s="16">
        <v>10</v>
      </c>
      <c r="O168" s="16">
        <f t="shared" si="9"/>
        <v>0.333333333333333</v>
      </c>
      <c r="P168" s="16">
        <f t="shared" si="10"/>
        <v>33.6666666666667</v>
      </c>
      <c r="Q168" s="15">
        <v>1</v>
      </c>
      <c r="R168" s="16">
        <f t="shared" si="11"/>
        <v>33.6666666666667</v>
      </c>
      <c r="S168" s="7">
        <v>1</v>
      </c>
      <c r="T168" s="7"/>
    </row>
    <row r="169" customHeight="1" spans="2:20">
      <c r="B169" s="6"/>
      <c r="C169" s="6"/>
      <c r="D169" s="6"/>
      <c r="E169" s="6"/>
      <c r="F169" s="6" t="s">
        <v>44</v>
      </c>
      <c r="G169" s="7" t="s">
        <v>167</v>
      </c>
      <c r="H169" s="6" t="s">
        <v>10</v>
      </c>
      <c r="I169" s="6" t="s">
        <v>11</v>
      </c>
      <c r="J169" s="8">
        <v>10</v>
      </c>
      <c r="K169" s="15">
        <v>12000</v>
      </c>
      <c r="L169" s="16">
        <f t="shared" si="8"/>
        <v>33.3333333333333</v>
      </c>
      <c r="M169" s="15">
        <v>2</v>
      </c>
      <c r="N169" s="16">
        <v>10</v>
      </c>
      <c r="O169" s="16">
        <f t="shared" si="9"/>
        <v>0.333333333333333</v>
      </c>
      <c r="P169" s="16">
        <f t="shared" si="10"/>
        <v>33.6666666666667</v>
      </c>
      <c r="Q169" s="15">
        <v>1</v>
      </c>
      <c r="R169" s="16">
        <f t="shared" si="11"/>
        <v>33.6666666666667</v>
      </c>
      <c r="S169" s="7">
        <v>1</v>
      </c>
      <c r="T169" s="7"/>
    </row>
    <row r="170" customHeight="1" spans="2:20">
      <c r="B170" s="6"/>
      <c r="C170" s="6"/>
      <c r="D170" s="6"/>
      <c r="E170" s="6"/>
      <c r="F170" s="6" t="s">
        <v>168</v>
      </c>
      <c r="G170" s="7" t="s">
        <v>169</v>
      </c>
      <c r="H170" s="6" t="s">
        <v>237</v>
      </c>
      <c r="I170" s="6" t="s">
        <v>11</v>
      </c>
      <c r="J170" s="8">
        <v>10</v>
      </c>
      <c r="K170" s="15">
        <v>12000</v>
      </c>
      <c r="L170" s="16">
        <f t="shared" si="8"/>
        <v>33.3333333333333</v>
      </c>
      <c r="M170" s="15">
        <v>2</v>
      </c>
      <c r="N170" s="16">
        <v>10</v>
      </c>
      <c r="O170" s="16">
        <f t="shared" si="9"/>
        <v>0.333333333333333</v>
      </c>
      <c r="P170" s="16">
        <f t="shared" si="10"/>
        <v>33.6666666666667</v>
      </c>
      <c r="Q170" s="15">
        <v>1</v>
      </c>
      <c r="R170" s="16">
        <f t="shared" si="11"/>
        <v>33.6666666666667</v>
      </c>
      <c r="S170" s="7">
        <v>1</v>
      </c>
      <c r="T170" s="7"/>
    </row>
    <row r="171" customHeight="1" spans="2:20">
      <c r="B171" s="6">
        <v>41</v>
      </c>
      <c r="C171" s="6" t="s">
        <v>170</v>
      </c>
      <c r="D171" s="6" t="s">
        <v>171</v>
      </c>
      <c r="E171" s="6" t="s">
        <v>95</v>
      </c>
      <c r="F171" s="6" t="s">
        <v>31</v>
      </c>
      <c r="G171" s="7" t="s">
        <v>32</v>
      </c>
      <c r="H171" s="6" t="s">
        <v>10</v>
      </c>
      <c r="I171" s="6" t="s">
        <v>11</v>
      </c>
      <c r="J171" s="8">
        <v>10</v>
      </c>
      <c r="K171" s="15">
        <v>12000</v>
      </c>
      <c r="L171" s="16">
        <f t="shared" si="8"/>
        <v>33.3333333333333</v>
      </c>
      <c r="M171" s="15">
        <v>2</v>
      </c>
      <c r="N171" s="16">
        <v>10</v>
      </c>
      <c r="O171" s="16">
        <f t="shared" si="9"/>
        <v>0.333333333333333</v>
      </c>
      <c r="P171" s="16">
        <f t="shared" si="10"/>
        <v>33.6666666666667</v>
      </c>
      <c r="Q171" s="15">
        <v>1</v>
      </c>
      <c r="R171" s="16">
        <f t="shared" si="11"/>
        <v>33.6666666666667</v>
      </c>
      <c r="S171" s="7">
        <v>1</v>
      </c>
      <c r="T171" s="7"/>
    </row>
    <row r="172" customHeight="1" spans="2:20">
      <c r="B172" s="6"/>
      <c r="C172" s="6"/>
      <c r="D172" s="6"/>
      <c r="E172" s="6"/>
      <c r="F172" s="6" t="s">
        <v>33</v>
      </c>
      <c r="G172" s="7" t="s">
        <v>125</v>
      </c>
      <c r="H172" s="6" t="s">
        <v>10</v>
      </c>
      <c r="I172" s="6" t="s">
        <v>11</v>
      </c>
      <c r="J172" s="8">
        <v>10</v>
      </c>
      <c r="K172" s="15">
        <v>12000</v>
      </c>
      <c r="L172" s="16">
        <f t="shared" si="8"/>
        <v>33.3333333333333</v>
      </c>
      <c r="M172" s="15">
        <v>2</v>
      </c>
      <c r="N172" s="16">
        <v>10</v>
      </c>
      <c r="O172" s="16">
        <f t="shared" si="9"/>
        <v>0.333333333333333</v>
      </c>
      <c r="P172" s="16">
        <f t="shared" si="10"/>
        <v>33.6666666666667</v>
      </c>
      <c r="Q172" s="15">
        <v>1</v>
      </c>
      <c r="R172" s="16">
        <f t="shared" si="11"/>
        <v>33.6666666666667</v>
      </c>
      <c r="S172" s="7">
        <v>1</v>
      </c>
      <c r="T172" s="7"/>
    </row>
    <row r="173" customHeight="1" spans="2:20">
      <c r="B173" s="6"/>
      <c r="C173" s="6"/>
      <c r="D173" s="6"/>
      <c r="E173" s="6"/>
      <c r="F173" s="6" t="s">
        <v>41</v>
      </c>
      <c r="G173" s="7" t="s">
        <v>139</v>
      </c>
      <c r="H173" s="6" t="s">
        <v>10</v>
      </c>
      <c r="I173" s="6" t="s">
        <v>11</v>
      </c>
      <c r="J173" s="8">
        <v>10</v>
      </c>
      <c r="K173" s="15">
        <v>12000</v>
      </c>
      <c r="L173" s="16">
        <f t="shared" si="8"/>
        <v>33.3333333333333</v>
      </c>
      <c r="M173" s="15">
        <v>2</v>
      </c>
      <c r="N173" s="16">
        <v>10</v>
      </c>
      <c r="O173" s="16">
        <f t="shared" si="9"/>
        <v>0.333333333333333</v>
      </c>
      <c r="P173" s="16">
        <f t="shared" si="10"/>
        <v>33.6666666666667</v>
      </c>
      <c r="Q173" s="15">
        <v>1</v>
      </c>
      <c r="R173" s="16">
        <f t="shared" si="11"/>
        <v>33.6666666666667</v>
      </c>
      <c r="S173" s="7">
        <v>1</v>
      </c>
      <c r="T173" s="7"/>
    </row>
    <row r="174" customHeight="1" spans="2:20">
      <c r="B174" s="6"/>
      <c r="C174" s="6"/>
      <c r="D174" s="6"/>
      <c r="E174" s="6"/>
      <c r="F174" s="6" t="s">
        <v>43</v>
      </c>
      <c r="G174" s="7" t="s">
        <v>139</v>
      </c>
      <c r="H174" s="6" t="s">
        <v>10</v>
      </c>
      <c r="I174" s="6" t="s">
        <v>11</v>
      </c>
      <c r="J174" s="8">
        <v>10</v>
      </c>
      <c r="K174" s="15">
        <v>12000</v>
      </c>
      <c r="L174" s="16">
        <f t="shared" si="8"/>
        <v>33.3333333333333</v>
      </c>
      <c r="M174" s="15">
        <v>2</v>
      </c>
      <c r="N174" s="16">
        <v>10</v>
      </c>
      <c r="O174" s="16">
        <f t="shared" si="9"/>
        <v>0.333333333333333</v>
      </c>
      <c r="P174" s="16">
        <f t="shared" si="10"/>
        <v>33.6666666666667</v>
      </c>
      <c r="Q174" s="15">
        <v>1</v>
      </c>
      <c r="R174" s="16">
        <f t="shared" si="11"/>
        <v>33.6666666666667</v>
      </c>
      <c r="S174" s="7">
        <v>1</v>
      </c>
      <c r="T174" s="7"/>
    </row>
    <row r="175" customHeight="1" spans="2:20">
      <c r="B175" s="6"/>
      <c r="C175" s="6"/>
      <c r="D175" s="6"/>
      <c r="E175" s="6"/>
      <c r="F175" s="6" t="s">
        <v>44</v>
      </c>
      <c r="G175" s="7" t="s">
        <v>167</v>
      </c>
      <c r="H175" s="6" t="s">
        <v>10</v>
      </c>
      <c r="I175" s="6" t="s">
        <v>11</v>
      </c>
      <c r="J175" s="8">
        <v>10</v>
      </c>
      <c r="K175" s="15">
        <v>12000</v>
      </c>
      <c r="L175" s="16">
        <f t="shared" si="8"/>
        <v>33.3333333333333</v>
      </c>
      <c r="M175" s="15">
        <v>2</v>
      </c>
      <c r="N175" s="16">
        <v>10</v>
      </c>
      <c r="O175" s="16">
        <f t="shared" si="9"/>
        <v>0.333333333333333</v>
      </c>
      <c r="P175" s="16">
        <f t="shared" si="10"/>
        <v>33.6666666666667</v>
      </c>
      <c r="Q175" s="15">
        <v>1</v>
      </c>
      <c r="R175" s="16">
        <f t="shared" si="11"/>
        <v>33.6666666666667</v>
      </c>
      <c r="S175" s="7">
        <v>1</v>
      </c>
      <c r="T175" s="7"/>
    </row>
    <row r="176" customHeight="1" spans="2:20">
      <c r="B176" s="6"/>
      <c r="C176" s="6"/>
      <c r="D176" s="6"/>
      <c r="E176" s="6"/>
      <c r="F176" s="6" t="s">
        <v>168</v>
      </c>
      <c r="G176" s="7" t="s">
        <v>169</v>
      </c>
      <c r="H176" s="6" t="s">
        <v>237</v>
      </c>
      <c r="I176" s="6" t="s">
        <v>11</v>
      </c>
      <c r="J176" s="8">
        <v>10</v>
      </c>
      <c r="K176" s="15">
        <v>12000</v>
      </c>
      <c r="L176" s="16">
        <f t="shared" si="8"/>
        <v>33.3333333333333</v>
      </c>
      <c r="M176" s="15">
        <v>2</v>
      </c>
      <c r="N176" s="16">
        <v>10</v>
      </c>
      <c r="O176" s="16">
        <f t="shared" si="9"/>
        <v>0.333333333333333</v>
      </c>
      <c r="P176" s="16">
        <f t="shared" si="10"/>
        <v>33.6666666666667</v>
      </c>
      <c r="Q176" s="15">
        <v>1</v>
      </c>
      <c r="R176" s="16">
        <f t="shared" si="11"/>
        <v>33.6666666666667</v>
      </c>
      <c r="S176" s="7">
        <v>1</v>
      </c>
      <c r="T176" s="7"/>
    </row>
    <row r="177" customHeight="1" spans="2:20">
      <c r="B177" s="6">
        <v>42</v>
      </c>
      <c r="C177" s="6" t="s">
        <v>172</v>
      </c>
      <c r="D177" s="6" t="s">
        <v>173</v>
      </c>
      <c r="E177" s="6" t="s">
        <v>95</v>
      </c>
      <c r="F177" s="6" t="s">
        <v>31</v>
      </c>
      <c r="G177" s="7" t="s">
        <v>32</v>
      </c>
      <c r="H177" s="6" t="s">
        <v>234</v>
      </c>
      <c r="I177" s="6" t="s">
        <v>11</v>
      </c>
      <c r="J177" s="8">
        <v>9</v>
      </c>
      <c r="K177" s="15">
        <v>12000</v>
      </c>
      <c r="L177" s="16">
        <f t="shared" si="8"/>
        <v>30</v>
      </c>
      <c r="M177" s="15">
        <v>2</v>
      </c>
      <c r="N177" s="16">
        <v>10</v>
      </c>
      <c r="O177" s="16">
        <f t="shared" si="9"/>
        <v>0.333333333333333</v>
      </c>
      <c r="P177" s="16">
        <f t="shared" si="10"/>
        <v>30.3333333333333</v>
      </c>
      <c r="Q177" s="15">
        <v>1</v>
      </c>
      <c r="R177" s="16">
        <f t="shared" si="11"/>
        <v>30.3333333333333</v>
      </c>
      <c r="S177" s="7">
        <v>1</v>
      </c>
      <c r="T177" s="7"/>
    </row>
    <row r="178" customHeight="1" spans="2:20">
      <c r="B178" s="6"/>
      <c r="C178" s="6"/>
      <c r="D178" s="6"/>
      <c r="E178" s="6"/>
      <c r="F178" s="6" t="s">
        <v>33</v>
      </c>
      <c r="G178" s="7" t="s">
        <v>125</v>
      </c>
      <c r="H178" s="6" t="s">
        <v>234</v>
      </c>
      <c r="I178" s="6" t="s">
        <v>11</v>
      </c>
      <c r="J178" s="8">
        <v>9</v>
      </c>
      <c r="K178" s="15">
        <v>12000</v>
      </c>
      <c r="L178" s="16">
        <f t="shared" si="8"/>
        <v>30</v>
      </c>
      <c r="M178" s="15">
        <v>2</v>
      </c>
      <c r="N178" s="16">
        <v>10</v>
      </c>
      <c r="O178" s="16">
        <f t="shared" si="9"/>
        <v>0.333333333333333</v>
      </c>
      <c r="P178" s="16">
        <f t="shared" si="10"/>
        <v>30.3333333333333</v>
      </c>
      <c r="Q178" s="15">
        <v>1</v>
      </c>
      <c r="R178" s="16">
        <f t="shared" si="11"/>
        <v>30.3333333333333</v>
      </c>
      <c r="S178" s="7">
        <v>1</v>
      </c>
      <c r="T178" s="7"/>
    </row>
    <row r="179" customHeight="1" spans="2:20">
      <c r="B179" s="6"/>
      <c r="C179" s="6"/>
      <c r="D179" s="6"/>
      <c r="E179" s="6"/>
      <c r="F179" s="6" t="s">
        <v>41</v>
      </c>
      <c r="G179" s="7" t="s">
        <v>139</v>
      </c>
      <c r="H179" s="6" t="s">
        <v>234</v>
      </c>
      <c r="I179" s="6" t="s">
        <v>11</v>
      </c>
      <c r="J179" s="8">
        <v>9</v>
      </c>
      <c r="K179" s="15">
        <v>12000</v>
      </c>
      <c r="L179" s="16">
        <f t="shared" si="8"/>
        <v>30</v>
      </c>
      <c r="M179" s="15">
        <v>2</v>
      </c>
      <c r="N179" s="16">
        <v>10</v>
      </c>
      <c r="O179" s="16">
        <f t="shared" si="9"/>
        <v>0.333333333333333</v>
      </c>
      <c r="P179" s="16">
        <f t="shared" si="10"/>
        <v>30.3333333333333</v>
      </c>
      <c r="Q179" s="15">
        <v>1</v>
      </c>
      <c r="R179" s="16">
        <f t="shared" si="11"/>
        <v>30.3333333333333</v>
      </c>
      <c r="S179" s="7">
        <v>1</v>
      </c>
      <c r="T179" s="7"/>
    </row>
    <row r="180" customHeight="1" spans="2:20">
      <c r="B180" s="6"/>
      <c r="C180" s="6"/>
      <c r="D180" s="6"/>
      <c r="E180" s="6"/>
      <c r="F180" s="6" t="s">
        <v>43</v>
      </c>
      <c r="G180" s="7" t="s">
        <v>139</v>
      </c>
      <c r="H180" s="6" t="s">
        <v>234</v>
      </c>
      <c r="I180" s="6" t="s">
        <v>11</v>
      </c>
      <c r="J180" s="8">
        <v>9</v>
      </c>
      <c r="K180" s="15">
        <v>12000</v>
      </c>
      <c r="L180" s="16">
        <f t="shared" si="8"/>
        <v>30</v>
      </c>
      <c r="M180" s="15">
        <v>2</v>
      </c>
      <c r="N180" s="16">
        <v>10</v>
      </c>
      <c r="O180" s="16">
        <f t="shared" si="9"/>
        <v>0.333333333333333</v>
      </c>
      <c r="P180" s="16">
        <f t="shared" si="10"/>
        <v>30.3333333333333</v>
      </c>
      <c r="Q180" s="15">
        <v>1</v>
      </c>
      <c r="R180" s="16">
        <f t="shared" si="11"/>
        <v>30.3333333333333</v>
      </c>
      <c r="S180" s="7">
        <v>1</v>
      </c>
      <c r="T180" s="7"/>
    </row>
    <row r="181" customHeight="1" spans="2:21">
      <c r="B181" s="23">
        <v>43</v>
      </c>
      <c r="C181" s="23" t="s">
        <v>174</v>
      </c>
      <c r="D181" s="23" t="s">
        <v>175</v>
      </c>
      <c r="E181" s="23" t="s">
        <v>176</v>
      </c>
      <c r="F181" s="23" t="s">
        <v>31</v>
      </c>
      <c r="G181" s="23" t="s">
        <v>177</v>
      </c>
      <c r="H181" s="23" t="s">
        <v>13</v>
      </c>
      <c r="I181" s="23"/>
      <c r="J181" s="11">
        <v>15</v>
      </c>
      <c r="K181" s="15">
        <v>8000</v>
      </c>
      <c r="L181" s="16">
        <f t="shared" si="8"/>
        <v>33.3333333333333</v>
      </c>
      <c r="M181" s="15">
        <v>2</v>
      </c>
      <c r="N181" s="16">
        <v>10</v>
      </c>
      <c r="O181" s="16">
        <f t="shared" si="9"/>
        <v>0.333333333333333</v>
      </c>
      <c r="P181" s="16">
        <f t="shared" si="10"/>
        <v>33.6666666666667</v>
      </c>
      <c r="Q181" s="15">
        <v>0</v>
      </c>
      <c r="R181" s="16">
        <f t="shared" si="11"/>
        <v>0</v>
      </c>
      <c r="S181" s="23">
        <v>1</v>
      </c>
      <c r="T181" s="23"/>
      <c r="U181" s="26" t="s">
        <v>238</v>
      </c>
    </row>
    <row r="182" customHeight="1" spans="2:21">
      <c r="B182" s="23"/>
      <c r="C182" s="23"/>
      <c r="D182" s="23"/>
      <c r="E182" s="23"/>
      <c r="F182" s="23" t="s">
        <v>33</v>
      </c>
      <c r="G182" s="23" t="s">
        <v>125</v>
      </c>
      <c r="H182" s="23" t="s">
        <v>13</v>
      </c>
      <c r="I182" s="23"/>
      <c r="J182" s="11">
        <v>10</v>
      </c>
      <c r="K182" s="15">
        <v>8000</v>
      </c>
      <c r="L182" s="16">
        <f t="shared" si="8"/>
        <v>22.2222222222222</v>
      </c>
      <c r="M182" s="15">
        <v>2</v>
      </c>
      <c r="N182" s="16">
        <v>10</v>
      </c>
      <c r="O182" s="16">
        <f t="shared" si="9"/>
        <v>0.333333333333333</v>
      </c>
      <c r="P182" s="16">
        <f t="shared" si="10"/>
        <v>22.5555555555556</v>
      </c>
      <c r="Q182" s="15">
        <v>0</v>
      </c>
      <c r="R182" s="16">
        <f t="shared" si="11"/>
        <v>0</v>
      </c>
      <c r="S182" s="23">
        <v>1</v>
      </c>
      <c r="T182" s="23"/>
      <c r="U182" s="26"/>
    </row>
    <row r="183" customHeight="1" spans="2:21">
      <c r="B183" s="23"/>
      <c r="C183" s="23"/>
      <c r="D183" s="23"/>
      <c r="E183" s="23"/>
      <c r="F183" s="23" t="s">
        <v>41</v>
      </c>
      <c r="G183" s="23" t="s">
        <v>178</v>
      </c>
      <c r="H183" s="23" t="s">
        <v>13</v>
      </c>
      <c r="I183" s="23"/>
      <c r="J183" s="11">
        <v>15</v>
      </c>
      <c r="K183" s="15">
        <v>8000</v>
      </c>
      <c r="L183" s="16">
        <f t="shared" si="8"/>
        <v>33.3333333333333</v>
      </c>
      <c r="M183" s="15">
        <v>2</v>
      </c>
      <c r="N183" s="16">
        <v>10</v>
      </c>
      <c r="O183" s="16">
        <f t="shared" si="9"/>
        <v>0.333333333333333</v>
      </c>
      <c r="P183" s="16">
        <f t="shared" si="10"/>
        <v>33.6666666666667</v>
      </c>
      <c r="Q183" s="15">
        <v>0</v>
      </c>
      <c r="R183" s="16">
        <f t="shared" si="11"/>
        <v>0</v>
      </c>
      <c r="S183" s="23">
        <v>1</v>
      </c>
      <c r="T183" s="23"/>
      <c r="U183" s="26"/>
    </row>
    <row r="184" customHeight="1" spans="2:21">
      <c r="B184" s="23"/>
      <c r="C184" s="23"/>
      <c r="D184" s="23"/>
      <c r="E184" s="23"/>
      <c r="F184" s="23" t="s">
        <v>43</v>
      </c>
      <c r="G184" s="23" t="s">
        <v>53</v>
      </c>
      <c r="H184" s="23" t="s">
        <v>13</v>
      </c>
      <c r="I184" s="23"/>
      <c r="J184" s="11">
        <v>10</v>
      </c>
      <c r="K184" s="15">
        <v>8000</v>
      </c>
      <c r="L184" s="16">
        <f t="shared" si="8"/>
        <v>22.2222222222222</v>
      </c>
      <c r="M184" s="15">
        <v>2</v>
      </c>
      <c r="N184" s="16">
        <v>10</v>
      </c>
      <c r="O184" s="16">
        <f t="shared" si="9"/>
        <v>0.333333333333333</v>
      </c>
      <c r="P184" s="16">
        <f t="shared" si="10"/>
        <v>22.5555555555556</v>
      </c>
      <c r="Q184" s="15">
        <v>0</v>
      </c>
      <c r="R184" s="16">
        <f t="shared" si="11"/>
        <v>0</v>
      </c>
      <c r="S184" s="23">
        <v>1</v>
      </c>
      <c r="T184" s="23"/>
      <c r="U184" s="26"/>
    </row>
    <row r="185" customHeight="1" spans="2:21">
      <c r="B185" s="23"/>
      <c r="C185" s="23"/>
      <c r="D185" s="23"/>
      <c r="E185" s="23"/>
      <c r="F185" s="23" t="s">
        <v>44</v>
      </c>
      <c r="G185" s="23" t="s">
        <v>36</v>
      </c>
      <c r="H185" s="23" t="s">
        <v>10</v>
      </c>
      <c r="I185" s="23"/>
      <c r="J185" s="11">
        <v>10</v>
      </c>
      <c r="K185" s="15">
        <v>8000</v>
      </c>
      <c r="L185" s="16">
        <f t="shared" si="8"/>
        <v>22.2222222222222</v>
      </c>
      <c r="M185" s="15">
        <v>2</v>
      </c>
      <c r="N185" s="16">
        <v>10</v>
      </c>
      <c r="O185" s="16">
        <f t="shared" si="9"/>
        <v>0.333333333333333</v>
      </c>
      <c r="P185" s="16">
        <f t="shared" si="10"/>
        <v>22.5555555555556</v>
      </c>
      <c r="Q185" s="15">
        <v>0</v>
      </c>
      <c r="R185" s="16">
        <f t="shared" si="11"/>
        <v>0</v>
      </c>
      <c r="S185" s="23">
        <v>1</v>
      </c>
      <c r="T185" s="23"/>
      <c r="U185" s="26"/>
    </row>
    <row r="186" customHeight="1" spans="2:21">
      <c r="B186" s="23"/>
      <c r="C186" s="23"/>
      <c r="D186" s="23"/>
      <c r="E186" s="23"/>
      <c r="F186" s="23" t="s">
        <v>46</v>
      </c>
      <c r="G186" s="23" t="s">
        <v>139</v>
      </c>
      <c r="H186" s="23" t="s">
        <v>10</v>
      </c>
      <c r="I186" s="23"/>
      <c r="J186" s="11">
        <v>15</v>
      </c>
      <c r="K186" s="15">
        <v>8000</v>
      </c>
      <c r="L186" s="16">
        <f t="shared" si="8"/>
        <v>33.3333333333333</v>
      </c>
      <c r="M186" s="15">
        <v>2</v>
      </c>
      <c r="N186" s="16">
        <v>10</v>
      </c>
      <c r="O186" s="16">
        <f t="shared" si="9"/>
        <v>0.333333333333333</v>
      </c>
      <c r="P186" s="16">
        <f t="shared" si="10"/>
        <v>33.6666666666667</v>
      </c>
      <c r="Q186" s="15">
        <v>0</v>
      </c>
      <c r="R186" s="16">
        <f t="shared" si="11"/>
        <v>0</v>
      </c>
      <c r="S186" s="23">
        <v>1</v>
      </c>
      <c r="T186" s="23"/>
      <c r="U186" s="26"/>
    </row>
    <row r="187" customHeight="1" spans="2:20">
      <c r="B187" s="19">
        <v>44</v>
      </c>
      <c r="C187" s="19" t="s">
        <v>179</v>
      </c>
      <c r="D187" s="19" t="s">
        <v>180</v>
      </c>
      <c r="E187" s="19" t="s">
        <v>181</v>
      </c>
      <c r="F187" s="6" t="s">
        <v>31</v>
      </c>
      <c r="G187" s="7" t="s">
        <v>42</v>
      </c>
      <c r="H187" s="6" t="s">
        <v>234</v>
      </c>
      <c r="I187" s="6" t="s">
        <v>11</v>
      </c>
      <c r="J187" s="8">
        <v>8</v>
      </c>
      <c r="K187" s="15">
        <v>8000</v>
      </c>
      <c r="L187" s="16">
        <f t="shared" si="8"/>
        <v>17.7777777777778</v>
      </c>
      <c r="M187" s="15">
        <v>2</v>
      </c>
      <c r="N187" s="16">
        <v>10</v>
      </c>
      <c r="O187" s="16">
        <f t="shared" si="9"/>
        <v>0.333333333333333</v>
      </c>
      <c r="P187" s="16">
        <f t="shared" si="10"/>
        <v>18.1111111111111</v>
      </c>
      <c r="Q187" s="15">
        <v>0</v>
      </c>
      <c r="R187" s="16">
        <f t="shared" si="11"/>
        <v>0</v>
      </c>
      <c r="S187" s="7">
        <v>1</v>
      </c>
      <c r="T187" s="7"/>
    </row>
    <row r="188" customHeight="1" spans="2:20">
      <c r="B188" s="21"/>
      <c r="C188" s="21"/>
      <c r="D188" s="21"/>
      <c r="E188" s="21"/>
      <c r="F188" s="6" t="s">
        <v>33</v>
      </c>
      <c r="G188" s="7" t="s">
        <v>65</v>
      </c>
      <c r="H188" s="6" t="s">
        <v>234</v>
      </c>
      <c r="I188" s="6" t="s">
        <v>11</v>
      </c>
      <c r="J188" s="8">
        <v>8</v>
      </c>
      <c r="K188" s="15">
        <v>8000</v>
      </c>
      <c r="L188" s="16">
        <f t="shared" si="8"/>
        <v>17.7777777777778</v>
      </c>
      <c r="M188" s="15">
        <v>2</v>
      </c>
      <c r="N188" s="16">
        <v>10</v>
      </c>
      <c r="O188" s="16">
        <f t="shared" si="9"/>
        <v>0.333333333333333</v>
      </c>
      <c r="P188" s="16">
        <f t="shared" si="10"/>
        <v>18.1111111111111</v>
      </c>
      <c r="Q188" s="15">
        <v>0</v>
      </c>
      <c r="R188" s="16">
        <f t="shared" si="11"/>
        <v>0</v>
      </c>
      <c r="S188" s="7">
        <v>1</v>
      </c>
      <c r="T188" s="7"/>
    </row>
    <row r="189" customHeight="1" spans="2:20">
      <c r="B189" s="6">
        <v>45</v>
      </c>
      <c r="C189" s="6" t="s">
        <v>182</v>
      </c>
      <c r="D189" s="6" t="s">
        <v>183</v>
      </c>
      <c r="E189" s="6" t="s">
        <v>181</v>
      </c>
      <c r="F189" s="6" t="s">
        <v>41</v>
      </c>
      <c r="G189" s="7" t="s">
        <v>153</v>
      </c>
      <c r="H189" s="6" t="s">
        <v>233</v>
      </c>
      <c r="I189" s="6" t="s">
        <v>11</v>
      </c>
      <c r="J189" s="8">
        <v>8</v>
      </c>
      <c r="K189" s="15">
        <v>8000</v>
      </c>
      <c r="L189" s="16">
        <f t="shared" si="8"/>
        <v>17.7777777777778</v>
      </c>
      <c r="M189" s="15">
        <v>2</v>
      </c>
      <c r="N189" s="16">
        <v>10</v>
      </c>
      <c r="O189" s="16">
        <f t="shared" si="9"/>
        <v>0.333333333333333</v>
      </c>
      <c r="P189" s="16">
        <f t="shared" si="10"/>
        <v>18.1111111111111</v>
      </c>
      <c r="Q189" s="15">
        <v>0</v>
      </c>
      <c r="R189" s="16">
        <f t="shared" si="11"/>
        <v>0</v>
      </c>
      <c r="S189" s="7">
        <v>1</v>
      </c>
      <c r="T189" s="7"/>
    </row>
    <row r="190" customHeight="1" spans="2:20">
      <c r="B190" s="6">
        <v>47</v>
      </c>
      <c r="C190" s="6" t="s">
        <v>184</v>
      </c>
      <c r="D190" s="6" t="s">
        <v>185</v>
      </c>
      <c r="E190" s="6" t="s">
        <v>39</v>
      </c>
      <c r="F190" s="6" t="s">
        <v>31</v>
      </c>
      <c r="G190" s="7" t="s">
        <v>34</v>
      </c>
      <c r="H190" s="6" t="s">
        <v>233</v>
      </c>
      <c r="I190" s="6" t="s">
        <v>10</v>
      </c>
      <c r="J190" s="8">
        <v>8</v>
      </c>
      <c r="K190" s="15">
        <v>10000</v>
      </c>
      <c r="L190" s="16">
        <f t="shared" si="8"/>
        <v>22.2222222222222</v>
      </c>
      <c r="M190" s="15">
        <v>2</v>
      </c>
      <c r="N190" s="16">
        <v>10</v>
      </c>
      <c r="O190" s="16">
        <f t="shared" si="9"/>
        <v>0.333333333333333</v>
      </c>
      <c r="P190" s="16">
        <f t="shared" si="10"/>
        <v>22.5555555555556</v>
      </c>
      <c r="Q190" s="13">
        <v>0</v>
      </c>
      <c r="R190" s="16">
        <f t="shared" si="11"/>
        <v>0</v>
      </c>
      <c r="S190" s="7">
        <v>1</v>
      </c>
      <c r="T190" s="7"/>
    </row>
    <row r="191" customHeight="1" spans="2:20">
      <c r="B191" s="6"/>
      <c r="C191" s="6"/>
      <c r="D191" s="6"/>
      <c r="E191" s="6"/>
      <c r="F191" s="6" t="s">
        <v>33</v>
      </c>
      <c r="G191" s="7" t="s">
        <v>32</v>
      </c>
      <c r="H191" s="6" t="s">
        <v>233</v>
      </c>
      <c r="I191" s="6" t="s">
        <v>10</v>
      </c>
      <c r="J191" s="8">
        <v>7</v>
      </c>
      <c r="K191" s="15">
        <v>10000</v>
      </c>
      <c r="L191" s="16">
        <f t="shared" si="8"/>
        <v>19.4444444444444</v>
      </c>
      <c r="M191" s="15">
        <v>2</v>
      </c>
      <c r="N191" s="16">
        <v>10</v>
      </c>
      <c r="O191" s="16">
        <f t="shared" si="9"/>
        <v>0.333333333333333</v>
      </c>
      <c r="P191" s="16">
        <f t="shared" si="10"/>
        <v>19.7777777777778</v>
      </c>
      <c r="Q191" s="13">
        <v>0</v>
      </c>
      <c r="R191" s="16">
        <f t="shared" si="11"/>
        <v>0</v>
      </c>
      <c r="S191" s="7">
        <v>1</v>
      </c>
      <c r="T191" s="7"/>
    </row>
    <row r="192" customHeight="1" spans="2:20">
      <c r="B192" s="6"/>
      <c r="C192" s="6"/>
      <c r="D192" s="6"/>
      <c r="E192" s="6"/>
      <c r="F192" s="6" t="s">
        <v>41</v>
      </c>
      <c r="G192" s="7" t="s">
        <v>36</v>
      </c>
      <c r="H192" s="6" t="s">
        <v>8</v>
      </c>
      <c r="I192" s="6" t="s">
        <v>8</v>
      </c>
      <c r="J192" s="8">
        <v>6</v>
      </c>
      <c r="K192" s="15">
        <v>10000</v>
      </c>
      <c r="L192" s="16">
        <f t="shared" si="8"/>
        <v>16.6666666666667</v>
      </c>
      <c r="M192" s="15">
        <v>2</v>
      </c>
      <c r="N192" s="16">
        <v>10</v>
      </c>
      <c r="O192" s="16">
        <f t="shared" si="9"/>
        <v>0.333333333333333</v>
      </c>
      <c r="P192" s="16">
        <f t="shared" si="10"/>
        <v>17</v>
      </c>
      <c r="Q192" s="13">
        <v>0</v>
      </c>
      <c r="R192" s="16">
        <f t="shared" si="11"/>
        <v>0</v>
      </c>
      <c r="S192" s="7">
        <v>1</v>
      </c>
      <c r="T192" s="7"/>
    </row>
    <row r="193" customHeight="1" spans="2:20">
      <c r="B193" s="6">
        <v>48</v>
      </c>
      <c r="C193" s="6" t="s">
        <v>186</v>
      </c>
      <c r="D193" s="6" t="s">
        <v>187</v>
      </c>
      <c r="E193" s="6" t="s">
        <v>39</v>
      </c>
      <c r="F193" s="6" t="s">
        <v>31</v>
      </c>
      <c r="G193" s="7" t="s">
        <v>34</v>
      </c>
      <c r="H193" s="6" t="s">
        <v>233</v>
      </c>
      <c r="I193" s="6" t="s">
        <v>10</v>
      </c>
      <c r="J193" s="8">
        <v>8</v>
      </c>
      <c r="K193" s="15">
        <v>2000</v>
      </c>
      <c r="L193" s="16">
        <f t="shared" si="8"/>
        <v>4.44444444444444</v>
      </c>
      <c r="M193" s="15">
        <v>1</v>
      </c>
      <c r="N193" s="16">
        <v>10</v>
      </c>
      <c r="O193" s="16">
        <f t="shared" si="9"/>
        <v>0.166666666666667</v>
      </c>
      <c r="P193" s="16">
        <f t="shared" si="10"/>
        <v>4.61111111111111</v>
      </c>
      <c r="Q193" s="13">
        <v>0</v>
      </c>
      <c r="R193" s="16">
        <f t="shared" si="11"/>
        <v>0</v>
      </c>
      <c r="S193" s="7"/>
      <c r="T193" s="7"/>
    </row>
    <row r="194" customHeight="1" spans="2:20">
      <c r="B194" s="6"/>
      <c r="C194" s="6"/>
      <c r="D194" s="6"/>
      <c r="E194" s="6"/>
      <c r="F194" s="6" t="s">
        <v>33</v>
      </c>
      <c r="G194" s="7" t="s">
        <v>32</v>
      </c>
      <c r="H194" s="6" t="s">
        <v>233</v>
      </c>
      <c r="I194" s="6" t="s">
        <v>10</v>
      </c>
      <c r="J194" s="8">
        <v>7</v>
      </c>
      <c r="K194" s="15">
        <v>2000</v>
      </c>
      <c r="L194" s="16">
        <f t="shared" si="8"/>
        <v>3.88888888888889</v>
      </c>
      <c r="M194" s="15">
        <v>1</v>
      </c>
      <c r="N194" s="16">
        <v>10</v>
      </c>
      <c r="O194" s="16">
        <f t="shared" si="9"/>
        <v>0.166666666666667</v>
      </c>
      <c r="P194" s="16">
        <f t="shared" si="10"/>
        <v>4.05555555555556</v>
      </c>
      <c r="Q194" s="13">
        <v>0</v>
      </c>
      <c r="R194" s="16">
        <f t="shared" si="11"/>
        <v>0</v>
      </c>
      <c r="S194" s="7">
        <v>1</v>
      </c>
      <c r="T194" s="7"/>
    </row>
    <row r="195" customHeight="1" spans="2:20">
      <c r="B195" s="6"/>
      <c r="C195" s="6"/>
      <c r="D195" s="6"/>
      <c r="E195" s="6"/>
      <c r="F195" s="6" t="s">
        <v>41</v>
      </c>
      <c r="G195" s="7" t="s">
        <v>36</v>
      </c>
      <c r="H195" s="6" t="s">
        <v>8</v>
      </c>
      <c r="I195" s="6" t="s">
        <v>8</v>
      </c>
      <c r="J195" s="8">
        <v>6</v>
      </c>
      <c r="K195" s="15">
        <v>2000</v>
      </c>
      <c r="L195" s="16">
        <f t="shared" si="8"/>
        <v>3.33333333333333</v>
      </c>
      <c r="M195" s="15">
        <v>1</v>
      </c>
      <c r="N195" s="16">
        <v>10</v>
      </c>
      <c r="O195" s="16">
        <f t="shared" si="9"/>
        <v>0.166666666666667</v>
      </c>
      <c r="P195" s="16">
        <f t="shared" si="10"/>
        <v>3.5</v>
      </c>
      <c r="Q195" s="13">
        <v>0</v>
      </c>
      <c r="R195" s="16">
        <f t="shared" si="11"/>
        <v>0</v>
      </c>
      <c r="S195" s="7">
        <v>1</v>
      </c>
      <c r="T195" s="7"/>
    </row>
    <row r="196" customHeight="1" spans="2:20">
      <c r="B196" s="6">
        <v>49</v>
      </c>
      <c r="C196" s="6" t="s">
        <v>188</v>
      </c>
      <c r="D196" s="6" t="s">
        <v>189</v>
      </c>
      <c r="E196" s="6" t="s">
        <v>190</v>
      </c>
      <c r="F196" s="6" t="s">
        <v>31</v>
      </c>
      <c r="G196" s="7" t="s">
        <v>34</v>
      </c>
      <c r="H196" s="6" t="s">
        <v>10</v>
      </c>
      <c r="I196" s="6" t="s">
        <v>11</v>
      </c>
      <c r="J196" s="8">
        <v>8</v>
      </c>
      <c r="K196" s="15">
        <v>8000</v>
      </c>
      <c r="L196" s="16">
        <f t="shared" ref="L196:L247" si="12">K196*J196/3600</f>
        <v>17.7777777777778</v>
      </c>
      <c r="M196" s="15">
        <v>2</v>
      </c>
      <c r="N196" s="16">
        <v>10</v>
      </c>
      <c r="O196" s="16">
        <f t="shared" ref="O196:O247" si="13">N196*M196/60</f>
        <v>0.333333333333333</v>
      </c>
      <c r="P196" s="16">
        <f t="shared" ref="P196:P247" si="14">L196+O196</f>
        <v>18.1111111111111</v>
      </c>
      <c r="Q196" s="15">
        <v>0</v>
      </c>
      <c r="R196" s="16">
        <f t="shared" ref="R196:R247" si="15">P196*Q196</f>
        <v>0</v>
      </c>
      <c r="S196" s="7">
        <v>1</v>
      </c>
      <c r="T196" s="7"/>
    </row>
    <row r="197" customHeight="1" spans="2:20">
      <c r="B197" s="6"/>
      <c r="C197" s="6"/>
      <c r="D197" s="6"/>
      <c r="E197" s="6"/>
      <c r="F197" s="6" t="s">
        <v>33</v>
      </c>
      <c r="G197" s="7" t="s">
        <v>126</v>
      </c>
      <c r="H197" s="6" t="s">
        <v>10</v>
      </c>
      <c r="I197" s="6" t="s">
        <v>11</v>
      </c>
      <c r="J197" s="8">
        <v>8</v>
      </c>
      <c r="K197" s="15">
        <v>8000</v>
      </c>
      <c r="L197" s="16">
        <f t="shared" si="12"/>
        <v>17.7777777777778</v>
      </c>
      <c r="M197" s="15">
        <v>2</v>
      </c>
      <c r="N197" s="16">
        <v>10</v>
      </c>
      <c r="O197" s="16">
        <f t="shared" si="13"/>
        <v>0.333333333333333</v>
      </c>
      <c r="P197" s="16">
        <f t="shared" si="14"/>
        <v>18.1111111111111</v>
      </c>
      <c r="Q197" s="15">
        <v>0</v>
      </c>
      <c r="R197" s="16">
        <f t="shared" si="15"/>
        <v>0</v>
      </c>
      <c r="S197" s="7">
        <v>1</v>
      </c>
      <c r="T197" s="7"/>
    </row>
    <row r="198" customHeight="1" spans="2:20">
      <c r="B198" s="6"/>
      <c r="C198" s="6"/>
      <c r="D198" s="6"/>
      <c r="E198" s="6"/>
      <c r="F198" s="6" t="s">
        <v>41</v>
      </c>
      <c r="G198" s="7" t="s">
        <v>36</v>
      </c>
      <c r="H198" s="6" t="s">
        <v>9</v>
      </c>
      <c r="I198" s="6" t="s">
        <v>11</v>
      </c>
      <c r="J198" s="8">
        <v>8</v>
      </c>
      <c r="K198" s="15">
        <v>8000</v>
      </c>
      <c r="L198" s="16">
        <f t="shared" si="12"/>
        <v>17.7777777777778</v>
      </c>
      <c r="M198" s="15">
        <v>2</v>
      </c>
      <c r="N198" s="16">
        <v>10</v>
      </c>
      <c r="O198" s="16">
        <f t="shared" si="13"/>
        <v>0.333333333333333</v>
      </c>
      <c r="P198" s="16">
        <f t="shared" si="14"/>
        <v>18.1111111111111</v>
      </c>
      <c r="Q198" s="15">
        <v>0</v>
      </c>
      <c r="R198" s="16">
        <f t="shared" si="15"/>
        <v>0</v>
      </c>
      <c r="S198" s="7">
        <v>1</v>
      </c>
      <c r="T198" s="7"/>
    </row>
    <row r="199" customHeight="1" spans="2:20">
      <c r="B199" s="6">
        <v>50</v>
      </c>
      <c r="C199" s="6" t="s">
        <v>191</v>
      </c>
      <c r="D199" s="6" t="s">
        <v>192</v>
      </c>
      <c r="E199" s="6" t="s">
        <v>190</v>
      </c>
      <c r="F199" s="6" t="s">
        <v>31</v>
      </c>
      <c r="G199" s="7" t="s">
        <v>34</v>
      </c>
      <c r="H199" s="6" t="s">
        <v>233</v>
      </c>
      <c r="I199" s="6" t="s">
        <v>11</v>
      </c>
      <c r="J199" s="8">
        <v>7</v>
      </c>
      <c r="K199" s="15">
        <v>8000</v>
      </c>
      <c r="L199" s="16">
        <f t="shared" si="12"/>
        <v>15.5555555555556</v>
      </c>
      <c r="M199" s="15">
        <v>2</v>
      </c>
      <c r="N199" s="16">
        <v>10</v>
      </c>
      <c r="O199" s="16">
        <f t="shared" si="13"/>
        <v>0.333333333333333</v>
      </c>
      <c r="P199" s="16">
        <f t="shared" si="14"/>
        <v>15.8888888888889</v>
      </c>
      <c r="Q199" s="15">
        <v>0</v>
      </c>
      <c r="R199" s="16">
        <f t="shared" si="15"/>
        <v>0</v>
      </c>
      <c r="S199" s="7">
        <v>1</v>
      </c>
      <c r="T199" s="7"/>
    </row>
    <row r="200" customHeight="1" spans="2:20">
      <c r="B200" s="6"/>
      <c r="C200" s="6"/>
      <c r="D200" s="6"/>
      <c r="E200" s="6"/>
      <c r="F200" s="6" t="s">
        <v>33</v>
      </c>
      <c r="G200" s="7" t="s">
        <v>32</v>
      </c>
      <c r="H200" s="6" t="s">
        <v>233</v>
      </c>
      <c r="I200" s="6" t="s">
        <v>11</v>
      </c>
      <c r="J200" s="8">
        <v>7</v>
      </c>
      <c r="K200" s="15">
        <v>8000</v>
      </c>
      <c r="L200" s="16">
        <f t="shared" si="12"/>
        <v>15.5555555555556</v>
      </c>
      <c r="M200" s="15">
        <v>2</v>
      </c>
      <c r="N200" s="16">
        <v>10</v>
      </c>
      <c r="O200" s="16">
        <f t="shared" si="13"/>
        <v>0.333333333333333</v>
      </c>
      <c r="P200" s="16">
        <f t="shared" si="14"/>
        <v>15.8888888888889</v>
      </c>
      <c r="Q200" s="15">
        <v>0</v>
      </c>
      <c r="R200" s="16">
        <f t="shared" si="15"/>
        <v>0</v>
      </c>
      <c r="S200" s="7">
        <v>1</v>
      </c>
      <c r="T200" s="7"/>
    </row>
    <row r="201" customHeight="1" spans="2:20">
      <c r="B201" s="6"/>
      <c r="C201" s="6"/>
      <c r="D201" s="6"/>
      <c r="E201" s="6"/>
      <c r="F201" s="6" t="s">
        <v>41</v>
      </c>
      <c r="G201" s="7" t="s">
        <v>139</v>
      </c>
      <c r="H201" s="6" t="s">
        <v>233</v>
      </c>
      <c r="I201" s="6" t="s">
        <v>11</v>
      </c>
      <c r="J201" s="8">
        <v>7</v>
      </c>
      <c r="K201" s="15">
        <v>8000</v>
      </c>
      <c r="L201" s="16">
        <f t="shared" si="12"/>
        <v>15.5555555555556</v>
      </c>
      <c r="M201" s="15">
        <v>2</v>
      </c>
      <c r="N201" s="16">
        <v>10</v>
      </c>
      <c r="O201" s="16">
        <f t="shared" si="13"/>
        <v>0.333333333333333</v>
      </c>
      <c r="P201" s="16">
        <f t="shared" si="14"/>
        <v>15.8888888888889</v>
      </c>
      <c r="Q201" s="15">
        <v>0</v>
      </c>
      <c r="R201" s="16">
        <f t="shared" si="15"/>
        <v>0</v>
      </c>
      <c r="S201" s="7">
        <v>1</v>
      </c>
      <c r="T201" s="7"/>
    </row>
    <row r="202" customHeight="1" spans="2:20">
      <c r="B202" s="6"/>
      <c r="C202" s="6"/>
      <c r="D202" s="6"/>
      <c r="E202" s="6"/>
      <c r="F202" s="6" t="s">
        <v>43</v>
      </c>
      <c r="G202" s="7" t="s">
        <v>36</v>
      </c>
      <c r="H202" s="6" t="s">
        <v>9</v>
      </c>
      <c r="I202" s="6" t="s">
        <v>11</v>
      </c>
      <c r="J202" s="8">
        <v>7</v>
      </c>
      <c r="K202" s="15">
        <v>8000</v>
      </c>
      <c r="L202" s="16">
        <f t="shared" si="12"/>
        <v>15.5555555555556</v>
      </c>
      <c r="M202" s="15">
        <v>2</v>
      </c>
      <c r="N202" s="16">
        <v>10</v>
      </c>
      <c r="O202" s="16">
        <f t="shared" si="13"/>
        <v>0.333333333333333</v>
      </c>
      <c r="P202" s="16">
        <f t="shared" si="14"/>
        <v>15.8888888888889</v>
      </c>
      <c r="Q202" s="15">
        <v>0</v>
      </c>
      <c r="R202" s="16">
        <f t="shared" si="15"/>
        <v>0</v>
      </c>
      <c r="S202" s="7">
        <v>1</v>
      </c>
      <c r="T202" s="7"/>
    </row>
    <row r="203" customHeight="1" spans="2:20">
      <c r="B203" s="6">
        <v>51</v>
      </c>
      <c r="C203" s="6" t="s">
        <v>193</v>
      </c>
      <c r="D203" s="6" t="s">
        <v>194</v>
      </c>
      <c r="E203" s="6" t="s">
        <v>190</v>
      </c>
      <c r="F203" s="6" t="s">
        <v>31</v>
      </c>
      <c r="G203" s="7" t="s">
        <v>34</v>
      </c>
      <c r="H203" s="6" t="s">
        <v>233</v>
      </c>
      <c r="I203" s="6" t="s">
        <v>11</v>
      </c>
      <c r="J203" s="8">
        <v>7</v>
      </c>
      <c r="K203" s="15">
        <v>8000</v>
      </c>
      <c r="L203" s="16">
        <f t="shared" si="12"/>
        <v>15.5555555555556</v>
      </c>
      <c r="M203" s="15">
        <v>2</v>
      </c>
      <c r="N203" s="16">
        <v>10</v>
      </c>
      <c r="O203" s="16">
        <f t="shared" si="13"/>
        <v>0.333333333333333</v>
      </c>
      <c r="P203" s="16">
        <f t="shared" si="14"/>
        <v>15.8888888888889</v>
      </c>
      <c r="Q203" s="15">
        <v>0</v>
      </c>
      <c r="R203" s="16">
        <f t="shared" si="15"/>
        <v>0</v>
      </c>
      <c r="S203" s="7"/>
      <c r="T203" s="7"/>
    </row>
    <row r="204" customHeight="1" spans="2:20">
      <c r="B204" s="6"/>
      <c r="C204" s="6"/>
      <c r="D204" s="6"/>
      <c r="E204" s="6"/>
      <c r="F204" s="6" t="s">
        <v>33</v>
      </c>
      <c r="G204" s="7" t="s">
        <v>32</v>
      </c>
      <c r="H204" s="6" t="s">
        <v>233</v>
      </c>
      <c r="I204" s="6" t="s">
        <v>11</v>
      </c>
      <c r="J204" s="8">
        <v>7</v>
      </c>
      <c r="K204" s="15">
        <v>8000</v>
      </c>
      <c r="L204" s="16">
        <f t="shared" si="12"/>
        <v>15.5555555555556</v>
      </c>
      <c r="M204" s="15">
        <v>2</v>
      </c>
      <c r="N204" s="16">
        <v>10</v>
      </c>
      <c r="O204" s="16">
        <f t="shared" si="13"/>
        <v>0.333333333333333</v>
      </c>
      <c r="P204" s="16">
        <f t="shared" si="14"/>
        <v>15.8888888888889</v>
      </c>
      <c r="Q204" s="15">
        <v>0</v>
      </c>
      <c r="R204" s="16">
        <f t="shared" si="15"/>
        <v>0</v>
      </c>
      <c r="S204" s="7">
        <v>1</v>
      </c>
      <c r="T204" s="7"/>
    </row>
    <row r="205" customHeight="1" spans="2:20">
      <c r="B205" s="6"/>
      <c r="C205" s="6"/>
      <c r="D205" s="6"/>
      <c r="E205" s="6"/>
      <c r="F205" s="6" t="s">
        <v>41</v>
      </c>
      <c r="G205" s="7" t="s">
        <v>139</v>
      </c>
      <c r="H205" s="6" t="s">
        <v>233</v>
      </c>
      <c r="I205" s="6" t="s">
        <v>11</v>
      </c>
      <c r="J205" s="8">
        <v>7</v>
      </c>
      <c r="K205" s="15">
        <v>8000</v>
      </c>
      <c r="L205" s="16">
        <f t="shared" si="12"/>
        <v>15.5555555555556</v>
      </c>
      <c r="M205" s="15">
        <v>2</v>
      </c>
      <c r="N205" s="16">
        <v>10</v>
      </c>
      <c r="O205" s="16">
        <f t="shared" si="13"/>
        <v>0.333333333333333</v>
      </c>
      <c r="P205" s="16">
        <f t="shared" si="14"/>
        <v>15.8888888888889</v>
      </c>
      <c r="Q205" s="15">
        <v>0</v>
      </c>
      <c r="R205" s="16">
        <f t="shared" si="15"/>
        <v>0</v>
      </c>
      <c r="S205" s="7">
        <v>1</v>
      </c>
      <c r="T205" s="7"/>
    </row>
    <row r="206" customHeight="1" spans="2:20">
      <c r="B206" s="6"/>
      <c r="C206" s="6"/>
      <c r="D206" s="6"/>
      <c r="E206" s="6"/>
      <c r="F206" s="6" t="s">
        <v>43</v>
      </c>
      <c r="G206" s="7" t="s">
        <v>36</v>
      </c>
      <c r="H206" s="6" t="s">
        <v>9</v>
      </c>
      <c r="I206" s="6" t="s">
        <v>11</v>
      </c>
      <c r="J206" s="8">
        <v>7</v>
      </c>
      <c r="K206" s="15">
        <v>8000</v>
      </c>
      <c r="L206" s="16">
        <f t="shared" si="12"/>
        <v>15.5555555555556</v>
      </c>
      <c r="M206" s="15">
        <v>2</v>
      </c>
      <c r="N206" s="16">
        <v>10</v>
      </c>
      <c r="O206" s="16">
        <f t="shared" si="13"/>
        <v>0.333333333333333</v>
      </c>
      <c r="P206" s="16">
        <f t="shared" si="14"/>
        <v>15.8888888888889</v>
      </c>
      <c r="Q206" s="15">
        <v>0</v>
      </c>
      <c r="R206" s="16">
        <f t="shared" si="15"/>
        <v>0</v>
      </c>
      <c r="S206" s="7">
        <v>1</v>
      </c>
      <c r="T206" s="7"/>
    </row>
    <row r="207" customHeight="1" spans="2:20">
      <c r="B207" s="6">
        <v>52</v>
      </c>
      <c r="C207" s="6" t="s">
        <v>195</v>
      </c>
      <c r="D207" s="6" t="s">
        <v>196</v>
      </c>
      <c r="E207" s="6" t="s">
        <v>197</v>
      </c>
      <c r="F207" s="6" t="s">
        <v>31</v>
      </c>
      <c r="G207" s="7" t="s">
        <v>34</v>
      </c>
      <c r="H207" s="6" t="s">
        <v>233</v>
      </c>
      <c r="I207" s="6" t="s">
        <v>11</v>
      </c>
      <c r="J207" s="8">
        <v>7</v>
      </c>
      <c r="K207" s="15">
        <v>8000</v>
      </c>
      <c r="L207" s="16">
        <f t="shared" si="12"/>
        <v>15.5555555555556</v>
      </c>
      <c r="M207" s="15">
        <v>2</v>
      </c>
      <c r="N207" s="16">
        <v>10</v>
      </c>
      <c r="O207" s="16">
        <f t="shared" si="13"/>
        <v>0.333333333333333</v>
      </c>
      <c r="P207" s="16">
        <f t="shared" si="14"/>
        <v>15.8888888888889</v>
      </c>
      <c r="Q207" s="15">
        <v>0</v>
      </c>
      <c r="R207" s="16">
        <f t="shared" si="15"/>
        <v>0</v>
      </c>
      <c r="S207" s="7">
        <v>1</v>
      </c>
      <c r="T207" s="7"/>
    </row>
    <row r="208" customHeight="1" spans="2:20">
      <c r="B208" s="6"/>
      <c r="C208" s="6"/>
      <c r="D208" s="6"/>
      <c r="E208" s="6"/>
      <c r="F208" s="6" t="s">
        <v>33</v>
      </c>
      <c r="G208" s="7" t="s">
        <v>32</v>
      </c>
      <c r="H208" s="6" t="s">
        <v>233</v>
      </c>
      <c r="I208" s="6" t="s">
        <v>11</v>
      </c>
      <c r="J208" s="8">
        <v>7</v>
      </c>
      <c r="K208" s="15">
        <v>8000</v>
      </c>
      <c r="L208" s="16">
        <f t="shared" si="12"/>
        <v>15.5555555555556</v>
      </c>
      <c r="M208" s="15">
        <v>2</v>
      </c>
      <c r="N208" s="16">
        <v>10</v>
      </c>
      <c r="O208" s="16">
        <f t="shared" si="13"/>
        <v>0.333333333333333</v>
      </c>
      <c r="P208" s="16">
        <f t="shared" si="14"/>
        <v>15.8888888888889</v>
      </c>
      <c r="Q208" s="15">
        <v>0</v>
      </c>
      <c r="R208" s="16">
        <f t="shared" si="15"/>
        <v>0</v>
      </c>
      <c r="S208" s="7">
        <v>1</v>
      </c>
      <c r="T208" s="7"/>
    </row>
    <row r="209" customHeight="1" spans="2:20">
      <c r="B209" s="6"/>
      <c r="C209" s="6"/>
      <c r="D209" s="6"/>
      <c r="E209" s="6"/>
      <c r="F209" s="6" t="s">
        <v>41</v>
      </c>
      <c r="G209" s="7" t="s">
        <v>36</v>
      </c>
      <c r="H209" s="6" t="s">
        <v>233</v>
      </c>
      <c r="I209" s="6" t="s">
        <v>11</v>
      </c>
      <c r="J209" s="8">
        <v>7</v>
      </c>
      <c r="K209" s="15">
        <v>8000</v>
      </c>
      <c r="L209" s="16">
        <f t="shared" si="12"/>
        <v>15.5555555555556</v>
      </c>
      <c r="M209" s="15">
        <v>2</v>
      </c>
      <c r="N209" s="16">
        <v>10</v>
      </c>
      <c r="O209" s="16">
        <f t="shared" si="13"/>
        <v>0.333333333333333</v>
      </c>
      <c r="P209" s="16">
        <f t="shared" si="14"/>
        <v>15.8888888888889</v>
      </c>
      <c r="Q209" s="15">
        <v>0</v>
      </c>
      <c r="R209" s="16">
        <f t="shared" si="15"/>
        <v>0</v>
      </c>
      <c r="S209" s="7">
        <v>1</v>
      </c>
      <c r="T209" s="7"/>
    </row>
    <row r="210" customHeight="1" spans="2:20">
      <c r="B210" s="6">
        <v>53</v>
      </c>
      <c r="C210" s="6" t="s">
        <v>198</v>
      </c>
      <c r="D210" s="6" t="s">
        <v>199</v>
      </c>
      <c r="E210" s="6" t="s">
        <v>197</v>
      </c>
      <c r="F210" s="6" t="s">
        <v>31</v>
      </c>
      <c r="G210" s="7" t="s">
        <v>34</v>
      </c>
      <c r="H210" s="6" t="s">
        <v>233</v>
      </c>
      <c r="I210" s="6" t="s">
        <v>11</v>
      </c>
      <c r="J210" s="8">
        <v>7</v>
      </c>
      <c r="K210" s="15">
        <v>8000</v>
      </c>
      <c r="L210" s="16">
        <f t="shared" si="12"/>
        <v>15.5555555555556</v>
      </c>
      <c r="M210" s="15">
        <v>2</v>
      </c>
      <c r="N210" s="16">
        <v>10</v>
      </c>
      <c r="O210" s="16">
        <f t="shared" si="13"/>
        <v>0.333333333333333</v>
      </c>
      <c r="P210" s="16">
        <f t="shared" si="14"/>
        <v>15.8888888888889</v>
      </c>
      <c r="Q210" s="15">
        <v>0</v>
      </c>
      <c r="R210" s="16">
        <f t="shared" si="15"/>
        <v>0</v>
      </c>
      <c r="S210" s="7">
        <v>1</v>
      </c>
      <c r="T210" s="7"/>
    </row>
    <row r="211" customHeight="1" spans="2:20">
      <c r="B211" s="6"/>
      <c r="C211" s="6"/>
      <c r="D211" s="6"/>
      <c r="E211" s="6"/>
      <c r="F211" s="6" t="s">
        <v>33</v>
      </c>
      <c r="G211" s="7" t="s">
        <v>32</v>
      </c>
      <c r="H211" s="6" t="s">
        <v>233</v>
      </c>
      <c r="I211" s="6" t="s">
        <v>11</v>
      </c>
      <c r="J211" s="8">
        <v>7</v>
      </c>
      <c r="K211" s="15">
        <v>8000</v>
      </c>
      <c r="L211" s="16">
        <f t="shared" si="12"/>
        <v>15.5555555555556</v>
      </c>
      <c r="M211" s="15">
        <v>2</v>
      </c>
      <c r="N211" s="16">
        <v>10</v>
      </c>
      <c r="O211" s="16">
        <f t="shared" si="13"/>
        <v>0.333333333333333</v>
      </c>
      <c r="P211" s="16">
        <f t="shared" si="14"/>
        <v>15.8888888888889</v>
      </c>
      <c r="Q211" s="15">
        <v>0</v>
      </c>
      <c r="R211" s="16">
        <f t="shared" si="15"/>
        <v>0</v>
      </c>
      <c r="S211" s="7">
        <v>1</v>
      </c>
      <c r="T211" s="7"/>
    </row>
    <row r="212" customHeight="1" spans="2:20">
      <c r="B212" s="6"/>
      <c r="C212" s="6"/>
      <c r="D212" s="6"/>
      <c r="E212" s="6"/>
      <c r="F212" s="6" t="s">
        <v>41</v>
      </c>
      <c r="G212" s="7" t="s">
        <v>36</v>
      </c>
      <c r="H212" s="6" t="s">
        <v>233</v>
      </c>
      <c r="I212" s="6" t="s">
        <v>11</v>
      </c>
      <c r="J212" s="8">
        <v>7</v>
      </c>
      <c r="K212" s="15">
        <v>8000</v>
      </c>
      <c r="L212" s="16">
        <f t="shared" si="12"/>
        <v>15.5555555555556</v>
      </c>
      <c r="M212" s="15">
        <v>2</v>
      </c>
      <c r="N212" s="16">
        <v>10</v>
      </c>
      <c r="O212" s="16">
        <f t="shared" si="13"/>
        <v>0.333333333333333</v>
      </c>
      <c r="P212" s="16">
        <f t="shared" si="14"/>
        <v>15.8888888888889</v>
      </c>
      <c r="Q212" s="15">
        <v>0</v>
      </c>
      <c r="R212" s="16">
        <f t="shared" si="15"/>
        <v>0</v>
      </c>
      <c r="S212" s="7">
        <v>1</v>
      </c>
      <c r="T212" s="7"/>
    </row>
    <row r="213" customHeight="1" spans="2:20">
      <c r="B213" s="6">
        <v>54</v>
      </c>
      <c r="C213" s="6" t="s">
        <v>200</v>
      </c>
      <c r="D213" s="6" t="s">
        <v>201</v>
      </c>
      <c r="E213" s="6" t="s">
        <v>76</v>
      </c>
      <c r="F213" s="6" t="s">
        <v>31</v>
      </c>
      <c r="G213" s="7" t="s">
        <v>32</v>
      </c>
      <c r="H213" s="6" t="s">
        <v>10</v>
      </c>
      <c r="I213" s="6" t="s">
        <v>11</v>
      </c>
      <c r="J213" s="8">
        <v>10</v>
      </c>
      <c r="K213" s="15">
        <v>12000</v>
      </c>
      <c r="L213" s="16">
        <f t="shared" si="12"/>
        <v>33.3333333333333</v>
      </c>
      <c r="M213" s="15">
        <v>2</v>
      </c>
      <c r="N213" s="16">
        <v>10</v>
      </c>
      <c r="O213" s="16">
        <f t="shared" si="13"/>
        <v>0.333333333333333</v>
      </c>
      <c r="P213" s="16">
        <f t="shared" si="14"/>
        <v>33.6666666666667</v>
      </c>
      <c r="Q213" s="15">
        <v>0</v>
      </c>
      <c r="R213" s="16">
        <f t="shared" si="15"/>
        <v>0</v>
      </c>
      <c r="S213" s="7">
        <v>1</v>
      </c>
      <c r="T213" s="7"/>
    </row>
    <row r="214" customHeight="1" spans="2:20">
      <c r="B214" s="6"/>
      <c r="C214" s="6"/>
      <c r="D214" s="6"/>
      <c r="E214" s="6"/>
      <c r="F214" s="6" t="s">
        <v>33</v>
      </c>
      <c r="G214" s="7" t="s">
        <v>125</v>
      </c>
      <c r="H214" s="6" t="s">
        <v>10</v>
      </c>
      <c r="I214" s="6" t="s">
        <v>11</v>
      </c>
      <c r="J214" s="8">
        <v>10</v>
      </c>
      <c r="K214" s="15">
        <v>12000</v>
      </c>
      <c r="L214" s="16">
        <f t="shared" si="12"/>
        <v>33.3333333333333</v>
      </c>
      <c r="M214" s="15">
        <v>2</v>
      </c>
      <c r="N214" s="16">
        <v>10</v>
      </c>
      <c r="O214" s="16">
        <f t="shared" si="13"/>
        <v>0.333333333333333</v>
      </c>
      <c r="P214" s="16">
        <f t="shared" si="14"/>
        <v>33.6666666666667</v>
      </c>
      <c r="Q214" s="15">
        <v>0</v>
      </c>
      <c r="R214" s="16">
        <f t="shared" si="15"/>
        <v>0</v>
      </c>
      <c r="S214" s="7">
        <v>1</v>
      </c>
      <c r="T214" s="7"/>
    </row>
    <row r="215" customHeight="1" spans="2:20">
      <c r="B215" s="6"/>
      <c r="C215" s="6"/>
      <c r="D215" s="6"/>
      <c r="E215" s="6"/>
      <c r="F215" s="6" t="s">
        <v>41</v>
      </c>
      <c r="G215" s="7" t="s">
        <v>126</v>
      </c>
      <c r="H215" s="6" t="s">
        <v>10</v>
      </c>
      <c r="I215" s="6" t="s">
        <v>11</v>
      </c>
      <c r="J215" s="8">
        <v>10</v>
      </c>
      <c r="K215" s="15">
        <v>12000</v>
      </c>
      <c r="L215" s="16">
        <f t="shared" si="12"/>
        <v>33.3333333333333</v>
      </c>
      <c r="M215" s="15">
        <v>2</v>
      </c>
      <c r="N215" s="16">
        <v>10</v>
      </c>
      <c r="O215" s="16">
        <f t="shared" si="13"/>
        <v>0.333333333333333</v>
      </c>
      <c r="P215" s="16">
        <f t="shared" si="14"/>
        <v>33.6666666666667</v>
      </c>
      <c r="Q215" s="15">
        <v>0</v>
      </c>
      <c r="R215" s="16">
        <f t="shared" si="15"/>
        <v>0</v>
      </c>
      <c r="S215" s="7">
        <v>1</v>
      </c>
      <c r="T215" s="7"/>
    </row>
    <row r="216" customHeight="1" spans="2:20">
      <c r="B216" s="6"/>
      <c r="C216" s="6"/>
      <c r="D216" s="6"/>
      <c r="E216" s="6"/>
      <c r="F216" s="6" t="s">
        <v>43</v>
      </c>
      <c r="G216" s="7" t="s">
        <v>167</v>
      </c>
      <c r="H216" s="6" t="s">
        <v>10</v>
      </c>
      <c r="I216" s="6" t="s">
        <v>11</v>
      </c>
      <c r="J216" s="8">
        <v>10</v>
      </c>
      <c r="K216" s="15">
        <v>12000</v>
      </c>
      <c r="L216" s="16">
        <f t="shared" si="12"/>
        <v>33.3333333333333</v>
      </c>
      <c r="M216" s="15">
        <v>2</v>
      </c>
      <c r="N216" s="16">
        <v>10</v>
      </c>
      <c r="O216" s="16">
        <f t="shared" si="13"/>
        <v>0.333333333333333</v>
      </c>
      <c r="P216" s="16">
        <f t="shared" si="14"/>
        <v>33.6666666666667</v>
      </c>
      <c r="Q216" s="15">
        <v>0</v>
      </c>
      <c r="R216" s="16">
        <f t="shared" si="15"/>
        <v>0</v>
      </c>
      <c r="S216" s="7">
        <v>1</v>
      </c>
      <c r="T216" s="7"/>
    </row>
    <row r="217" customHeight="1" spans="2:20">
      <c r="B217" s="6">
        <v>55</v>
      </c>
      <c r="C217" s="6" t="s">
        <v>202</v>
      </c>
      <c r="D217" s="6" t="s">
        <v>203</v>
      </c>
      <c r="E217" s="6" t="s">
        <v>76</v>
      </c>
      <c r="F217" s="6" t="s">
        <v>31</v>
      </c>
      <c r="G217" s="7" t="s">
        <v>42</v>
      </c>
      <c r="H217" s="6" t="s">
        <v>10</v>
      </c>
      <c r="I217" s="6" t="s">
        <v>11</v>
      </c>
      <c r="J217" s="8">
        <v>10</v>
      </c>
      <c r="K217" s="15">
        <v>12000</v>
      </c>
      <c r="L217" s="16">
        <f t="shared" si="12"/>
        <v>33.3333333333333</v>
      </c>
      <c r="M217" s="15">
        <v>2</v>
      </c>
      <c r="N217" s="16">
        <v>10</v>
      </c>
      <c r="O217" s="16">
        <f t="shared" si="13"/>
        <v>0.333333333333333</v>
      </c>
      <c r="P217" s="16">
        <f t="shared" si="14"/>
        <v>33.6666666666667</v>
      </c>
      <c r="Q217" s="15">
        <v>1</v>
      </c>
      <c r="R217" s="16">
        <f t="shared" si="15"/>
        <v>33.6666666666667</v>
      </c>
      <c r="S217" s="7">
        <v>1</v>
      </c>
      <c r="T217" s="7"/>
    </row>
    <row r="218" customHeight="1" spans="2:20">
      <c r="B218" s="6"/>
      <c r="C218" s="6"/>
      <c r="D218" s="6"/>
      <c r="E218" s="6"/>
      <c r="F218" s="6" t="s">
        <v>33</v>
      </c>
      <c r="G218" s="7" t="s">
        <v>32</v>
      </c>
      <c r="H218" s="6" t="s">
        <v>10</v>
      </c>
      <c r="I218" s="6" t="s">
        <v>11</v>
      </c>
      <c r="J218" s="8">
        <v>10</v>
      </c>
      <c r="K218" s="15">
        <v>12000</v>
      </c>
      <c r="L218" s="16">
        <f t="shared" si="12"/>
        <v>33.3333333333333</v>
      </c>
      <c r="M218" s="15">
        <v>2</v>
      </c>
      <c r="N218" s="16">
        <v>10</v>
      </c>
      <c r="O218" s="16">
        <f t="shared" si="13"/>
        <v>0.333333333333333</v>
      </c>
      <c r="P218" s="16">
        <f t="shared" si="14"/>
        <v>33.6666666666667</v>
      </c>
      <c r="Q218" s="15">
        <v>1</v>
      </c>
      <c r="R218" s="16">
        <f t="shared" si="15"/>
        <v>33.6666666666667</v>
      </c>
      <c r="S218" s="7">
        <v>1</v>
      </c>
      <c r="T218" s="7"/>
    </row>
    <row r="219" customHeight="1" spans="2:20">
      <c r="B219" s="6"/>
      <c r="C219" s="6"/>
      <c r="D219" s="6"/>
      <c r="E219" s="6"/>
      <c r="F219" s="6" t="s">
        <v>41</v>
      </c>
      <c r="G219" s="7" t="s">
        <v>36</v>
      </c>
      <c r="H219" s="6" t="s">
        <v>234</v>
      </c>
      <c r="I219" s="6" t="s">
        <v>11</v>
      </c>
      <c r="J219" s="8">
        <v>10</v>
      </c>
      <c r="K219" s="15">
        <v>12000</v>
      </c>
      <c r="L219" s="16">
        <f t="shared" si="12"/>
        <v>33.3333333333333</v>
      </c>
      <c r="M219" s="15">
        <v>2</v>
      </c>
      <c r="N219" s="16">
        <v>10</v>
      </c>
      <c r="O219" s="16">
        <f t="shared" si="13"/>
        <v>0.333333333333333</v>
      </c>
      <c r="P219" s="16">
        <f t="shared" si="14"/>
        <v>33.6666666666667</v>
      </c>
      <c r="Q219" s="15">
        <v>1</v>
      </c>
      <c r="R219" s="16">
        <f t="shared" si="15"/>
        <v>33.6666666666667</v>
      </c>
      <c r="S219" s="7">
        <v>1</v>
      </c>
      <c r="T219" s="7"/>
    </row>
    <row r="220" customHeight="1" spans="2:20">
      <c r="B220" s="6"/>
      <c r="C220" s="6"/>
      <c r="D220" s="6"/>
      <c r="E220" s="6"/>
      <c r="F220" s="6" t="s">
        <v>43</v>
      </c>
      <c r="G220" s="7" t="s">
        <v>139</v>
      </c>
      <c r="H220" s="6" t="s">
        <v>234</v>
      </c>
      <c r="I220" s="6" t="s">
        <v>11</v>
      </c>
      <c r="J220" s="8">
        <v>10</v>
      </c>
      <c r="K220" s="15">
        <v>12000</v>
      </c>
      <c r="L220" s="16">
        <f t="shared" si="12"/>
        <v>33.3333333333333</v>
      </c>
      <c r="M220" s="15">
        <v>2</v>
      </c>
      <c r="N220" s="16">
        <v>10</v>
      </c>
      <c r="O220" s="16">
        <f t="shared" si="13"/>
        <v>0.333333333333333</v>
      </c>
      <c r="P220" s="16">
        <f t="shared" si="14"/>
        <v>33.6666666666667</v>
      </c>
      <c r="Q220" s="15">
        <v>1</v>
      </c>
      <c r="R220" s="16">
        <f t="shared" si="15"/>
        <v>33.6666666666667</v>
      </c>
      <c r="S220" s="7">
        <v>1</v>
      </c>
      <c r="T220" s="7"/>
    </row>
    <row r="221" customHeight="1" spans="2:20">
      <c r="B221" s="6"/>
      <c r="C221" s="6"/>
      <c r="D221" s="6"/>
      <c r="E221" s="6"/>
      <c r="F221" s="6" t="s">
        <v>44</v>
      </c>
      <c r="G221" s="7" t="s">
        <v>36</v>
      </c>
      <c r="H221" s="6" t="s">
        <v>234</v>
      </c>
      <c r="I221" s="6" t="s">
        <v>11</v>
      </c>
      <c r="J221" s="8">
        <v>10</v>
      </c>
      <c r="K221" s="15">
        <v>12000</v>
      </c>
      <c r="L221" s="16">
        <f t="shared" si="12"/>
        <v>33.3333333333333</v>
      </c>
      <c r="M221" s="15">
        <v>2</v>
      </c>
      <c r="N221" s="16">
        <v>10</v>
      </c>
      <c r="O221" s="16">
        <f t="shared" si="13"/>
        <v>0.333333333333333</v>
      </c>
      <c r="P221" s="16">
        <f t="shared" si="14"/>
        <v>33.6666666666667</v>
      </c>
      <c r="Q221" s="15">
        <v>1</v>
      </c>
      <c r="R221" s="16">
        <f t="shared" si="15"/>
        <v>33.6666666666667</v>
      </c>
      <c r="S221" s="7">
        <v>1</v>
      </c>
      <c r="T221" s="7"/>
    </row>
    <row r="222" customHeight="1" spans="2:20">
      <c r="B222" s="6">
        <v>56</v>
      </c>
      <c r="C222" s="6" t="s">
        <v>204</v>
      </c>
      <c r="D222" s="6" t="s">
        <v>205</v>
      </c>
      <c r="E222" s="6" t="s">
        <v>76</v>
      </c>
      <c r="F222" s="6" t="s">
        <v>31</v>
      </c>
      <c r="G222" s="7" t="s">
        <v>32</v>
      </c>
      <c r="H222" s="6" t="s">
        <v>10</v>
      </c>
      <c r="I222" s="6" t="s">
        <v>11</v>
      </c>
      <c r="J222" s="8">
        <v>10</v>
      </c>
      <c r="K222" s="15">
        <v>12000</v>
      </c>
      <c r="L222" s="16">
        <f t="shared" si="12"/>
        <v>33.3333333333333</v>
      </c>
      <c r="M222" s="15">
        <v>2</v>
      </c>
      <c r="N222" s="16">
        <v>10</v>
      </c>
      <c r="O222" s="16">
        <f t="shared" si="13"/>
        <v>0.333333333333333</v>
      </c>
      <c r="P222" s="16">
        <f t="shared" si="14"/>
        <v>33.6666666666667</v>
      </c>
      <c r="Q222" s="15">
        <v>1</v>
      </c>
      <c r="R222" s="16">
        <f t="shared" si="15"/>
        <v>33.6666666666667</v>
      </c>
      <c r="S222" s="7">
        <v>1</v>
      </c>
      <c r="T222" s="7"/>
    </row>
    <row r="223" customHeight="1" spans="2:20">
      <c r="B223" s="6"/>
      <c r="C223" s="6"/>
      <c r="D223" s="6"/>
      <c r="E223" s="6"/>
      <c r="F223" s="6" t="s">
        <v>33</v>
      </c>
      <c r="G223" s="7" t="s">
        <v>125</v>
      </c>
      <c r="H223" s="6" t="s">
        <v>10</v>
      </c>
      <c r="I223" s="6" t="s">
        <v>11</v>
      </c>
      <c r="J223" s="8">
        <v>10</v>
      </c>
      <c r="K223" s="15">
        <v>12000</v>
      </c>
      <c r="L223" s="16">
        <f t="shared" si="12"/>
        <v>33.3333333333333</v>
      </c>
      <c r="M223" s="15">
        <v>2</v>
      </c>
      <c r="N223" s="16">
        <v>10</v>
      </c>
      <c r="O223" s="16">
        <f t="shared" si="13"/>
        <v>0.333333333333333</v>
      </c>
      <c r="P223" s="16">
        <f t="shared" si="14"/>
        <v>33.6666666666667</v>
      </c>
      <c r="Q223" s="15">
        <v>1</v>
      </c>
      <c r="R223" s="16">
        <f t="shared" si="15"/>
        <v>33.6666666666667</v>
      </c>
      <c r="S223" s="7">
        <v>1</v>
      </c>
      <c r="T223" s="7"/>
    </row>
    <row r="224" customHeight="1" spans="2:20">
      <c r="B224" s="6"/>
      <c r="C224" s="6"/>
      <c r="D224" s="6"/>
      <c r="E224" s="6"/>
      <c r="F224" s="6" t="s">
        <v>41</v>
      </c>
      <c r="G224" s="7" t="s">
        <v>206</v>
      </c>
      <c r="H224" s="6" t="s">
        <v>234</v>
      </c>
      <c r="I224" s="6" t="s">
        <v>11</v>
      </c>
      <c r="J224" s="8">
        <v>10</v>
      </c>
      <c r="K224" s="15">
        <v>12000</v>
      </c>
      <c r="L224" s="16">
        <f t="shared" si="12"/>
        <v>33.3333333333333</v>
      </c>
      <c r="M224" s="15">
        <v>2</v>
      </c>
      <c r="N224" s="16">
        <v>10</v>
      </c>
      <c r="O224" s="16">
        <f t="shared" si="13"/>
        <v>0.333333333333333</v>
      </c>
      <c r="P224" s="16">
        <f t="shared" si="14"/>
        <v>33.6666666666667</v>
      </c>
      <c r="Q224" s="15">
        <v>1</v>
      </c>
      <c r="R224" s="16">
        <f t="shared" si="15"/>
        <v>33.6666666666667</v>
      </c>
      <c r="S224" s="7">
        <v>1</v>
      </c>
      <c r="T224" s="7"/>
    </row>
    <row r="225" customHeight="1" spans="2:20">
      <c r="B225" s="6"/>
      <c r="C225" s="6"/>
      <c r="D225" s="6"/>
      <c r="E225" s="6"/>
      <c r="F225" s="6" t="s">
        <v>43</v>
      </c>
      <c r="G225" s="7" t="s">
        <v>207</v>
      </c>
      <c r="H225" s="6" t="s">
        <v>234</v>
      </c>
      <c r="I225" s="6" t="s">
        <v>11</v>
      </c>
      <c r="J225" s="8">
        <v>10</v>
      </c>
      <c r="K225" s="15">
        <v>12000</v>
      </c>
      <c r="L225" s="16">
        <f t="shared" si="12"/>
        <v>33.3333333333333</v>
      </c>
      <c r="M225" s="15">
        <v>2</v>
      </c>
      <c r="N225" s="16">
        <v>10</v>
      </c>
      <c r="O225" s="16">
        <f t="shared" si="13"/>
        <v>0.333333333333333</v>
      </c>
      <c r="P225" s="16">
        <f t="shared" si="14"/>
        <v>33.6666666666667</v>
      </c>
      <c r="Q225" s="15">
        <v>1</v>
      </c>
      <c r="R225" s="16">
        <f t="shared" si="15"/>
        <v>33.6666666666667</v>
      </c>
      <c r="S225" s="7">
        <v>1</v>
      </c>
      <c r="T225" s="7"/>
    </row>
    <row r="226" customHeight="1" spans="2:20">
      <c r="B226" s="6"/>
      <c r="C226" s="6"/>
      <c r="D226" s="6"/>
      <c r="E226" s="6"/>
      <c r="F226" s="6" t="s">
        <v>44</v>
      </c>
      <c r="G226" s="7" t="s">
        <v>139</v>
      </c>
      <c r="H226" s="6" t="s">
        <v>234</v>
      </c>
      <c r="I226" s="6" t="s">
        <v>11</v>
      </c>
      <c r="J226" s="8">
        <v>10</v>
      </c>
      <c r="K226" s="15">
        <v>12000</v>
      </c>
      <c r="L226" s="16">
        <f t="shared" si="12"/>
        <v>33.3333333333333</v>
      </c>
      <c r="M226" s="15">
        <v>2</v>
      </c>
      <c r="N226" s="16">
        <v>10</v>
      </c>
      <c r="O226" s="16">
        <f t="shared" si="13"/>
        <v>0.333333333333333</v>
      </c>
      <c r="P226" s="16">
        <f t="shared" si="14"/>
        <v>33.6666666666667</v>
      </c>
      <c r="Q226" s="15">
        <v>1</v>
      </c>
      <c r="R226" s="16">
        <f t="shared" si="15"/>
        <v>33.6666666666667</v>
      </c>
      <c r="S226" s="7">
        <v>1</v>
      </c>
      <c r="T226" s="7"/>
    </row>
    <row r="227" customHeight="1" spans="2:20">
      <c r="B227" s="6"/>
      <c r="C227" s="6"/>
      <c r="D227" s="6"/>
      <c r="E227" s="6"/>
      <c r="F227" s="6" t="s">
        <v>46</v>
      </c>
      <c r="G227" s="7" t="s">
        <v>32</v>
      </c>
      <c r="H227" s="6" t="s">
        <v>234</v>
      </c>
      <c r="I227" s="6" t="s">
        <v>11</v>
      </c>
      <c r="J227" s="8">
        <v>10</v>
      </c>
      <c r="K227" s="15">
        <v>12000</v>
      </c>
      <c r="L227" s="16">
        <f t="shared" si="12"/>
        <v>33.3333333333333</v>
      </c>
      <c r="M227" s="15">
        <v>2</v>
      </c>
      <c r="N227" s="16">
        <v>10</v>
      </c>
      <c r="O227" s="16">
        <f t="shared" si="13"/>
        <v>0.333333333333333</v>
      </c>
      <c r="P227" s="16">
        <f t="shared" si="14"/>
        <v>33.6666666666667</v>
      </c>
      <c r="Q227" s="15">
        <v>1</v>
      </c>
      <c r="R227" s="16">
        <f t="shared" si="15"/>
        <v>33.6666666666667</v>
      </c>
      <c r="S227" s="7">
        <v>1</v>
      </c>
      <c r="T227" s="7"/>
    </row>
    <row r="228" customHeight="1" spans="2:20">
      <c r="B228" s="6">
        <v>57</v>
      </c>
      <c r="C228" s="6" t="s">
        <v>208</v>
      </c>
      <c r="D228" s="6" t="s">
        <v>209</v>
      </c>
      <c r="E228" s="6" t="s">
        <v>30</v>
      </c>
      <c r="F228" s="6" t="s">
        <v>31</v>
      </c>
      <c r="G228" s="7" t="s">
        <v>34</v>
      </c>
      <c r="H228" s="6" t="s">
        <v>10</v>
      </c>
      <c r="I228" s="6" t="s">
        <v>11</v>
      </c>
      <c r="J228" s="8">
        <v>8</v>
      </c>
      <c r="K228" s="15">
        <v>12000</v>
      </c>
      <c r="L228" s="16">
        <f t="shared" si="12"/>
        <v>26.6666666666667</v>
      </c>
      <c r="M228" s="15">
        <v>2</v>
      </c>
      <c r="N228" s="16">
        <v>10</v>
      </c>
      <c r="O228" s="16">
        <f t="shared" si="13"/>
        <v>0.333333333333333</v>
      </c>
      <c r="P228" s="16">
        <f t="shared" si="14"/>
        <v>27</v>
      </c>
      <c r="Q228" s="15">
        <v>1</v>
      </c>
      <c r="R228" s="16">
        <f t="shared" si="15"/>
        <v>27</v>
      </c>
      <c r="S228" s="7">
        <v>1</v>
      </c>
      <c r="T228" s="7"/>
    </row>
    <row r="229" customHeight="1" spans="2:20">
      <c r="B229" s="6"/>
      <c r="C229" s="6"/>
      <c r="D229" s="6"/>
      <c r="E229" s="6"/>
      <c r="F229" s="6" t="s">
        <v>33</v>
      </c>
      <c r="G229" s="7" t="s">
        <v>32</v>
      </c>
      <c r="H229" s="6" t="s">
        <v>10</v>
      </c>
      <c r="I229" s="6" t="s">
        <v>11</v>
      </c>
      <c r="J229" s="8">
        <v>8</v>
      </c>
      <c r="K229" s="15">
        <v>12000</v>
      </c>
      <c r="L229" s="16">
        <f t="shared" si="12"/>
        <v>26.6666666666667</v>
      </c>
      <c r="M229" s="15">
        <v>2</v>
      </c>
      <c r="N229" s="16">
        <v>10</v>
      </c>
      <c r="O229" s="16">
        <f t="shared" si="13"/>
        <v>0.333333333333333</v>
      </c>
      <c r="P229" s="16">
        <f t="shared" si="14"/>
        <v>27</v>
      </c>
      <c r="Q229" s="15">
        <v>1</v>
      </c>
      <c r="R229" s="16">
        <f t="shared" si="15"/>
        <v>27</v>
      </c>
      <c r="S229" s="7">
        <v>1</v>
      </c>
      <c r="T229" s="7"/>
    </row>
    <row r="230" customHeight="1" spans="2:20">
      <c r="B230" s="6"/>
      <c r="C230" s="6"/>
      <c r="D230" s="6"/>
      <c r="E230" s="6"/>
      <c r="F230" s="6" t="s">
        <v>41</v>
      </c>
      <c r="G230" s="7" t="s">
        <v>126</v>
      </c>
      <c r="H230" s="6" t="s">
        <v>234</v>
      </c>
      <c r="I230" s="6" t="s">
        <v>11</v>
      </c>
      <c r="J230" s="8">
        <v>8</v>
      </c>
      <c r="K230" s="15">
        <v>12000</v>
      </c>
      <c r="L230" s="16">
        <f t="shared" si="12"/>
        <v>26.6666666666667</v>
      </c>
      <c r="M230" s="15">
        <v>2</v>
      </c>
      <c r="N230" s="16">
        <v>10</v>
      </c>
      <c r="O230" s="16">
        <f t="shared" si="13"/>
        <v>0.333333333333333</v>
      </c>
      <c r="P230" s="16">
        <f t="shared" si="14"/>
        <v>27</v>
      </c>
      <c r="Q230" s="15">
        <v>1</v>
      </c>
      <c r="R230" s="16">
        <f t="shared" si="15"/>
        <v>27</v>
      </c>
      <c r="S230" s="7">
        <v>1</v>
      </c>
      <c r="T230" s="7"/>
    </row>
    <row r="231" customHeight="1" spans="2:20">
      <c r="B231" s="6"/>
      <c r="C231" s="6"/>
      <c r="D231" s="6"/>
      <c r="E231" s="6"/>
      <c r="F231" s="6" t="s">
        <v>43</v>
      </c>
      <c r="G231" s="7" t="s">
        <v>36</v>
      </c>
      <c r="H231" s="6" t="s">
        <v>233</v>
      </c>
      <c r="I231" s="6" t="s">
        <v>11</v>
      </c>
      <c r="J231" s="8">
        <v>8</v>
      </c>
      <c r="K231" s="15">
        <v>12000</v>
      </c>
      <c r="L231" s="16">
        <f t="shared" si="12"/>
        <v>26.6666666666667</v>
      </c>
      <c r="M231" s="15">
        <v>2</v>
      </c>
      <c r="N231" s="16">
        <v>10</v>
      </c>
      <c r="O231" s="16">
        <f t="shared" si="13"/>
        <v>0.333333333333333</v>
      </c>
      <c r="P231" s="16">
        <f t="shared" si="14"/>
        <v>27</v>
      </c>
      <c r="Q231" s="15">
        <v>1</v>
      </c>
      <c r="R231" s="16">
        <f t="shared" si="15"/>
        <v>27</v>
      </c>
      <c r="S231" s="7">
        <v>1</v>
      </c>
      <c r="T231" s="7"/>
    </row>
    <row r="232" customHeight="1" spans="2:20">
      <c r="B232" s="6">
        <v>58</v>
      </c>
      <c r="C232" s="6" t="s">
        <v>210</v>
      </c>
      <c r="D232" s="6" t="s">
        <v>211</v>
      </c>
      <c r="E232" s="6" t="s">
        <v>212</v>
      </c>
      <c r="F232" s="6" t="s">
        <v>31</v>
      </c>
      <c r="G232" s="7" t="s">
        <v>34</v>
      </c>
      <c r="H232" s="6" t="s">
        <v>233</v>
      </c>
      <c r="I232" s="6" t="s">
        <v>10</v>
      </c>
      <c r="J232" s="8">
        <v>7</v>
      </c>
      <c r="K232" s="15">
        <v>8000</v>
      </c>
      <c r="L232" s="16">
        <f t="shared" si="12"/>
        <v>15.5555555555556</v>
      </c>
      <c r="M232" s="15">
        <v>2</v>
      </c>
      <c r="N232" s="16">
        <v>10</v>
      </c>
      <c r="O232" s="16">
        <f t="shared" si="13"/>
        <v>0.333333333333333</v>
      </c>
      <c r="P232" s="16">
        <f t="shared" si="14"/>
        <v>15.8888888888889</v>
      </c>
      <c r="Q232" s="13">
        <v>0</v>
      </c>
      <c r="R232" s="16">
        <f t="shared" si="15"/>
        <v>0</v>
      </c>
      <c r="S232" s="7">
        <v>1</v>
      </c>
      <c r="T232" s="7"/>
    </row>
    <row r="233" customHeight="1" spans="2:20">
      <c r="B233" s="6"/>
      <c r="C233" s="6"/>
      <c r="D233" s="6"/>
      <c r="E233" s="6"/>
      <c r="F233" s="6" t="s">
        <v>33</v>
      </c>
      <c r="G233" s="7" t="s">
        <v>32</v>
      </c>
      <c r="H233" s="6" t="s">
        <v>233</v>
      </c>
      <c r="I233" s="6" t="s">
        <v>10</v>
      </c>
      <c r="J233" s="8">
        <v>7</v>
      </c>
      <c r="K233" s="15">
        <v>8000</v>
      </c>
      <c r="L233" s="16">
        <f t="shared" si="12"/>
        <v>15.5555555555556</v>
      </c>
      <c r="M233" s="15">
        <v>2</v>
      </c>
      <c r="N233" s="16">
        <v>10</v>
      </c>
      <c r="O233" s="16">
        <f t="shared" si="13"/>
        <v>0.333333333333333</v>
      </c>
      <c r="P233" s="16">
        <f t="shared" si="14"/>
        <v>15.8888888888889</v>
      </c>
      <c r="Q233" s="13">
        <v>0</v>
      </c>
      <c r="R233" s="16">
        <f t="shared" si="15"/>
        <v>0</v>
      </c>
      <c r="S233" s="7">
        <v>1</v>
      </c>
      <c r="T233" s="7"/>
    </row>
    <row r="234" customHeight="1" spans="2:20">
      <c r="B234" s="6"/>
      <c r="C234" s="6"/>
      <c r="D234" s="6"/>
      <c r="E234" s="6"/>
      <c r="F234" s="6" t="s">
        <v>41</v>
      </c>
      <c r="G234" s="7" t="s">
        <v>125</v>
      </c>
      <c r="H234" s="6" t="s">
        <v>233</v>
      </c>
      <c r="I234" s="6" t="s">
        <v>10</v>
      </c>
      <c r="J234" s="8">
        <v>7</v>
      </c>
      <c r="K234" s="15">
        <v>8000</v>
      </c>
      <c r="L234" s="16">
        <f t="shared" si="12"/>
        <v>15.5555555555556</v>
      </c>
      <c r="M234" s="15">
        <v>2</v>
      </c>
      <c r="N234" s="16">
        <v>10</v>
      </c>
      <c r="O234" s="16">
        <f t="shared" si="13"/>
        <v>0.333333333333333</v>
      </c>
      <c r="P234" s="16">
        <f t="shared" si="14"/>
        <v>15.8888888888889</v>
      </c>
      <c r="Q234" s="13">
        <v>0</v>
      </c>
      <c r="R234" s="16">
        <f t="shared" si="15"/>
        <v>0</v>
      </c>
      <c r="S234" s="7">
        <v>1</v>
      </c>
      <c r="T234" s="7"/>
    </row>
    <row r="235" customHeight="1" spans="2:20">
      <c r="B235" s="6"/>
      <c r="C235" s="6"/>
      <c r="D235" s="6"/>
      <c r="E235" s="6"/>
      <c r="F235" s="6" t="s">
        <v>43</v>
      </c>
      <c r="G235" s="7" t="s">
        <v>139</v>
      </c>
      <c r="H235" s="6" t="s">
        <v>9</v>
      </c>
      <c r="I235" s="6" t="s">
        <v>9</v>
      </c>
      <c r="J235" s="8">
        <v>6</v>
      </c>
      <c r="K235" s="15">
        <v>8000</v>
      </c>
      <c r="L235" s="16">
        <f t="shared" si="12"/>
        <v>13.3333333333333</v>
      </c>
      <c r="M235" s="15">
        <v>2</v>
      </c>
      <c r="N235" s="16">
        <v>10</v>
      </c>
      <c r="O235" s="16">
        <f t="shared" si="13"/>
        <v>0.333333333333333</v>
      </c>
      <c r="P235" s="16">
        <f t="shared" si="14"/>
        <v>13.6666666666667</v>
      </c>
      <c r="Q235" s="13">
        <v>0</v>
      </c>
      <c r="R235" s="16">
        <f t="shared" si="15"/>
        <v>0</v>
      </c>
      <c r="S235" s="7">
        <v>1</v>
      </c>
      <c r="T235" s="7"/>
    </row>
    <row r="236" customHeight="1" spans="2:20">
      <c r="B236" s="6">
        <v>59</v>
      </c>
      <c r="C236" s="6" t="s">
        <v>213</v>
      </c>
      <c r="D236" s="6" t="s">
        <v>214</v>
      </c>
      <c r="E236" s="6" t="s">
        <v>212</v>
      </c>
      <c r="F236" s="6" t="s">
        <v>31</v>
      </c>
      <c r="G236" s="7" t="s">
        <v>34</v>
      </c>
      <c r="H236" s="6" t="s">
        <v>233</v>
      </c>
      <c r="I236" s="6" t="s">
        <v>10</v>
      </c>
      <c r="J236" s="8">
        <v>7</v>
      </c>
      <c r="K236" s="15">
        <v>8000</v>
      </c>
      <c r="L236" s="16">
        <f t="shared" si="12"/>
        <v>15.5555555555556</v>
      </c>
      <c r="M236" s="15">
        <v>2</v>
      </c>
      <c r="N236" s="16">
        <v>10</v>
      </c>
      <c r="O236" s="16">
        <f t="shared" si="13"/>
        <v>0.333333333333333</v>
      </c>
      <c r="P236" s="16">
        <f t="shared" si="14"/>
        <v>15.8888888888889</v>
      </c>
      <c r="Q236" s="13">
        <v>0</v>
      </c>
      <c r="R236" s="16">
        <f t="shared" si="15"/>
        <v>0</v>
      </c>
      <c r="S236" s="7"/>
      <c r="T236" s="7"/>
    </row>
    <row r="237" customHeight="1" spans="2:20">
      <c r="B237" s="6"/>
      <c r="C237" s="6"/>
      <c r="D237" s="6"/>
      <c r="E237" s="6"/>
      <c r="F237" s="6" t="s">
        <v>33</v>
      </c>
      <c r="G237" s="7" t="s">
        <v>32</v>
      </c>
      <c r="H237" s="6" t="s">
        <v>233</v>
      </c>
      <c r="I237" s="6" t="s">
        <v>10</v>
      </c>
      <c r="J237" s="8">
        <v>7</v>
      </c>
      <c r="K237" s="15">
        <v>8000</v>
      </c>
      <c r="L237" s="16">
        <f t="shared" si="12"/>
        <v>15.5555555555556</v>
      </c>
      <c r="M237" s="15">
        <v>2</v>
      </c>
      <c r="N237" s="16">
        <v>10</v>
      </c>
      <c r="O237" s="16">
        <f t="shared" si="13"/>
        <v>0.333333333333333</v>
      </c>
      <c r="P237" s="16">
        <f t="shared" si="14"/>
        <v>15.8888888888889</v>
      </c>
      <c r="Q237" s="13">
        <v>0</v>
      </c>
      <c r="R237" s="16">
        <f t="shared" si="15"/>
        <v>0</v>
      </c>
      <c r="S237" s="7">
        <v>1</v>
      </c>
      <c r="T237" s="7"/>
    </row>
    <row r="238" customHeight="1" spans="2:20">
      <c r="B238" s="6"/>
      <c r="C238" s="6"/>
      <c r="D238" s="6"/>
      <c r="E238" s="6"/>
      <c r="F238" s="6" t="s">
        <v>41</v>
      </c>
      <c r="G238" s="7" t="s">
        <v>125</v>
      </c>
      <c r="H238" s="6" t="s">
        <v>233</v>
      </c>
      <c r="I238" s="6" t="s">
        <v>10</v>
      </c>
      <c r="J238" s="8">
        <v>7</v>
      </c>
      <c r="K238" s="15">
        <v>8000</v>
      </c>
      <c r="L238" s="16">
        <f t="shared" si="12"/>
        <v>15.5555555555556</v>
      </c>
      <c r="M238" s="15">
        <v>2</v>
      </c>
      <c r="N238" s="16">
        <v>10</v>
      </c>
      <c r="O238" s="16">
        <f t="shared" si="13"/>
        <v>0.333333333333333</v>
      </c>
      <c r="P238" s="16">
        <f t="shared" si="14"/>
        <v>15.8888888888889</v>
      </c>
      <c r="Q238" s="13">
        <v>0</v>
      </c>
      <c r="R238" s="16">
        <f t="shared" si="15"/>
        <v>0</v>
      </c>
      <c r="S238" s="7">
        <v>1</v>
      </c>
      <c r="T238" s="7"/>
    </row>
    <row r="239" customHeight="1" spans="2:20">
      <c r="B239" s="6"/>
      <c r="C239" s="6"/>
      <c r="D239" s="6"/>
      <c r="E239" s="6"/>
      <c r="F239" s="6" t="s">
        <v>43</v>
      </c>
      <c r="G239" s="7" t="s">
        <v>139</v>
      </c>
      <c r="H239" s="6" t="s">
        <v>9</v>
      </c>
      <c r="I239" s="6" t="s">
        <v>9</v>
      </c>
      <c r="J239" s="8">
        <v>6</v>
      </c>
      <c r="K239" s="15">
        <v>8000</v>
      </c>
      <c r="L239" s="16">
        <f t="shared" si="12"/>
        <v>13.3333333333333</v>
      </c>
      <c r="M239" s="15">
        <v>2</v>
      </c>
      <c r="N239" s="16">
        <v>10</v>
      </c>
      <c r="O239" s="16">
        <f t="shared" si="13"/>
        <v>0.333333333333333</v>
      </c>
      <c r="P239" s="16">
        <f t="shared" si="14"/>
        <v>13.6666666666667</v>
      </c>
      <c r="Q239" s="13">
        <v>0</v>
      </c>
      <c r="R239" s="16">
        <f t="shared" si="15"/>
        <v>0</v>
      </c>
      <c r="S239" s="7">
        <v>1</v>
      </c>
      <c r="T239" s="7"/>
    </row>
    <row r="240" customHeight="1" spans="2:20">
      <c r="B240" s="6">
        <v>60</v>
      </c>
      <c r="C240" s="6" t="s">
        <v>215</v>
      </c>
      <c r="D240" s="6" t="s">
        <v>216</v>
      </c>
      <c r="E240" s="6" t="s">
        <v>30</v>
      </c>
      <c r="F240" s="6" t="s">
        <v>31</v>
      </c>
      <c r="G240" s="7" t="s">
        <v>34</v>
      </c>
      <c r="H240" s="6" t="s">
        <v>234</v>
      </c>
      <c r="I240" s="6" t="s">
        <v>10</v>
      </c>
      <c r="J240" s="8">
        <v>7</v>
      </c>
      <c r="K240" s="15">
        <v>10000</v>
      </c>
      <c r="L240" s="16">
        <f t="shared" si="12"/>
        <v>19.4444444444444</v>
      </c>
      <c r="M240" s="15">
        <v>2</v>
      </c>
      <c r="N240" s="16">
        <v>10</v>
      </c>
      <c r="O240" s="16">
        <f t="shared" si="13"/>
        <v>0.333333333333333</v>
      </c>
      <c r="P240" s="16">
        <f t="shared" si="14"/>
        <v>19.7777777777778</v>
      </c>
      <c r="Q240" s="13">
        <v>0</v>
      </c>
      <c r="R240" s="16">
        <f t="shared" si="15"/>
        <v>0</v>
      </c>
      <c r="S240" s="7">
        <v>1</v>
      </c>
      <c r="T240" s="7"/>
    </row>
    <row r="241" customHeight="1" spans="2:20">
      <c r="B241" s="6"/>
      <c r="C241" s="6"/>
      <c r="D241" s="6"/>
      <c r="E241" s="6"/>
      <c r="F241" s="6" t="s">
        <v>33</v>
      </c>
      <c r="G241" s="7" t="s">
        <v>32</v>
      </c>
      <c r="H241" s="6" t="s">
        <v>234</v>
      </c>
      <c r="I241" s="6" t="s">
        <v>10</v>
      </c>
      <c r="J241" s="8">
        <v>6</v>
      </c>
      <c r="K241" s="15">
        <v>10000</v>
      </c>
      <c r="L241" s="16">
        <f t="shared" si="12"/>
        <v>16.6666666666667</v>
      </c>
      <c r="M241" s="15">
        <v>2</v>
      </c>
      <c r="N241" s="16">
        <v>10</v>
      </c>
      <c r="O241" s="16">
        <f t="shared" si="13"/>
        <v>0.333333333333333</v>
      </c>
      <c r="P241" s="16">
        <f t="shared" si="14"/>
        <v>17</v>
      </c>
      <c r="Q241" s="13">
        <v>0</v>
      </c>
      <c r="R241" s="16">
        <f t="shared" si="15"/>
        <v>0</v>
      </c>
      <c r="S241" s="7">
        <v>1</v>
      </c>
      <c r="T241" s="7"/>
    </row>
    <row r="242" customHeight="1" spans="2:20">
      <c r="B242" s="6"/>
      <c r="C242" s="6"/>
      <c r="D242" s="6"/>
      <c r="E242" s="6"/>
      <c r="F242" s="6" t="s">
        <v>41</v>
      </c>
      <c r="G242" s="7" t="s">
        <v>127</v>
      </c>
      <c r="H242" s="6" t="s">
        <v>233</v>
      </c>
      <c r="I242" s="6" t="s">
        <v>10</v>
      </c>
      <c r="J242" s="8">
        <v>6</v>
      </c>
      <c r="K242" s="15">
        <v>10000</v>
      </c>
      <c r="L242" s="16">
        <f t="shared" si="12"/>
        <v>16.6666666666667</v>
      </c>
      <c r="M242" s="15">
        <v>2</v>
      </c>
      <c r="N242" s="16">
        <v>10</v>
      </c>
      <c r="O242" s="16">
        <f t="shared" si="13"/>
        <v>0.333333333333333</v>
      </c>
      <c r="P242" s="16">
        <f t="shared" si="14"/>
        <v>17</v>
      </c>
      <c r="Q242" s="13">
        <v>0</v>
      </c>
      <c r="R242" s="16">
        <f t="shared" si="15"/>
        <v>0</v>
      </c>
      <c r="S242" s="7">
        <v>1</v>
      </c>
      <c r="T242" s="7"/>
    </row>
    <row r="243" customHeight="1" spans="2:20">
      <c r="B243" s="6"/>
      <c r="C243" s="6"/>
      <c r="D243" s="6"/>
      <c r="E243" s="6"/>
      <c r="F243" s="6" t="s">
        <v>43</v>
      </c>
      <c r="G243" s="7" t="s">
        <v>36</v>
      </c>
      <c r="H243" s="6" t="s">
        <v>9</v>
      </c>
      <c r="I243" s="6" t="s">
        <v>9</v>
      </c>
      <c r="J243" s="8">
        <v>6</v>
      </c>
      <c r="K243" s="15">
        <v>10000</v>
      </c>
      <c r="L243" s="16">
        <f t="shared" si="12"/>
        <v>16.6666666666667</v>
      </c>
      <c r="M243" s="15">
        <v>2</v>
      </c>
      <c r="N243" s="16">
        <v>10</v>
      </c>
      <c r="O243" s="16">
        <f t="shared" si="13"/>
        <v>0.333333333333333</v>
      </c>
      <c r="P243" s="16">
        <f t="shared" si="14"/>
        <v>17</v>
      </c>
      <c r="Q243" s="13">
        <v>0</v>
      </c>
      <c r="R243" s="16">
        <f t="shared" si="15"/>
        <v>0</v>
      </c>
      <c r="S243" s="7">
        <v>1</v>
      </c>
      <c r="T243" s="7"/>
    </row>
    <row r="244" customHeight="1" spans="2:20">
      <c r="B244" s="6">
        <v>61</v>
      </c>
      <c r="C244" s="6" t="s">
        <v>217</v>
      </c>
      <c r="D244" s="6" t="s">
        <v>218</v>
      </c>
      <c r="E244" s="6" t="s">
        <v>30</v>
      </c>
      <c r="F244" s="6" t="s">
        <v>31</v>
      </c>
      <c r="G244" s="7" t="s">
        <v>34</v>
      </c>
      <c r="H244" s="6" t="s">
        <v>234</v>
      </c>
      <c r="I244" s="6" t="s">
        <v>10</v>
      </c>
      <c r="J244" s="8">
        <v>7</v>
      </c>
      <c r="K244" s="15">
        <v>10000</v>
      </c>
      <c r="L244" s="16">
        <f t="shared" si="12"/>
        <v>19.4444444444444</v>
      </c>
      <c r="M244" s="15">
        <v>2</v>
      </c>
      <c r="N244" s="16">
        <v>10</v>
      </c>
      <c r="O244" s="16">
        <f t="shared" si="13"/>
        <v>0.333333333333333</v>
      </c>
      <c r="P244" s="16">
        <f t="shared" si="14"/>
        <v>19.7777777777778</v>
      </c>
      <c r="Q244" s="13">
        <v>0</v>
      </c>
      <c r="R244" s="16">
        <f t="shared" si="15"/>
        <v>0</v>
      </c>
      <c r="S244" s="7"/>
      <c r="T244" s="7"/>
    </row>
    <row r="245" customHeight="1" spans="2:20">
      <c r="B245" s="6"/>
      <c r="C245" s="6"/>
      <c r="D245" s="6"/>
      <c r="E245" s="6"/>
      <c r="F245" s="6" t="s">
        <v>33</v>
      </c>
      <c r="G245" s="7" t="s">
        <v>32</v>
      </c>
      <c r="H245" s="6" t="s">
        <v>234</v>
      </c>
      <c r="I245" s="6" t="s">
        <v>10</v>
      </c>
      <c r="J245" s="8">
        <v>6</v>
      </c>
      <c r="K245" s="15">
        <v>10000</v>
      </c>
      <c r="L245" s="16">
        <f t="shared" si="12"/>
        <v>16.6666666666667</v>
      </c>
      <c r="M245" s="15">
        <v>2</v>
      </c>
      <c r="N245" s="16">
        <v>10</v>
      </c>
      <c r="O245" s="16">
        <f t="shared" si="13"/>
        <v>0.333333333333333</v>
      </c>
      <c r="P245" s="16">
        <f t="shared" si="14"/>
        <v>17</v>
      </c>
      <c r="Q245" s="13">
        <v>0</v>
      </c>
      <c r="R245" s="16">
        <f t="shared" si="15"/>
        <v>0</v>
      </c>
      <c r="S245" s="7">
        <v>1</v>
      </c>
      <c r="T245" s="7"/>
    </row>
    <row r="246" customHeight="1" spans="2:20">
      <c r="B246" s="6"/>
      <c r="C246" s="6"/>
      <c r="D246" s="6"/>
      <c r="E246" s="6"/>
      <c r="F246" s="6" t="s">
        <v>41</v>
      </c>
      <c r="G246" s="7" t="s">
        <v>127</v>
      </c>
      <c r="H246" s="6" t="s">
        <v>233</v>
      </c>
      <c r="I246" s="6" t="s">
        <v>10</v>
      </c>
      <c r="J246" s="8">
        <v>6</v>
      </c>
      <c r="K246" s="15">
        <v>10000</v>
      </c>
      <c r="L246" s="16">
        <f t="shared" si="12"/>
        <v>16.6666666666667</v>
      </c>
      <c r="M246" s="15">
        <v>2</v>
      </c>
      <c r="N246" s="16">
        <v>10</v>
      </c>
      <c r="O246" s="16">
        <f t="shared" si="13"/>
        <v>0.333333333333333</v>
      </c>
      <c r="P246" s="16">
        <f t="shared" si="14"/>
        <v>17</v>
      </c>
      <c r="Q246" s="13">
        <v>0</v>
      </c>
      <c r="R246" s="16">
        <f t="shared" si="15"/>
        <v>0</v>
      </c>
      <c r="S246" s="7">
        <v>1</v>
      </c>
      <c r="T246" s="7"/>
    </row>
    <row r="247" customHeight="1" spans="2:20">
      <c r="B247" s="6"/>
      <c r="C247" s="6"/>
      <c r="D247" s="6"/>
      <c r="E247" s="6"/>
      <c r="F247" s="6" t="s">
        <v>43</v>
      </c>
      <c r="G247" s="7" t="s">
        <v>36</v>
      </c>
      <c r="H247" s="6" t="s">
        <v>9</v>
      </c>
      <c r="I247" s="6" t="s">
        <v>9</v>
      </c>
      <c r="J247" s="8">
        <v>6</v>
      </c>
      <c r="K247" s="15">
        <v>10000</v>
      </c>
      <c r="L247" s="16">
        <f t="shared" si="12"/>
        <v>16.6666666666667</v>
      </c>
      <c r="M247" s="15">
        <v>2</v>
      </c>
      <c r="N247" s="16">
        <v>10</v>
      </c>
      <c r="O247" s="16">
        <f t="shared" si="13"/>
        <v>0.333333333333333</v>
      </c>
      <c r="P247" s="16">
        <f t="shared" si="14"/>
        <v>17</v>
      </c>
      <c r="Q247" s="13">
        <v>0</v>
      </c>
      <c r="R247" s="16">
        <f t="shared" si="15"/>
        <v>0</v>
      </c>
      <c r="S247" s="7">
        <v>1</v>
      </c>
      <c r="T247" s="7"/>
    </row>
    <row r="248" ht="50" customHeight="1" spans="11:19">
      <c r="K248" s="27"/>
      <c r="L248" s="27"/>
      <c r="M248" s="27"/>
      <c r="N248" s="27"/>
      <c r="O248" s="27"/>
      <c r="P248" s="27"/>
      <c r="Q248" s="27"/>
      <c r="R248" s="16">
        <f>SUM(R4:R247)</f>
        <v>3400.61111111111</v>
      </c>
      <c r="S248" s="1">
        <f>SUM(S4:S247)</f>
        <v>235</v>
      </c>
    </row>
  </sheetData>
  <autoFilter ref="B3:U248">
    <extLst/>
  </autoFilter>
  <mergeCells count="286">
    <mergeCell ref="K2:R2"/>
    <mergeCell ref="B4:B6"/>
    <mergeCell ref="B7:B12"/>
    <mergeCell ref="B13:B19"/>
    <mergeCell ref="B20:B23"/>
    <mergeCell ref="B24:B25"/>
    <mergeCell ref="B26:B28"/>
    <mergeCell ref="B29:B33"/>
    <mergeCell ref="B34:B35"/>
    <mergeCell ref="B36:B37"/>
    <mergeCell ref="B38:B43"/>
    <mergeCell ref="B44:B49"/>
    <mergeCell ref="B50:B53"/>
    <mergeCell ref="B54:B57"/>
    <mergeCell ref="B58:B61"/>
    <mergeCell ref="B62:B64"/>
    <mergeCell ref="B65:B67"/>
    <mergeCell ref="B68:B74"/>
    <mergeCell ref="B75:B76"/>
    <mergeCell ref="B77:B79"/>
    <mergeCell ref="B81:B82"/>
    <mergeCell ref="B83:B84"/>
    <mergeCell ref="B85:B86"/>
    <mergeCell ref="B87:B89"/>
    <mergeCell ref="B90:B96"/>
    <mergeCell ref="B97:B101"/>
    <mergeCell ref="B102:B106"/>
    <mergeCell ref="B107:B109"/>
    <mergeCell ref="B110:B112"/>
    <mergeCell ref="B113:B118"/>
    <mergeCell ref="B119:B124"/>
    <mergeCell ref="B125:B132"/>
    <mergeCell ref="B133:B140"/>
    <mergeCell ref="B141:B143"/>
    <mergeCell ref="B144:B146"/>
    <mergeCell ref="B147:B151"/>
    <mergeCell ref="B152:B156"/>
    <mergeCell ref="B157:B160"/>
    <mergeCell ref="B161:B164"/>
    <mergeCell ref="B165:B170"/>
    <mergeCell ref="B171:B176"/>
    <mergeCell ref="B177:B180"/>
    <mergeCell ref="B181:B186"/>
    <mergeCell ref="B187:B188"/>
    <mergeCell ref="B190:B192"/>
    <mergeCell ref="B193:B195"/>
    <mergeCell ref="B196:B198"/>
    <mergeCell ref="B199:B202"/>
    <mergeCell ref="B203:B206"/>
    <mergeCell ref="B207:B209"/>
    <mergeCell ref="B210:B212"/>
    <mergeCell ref="B213:B216"/>
    <mergeCell ref="B217:B221"/>
    <mergeCell ref="B222:B227"/>
    <mergeCell ref="B228:B231"/>
    <mergeCell ref="B232:B235"/>
    <mergeCell ref="B236:B239"/>
    <mergeCell ref="B240:B243"/>
    <mergeCell ref="B244:B247"/>
    <mergeCell ref="C4:C6"/>
    <mergeCell ref="C7:C12"/>
    <mergeCell ref="C13:C19"/>
    <mergeCell ref="C20:C23"/>
    <mergeCell ref="C24:C25"/>
    <mergeCell ref="C26:C28"/>
    <mergeCell ref="C29:C33"/>
    <mergeCell ref="C34:C35"/>
    <mergeCell ref="C36:C37"/>
    <mergeCell ref="C38:C43"/>
    <mergeCell ref="C44:C49"/>
    <mergeCell ref="C50:C53"/>
    <mergeCell ref="C54:C57"/>
    <mergeCell ref="C58:C61"/>
    <mergeCell ref="C62:C64"/>
    <mergeCell ref="C65:C67"/>
    <mergeCell ref="C68:C74"/>
    <mergeCell ref="C75:C76"/>
    <mergeCell ref="C77:C79"/>
    <mergeCell ref="C81:C82"/>
    <mergeCell ref="C83:C84"/>
    <mergeCell ref="C85:C86"/>
    <mergeCell ref="C87:C89"/>
    <mergeCell ref="C90:C96"/>
    <mergeCell ref="C97:C101"/>
    <mergeCell ref="C102:C106"/>
    <mergeCell ref="C107:C109"/>
    <mergeCell ref="C110:C112"/>
    <mergeCell ref="C113:C118"/>
    <mergeCell ref="C119:C124"/>
    <mergeCell ref="C125:C132"/>
    <mergeCell ref="C133:C140"/>
    <mergeCell ref="C141:C143"/>
    <mergeCell ref="C144:C146"/>
    <mergeCell ref="C147:C151"/>
    <mergeCell ref="C152:C156"/>
    <mergeCell ref="C157:C160"/>
    <mergeCell ref="C161:C164"/>
    <mergeCell ref="C165:C170"/>
    <mergeCell ref="C171:C176"/>
    <mergeCell ref="C177:C180"/>
    <mergeCell ref="C181:C186"/>
    <mergeCell ref="C187:C188"/>
    <mergeCell ref="C190:C192"/>
    <mergeCell ref="C193:C195"/>
    <mergeCell ref="C196:C198"/>
    <mergeCell ref="C199:C202"/>
    <mergeCell ref="C203:C206"/>
    <mergeCell ref="C207:C209"/>
    <mergeCell ref="C210:C212"/>
    <mergeCell ref="C213:C216"/>
    <mergeCell ref="C217:C221"/>
    <mergeCell ref="C222:C227"/>
    <mergeCell ref="C228:C231"/>
    <mergeCell ref="C232:C235"/>
    <mergeCell ref="C236:C239"/>
    <mergeCell ref="C240:C243"/>
    <mergeCell ref="C244:C247"/>
    <mergeCell ref="D4:D6"/>
    <mergeCell ref="D7:D12"/>
    <mergeCell ref="D13:D19"/>
    <mergeCell ref="D20:D23"/>
    <mergeCell ref="D24:D25"/>
    <mergeCell ref="D26:D28"/>
    <mergeCell ref="D29:D33"/>
    <mergeCell ref="D34:D35"/>
    <mergeCell ref="D36:D37"/>
    <mergeCell ref="D38:D43"/>
    <mergeCell ref="D44:D49"/>
    <mergeCell ref="D50:D53"/>
    <mergeCell ref="D54:D57"/>
    <mergeCell ref="D58:D61"/>
    <mergeCell ref="D62:D64"/>
    <mergeCell ref="D65:D67"/>
    <mergeCell ref="D68:D74"/>
    <mergeCell ref="D75:D76"/>
    <mergeCell ref="D77:D79"/>
    <mergeCell ref="D81:D82"/>
    <mergeCell ref="D83:D84"/>
    <mergeCell ref="D85:D86"/>
    <mergeCell ref="D87:D89"/>
    <mergeCell ref="D90:D96"/>
    <mergeCell ref="D97:D101"/>
    <mergeCell ref="D102:D106"/>
    <mergeCell ref="D107:D109"/>
    <mergeCell ref="D110:D112"/>
    <mergeCell ref="D113:D118"/>
    <mergeCell ref="D119:D124"/>
    <mergeCell ref="D125:D132"/>
    <mergeCell ref="D133:D140"/>
    <mergeCell ref="D141:D143"/>
    <mergeCell ref="D144:D146"/>
    <mergeCell ref="D147:D151"/>
    <mergeCell ref="D152:D156"/>
    <mergeCell ref="D157:D160"/>
    <mergeCell ref="D161:D164"/>
    <mergeCell ref="D165:D170"/>
    <mergeCell ref="D171:D176"/>
    <mergeCell ref="D177:D180"/>
    <mergeCell ref="D181:D186"/>
    <mergeCell ref="D187:D188"/>
    <mergeCell ref="D190:D192"/>
    <mergeCell ref="D193:D195"/>
    <mergeCell ref="D196:D198"/>
    <mergeCell ref="D199:D202"/>
    <mergeCell ref="D203:D206"/>
    <mergeCell ref="D207:D209"/>
    <mergeCell ref="D210:D212"/>
    <mergeCell ref="D213:D216"/>
    <mergeCell ref="D217:D221"/>
    <mergeCell ref="D222:D227"/>
    <mergeCell ref="D228:D231"/>
    <mergeCell ref="D232:D235"/>
    <mergeCell ref="D236:D239"/>
    <mergeCell ref="D240:D243"/>
    <mergeCell ref="D244:D247"/>
    <mergeCell ref="E4:E6"/>
    <mergeCell ref="E7:E12"/>
    <mergeCell ref="E13:E19"/>
    <mergeCell ref="E20:E23"/>
    <mergeCell ref="E24:E28"/>
    <mergeCell ref="E29:E33"/>
    <mergeCell ref="E34:E37"/>
    <mergeCell ref="E38:E43"/>
    <mergeCell ref="E44:E49"/>
    <mergeCell ref="E50:E57"/>
    <mergeCell ref="E58:E61"/>
    <mergeCell ref="E62:E64"/>
    <mergeCell ref="E65:E67"/>
    <mergeCell ref="E68:E74"/>
    <mergeCell ref="E75:E76"/>
    <mergeCell ref="E77:E79"/>
    <mergeCell ref="E81:E82"/>
    <mergeCell ref="E83:E84"/>
    <mergeCell ref="E85:E86"/>
    <mergeCell ref="E87:E89"/>
    <mergeCell ref="E90:E96"/>
    <mergeCell ref="E97:E101"/>
    <mergeCell ref="E102:E106"/>
    <mergeCell ref="E107:E109"/>
    <mergeCell ref="E110:E112"/>
    <mergeCell ref="E113:E118"/>
    <mergeCell ref="E119:E124"/>
    <mergeCell ref="E125:E132"/>
    <mergeCell ref="E133:E140"/>
    <mergeCell ref="E141:E143"/>
    <mergeCell ref="E144:E146"/>
    <mergeCell ref="E147:E151"/>
    <mergeCell ref="E152:E156"/>
    <mergeCell ref="E157:E160"/>
    <mergeCell ref="E161:E164"/>
    <mergeCell ref="E165:E170"/>
    <mergeCell ref="E171:E176"/>
    <mergeCell ref="E177:E180"/>
    <mergeCell ref="E181:E186"/>
    <mergeCell ref="E187:E188"/>
    <mergeCell ref="E190:E192"/>
    <mergeCell ref="E193:E195"/>
    <mergeCell ref="E196:E198"/>
    <mergeCell ref="E199:E202"/>
    <mergeCell ref="E203:E206"/>
    <mergeCell ref="E207:E209"/>
    <mergeCell ref="E210:E212"/>
    <mergeCell ref="E213:E216"/>
    <mergeCell ref="E217:E221"/>
    <mergeCell ref="E222:E227"/>
    <mergeCell ref="E228:E231"/>
    <mergeCell ref="E232:E235"/>
    <mergeCell ref="E236:E239"/>
    <mergeCell ref="E240:E243"/>
    <mergeCell ref="E244:E247"/>
    <mergeCell ref="T4:T6"/>
    <mergeCell ref="T7:T12"/>
    <mergeCell ref="T13:T19"/>
    <mergeCell ref="T20:T23"/>
    <mergeCell ref="T24:T28"/>
    <mergeCell ref="T29:T33"/>
    <mergeCell ref="T34:T37"/>
    <mergeCell ref="T38:T43"/>
    <mergeCell ref="T44:T49"/>
    <mergeCell ref="T50:T57"/>
    <mergeCell ref="T58:T61"/>
    <mergeCell ref="T62:T64"/>
    <mergeCell ref="T65:T67"/>
    <mergeCell ref="T68:T74"/>
    <mergeCell ref="T75:T79"/>
    <mergeCell ref="T81:T84"/>
    <mergeCell ref="T85:T86"/>
    <mergeCell ref="T87:T89"/>
    <mergeCell ref="T90:T96"/>
    <mergeCell ref="T97:T101"/>
    <mergeCell ref="T102:T106"/>
    <mergeCell ref="T107:T109"/>
    <mergeCell ref="T110:T112"/>
    <mergeCell ref="T113:T118"/>
    <mergeCell ref="T119:T124"/>
    <mergeCell ref="T125:T132"/>
    <mergeCell ref="T133:T140"/>
    <mergeCell ref="T141:T146"/>
    <mergeCell ref="T147:T151"/>
    <mergeCell ref="T152:T156"/>
    <mergeCell ref="T157:T160"/>
    <mergeCell ref="T161:T164"/>
    <mergeCell ref="T165:T170"/>
    <mergeCell ref="T171:T176"/>
    <mergeCell ref="T177:T180"/>
    <mergeCell ref="T181:T186"/>
    <mergeCell ref="T187:T189"/>
    <mergeCell ref="T190:T192"/>
    <mergeCell ref="T193:T195"/>
    <mergeCell ref="T196:T198"/>
    <mergeCell ref="T199:T202"/>
    <mergeCell ref="T203:T206"/>
    <mergeCell ref="T207:T209"/>
    <mergeCell ref="T210:T212"/>
    <mergeCell ref="T213:T216"/>
    <mergeCell ref="T217:T221"/>
    <mergeCell ref="T222:T227"/>
    <mergeCell ref="T228:T231"/>
    <mergeCell ref="T232:T235"/>
    <mergeCell ref="T236:T239"/>
    <mergeCell ref="T240:T243"/>
    <mergeCell ref="T244:T247"/>
    <mergeCell ref="U141:U146"/>
    <mergeCell ref="U147:U151"/>
    <mergeCell ref="U152:U156"/>
    <mergeCell ref="U181:U186"/>
  </mergeCells>
  <conditionalFormatting sqref="D97">
    <cfRule type="duplicateValues" priority="5"/>
    <cfRule type="duplicateValues" priority="4"/>
  </conditionalFormatting>
  <conditionalFormatting sqref="D102">
    <cfRule type="duplicateValues" priority="6"/>
  </conditionalFormatting>
  <conditionalFormatting sqref="D38 D44">
    <cfRule type="duplicateValues" priority="7"/>
  </conditionalFormatting>
  <conditionalFormatting sqref="D97 D102">
    <cfRule type="duplicateValues" priority="3"/>
    <cfRule type="duplicateValues" priority="2"/>
    <cfRule type="duplicateValues" priority="1"/>
  </conditionalFormatting>
  <pageMargins left="0.7" right="0.7" top="0.75" bottom="0.75" header="0.3" footer="0.3"/>
  <pageSetup paperSize="9" orientation="portrait" horizontalDpi="1200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产能匹配表</vt:lpstr>
      <vt:lpstr>月产能1500套</vt:lpstr>
      <vt:lpstr>月产能5000套</vt:lpstr>
      <vt:lpstr>月产能10000套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wangwenle</dc:creator>
  <cp:lastModifiedBy>Administrator</cp:lastModifiedBy>
  <dcterms:created xsi:type="dcterms:W3CDTF">2015-06-05T18:19:00Z</dcterms:created>
  <cp:lastPrinted>2022-05-28T08:40:00Z</cp:lastPrinted>
  <dcterms:modified xsi:type="dcterms:W3CDTF">2022-07-10T07:34:07Z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6F7B1A73C44C4E2D9505D0C67E825054</vt:lpwstr>
  </property>
  <property fmtid="{D5CDD505-2E9C-101B-9397-08002B2CF9AE}" pid="3" name="KSOProductBuildVer">
    <vt:lpwstr>2052-11.1.0.11830</vt:lpwstr>
  </property>
  <property fmtid="{D5CDD505-2E9C-101B-9397-08002B2CF9AE}" pid="4" name="KSOReadingLayout">
    <vt:bool>true</vt:bool>
  </property>
</Properties>
</file>