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/>
  </bookViews>
  <sheets>
    <sheet name="建议" sheetId="9" r:id="rId1"/>
  </sheets>
  <definedNames>
    <definedName name="_xlnm.Print_Area" localSheetId="0">建议!$A$1:$N$26</definedName>
  </definedNames>
  <calcPr calcId="145621"/>
</workbook>
</file>

<file path=xl/calcChain.xml><?xml version="1.0" encoding="utf-8"?>
<calcChain xmlns="http://schemas.openxmlformats.org/spreadsheetml/2006/main">
  <c r="M13" i="9" l="1"/>
  <c r="L13" i="9"/>
  <c r="M12" i="9"/>
  <c r="L12" i="9" s="1"/>
  <c r="M11" i="9"/>
  <c r="L11" i="9"/>
  <c r="M10" i="9"/>
  <c r="L10" i="9" s="1"/>
  <c r="M9" i="9"/>
  <c r="L9" i="9"/>
</calcChain>
</file>

<file path=xl/sharedStrings.xml><?xml version="1.0" encoding="utf-8"?>
<sst xmlns="http://schemas.openxmlformats.org/spreadsheetml/2006/main" count="78" uniqueCount="52">
  <si>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</si>
  <si>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</si>
  <si>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</si>
  <si>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</si>
  <si>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</si>
  <si>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</si>
  <si>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</si>
  <si>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</si>
  <si>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</si>
  <si>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</si>
  <si>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</si>
  <si>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</si>
  <si>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</si>
  <si>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</si>
  <si>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</si>
  <si>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</si>
  <si>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</si>
  <si>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</si>
  <si>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</si>
  <si>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</si>
  <si>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</si>
  <si>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</si>
  <si>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</si>
  <si>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</si>
  <si>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</si>
  <si>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</si>
  <si>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</si>
  <si>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</si>
  <si>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</si>
  <si>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</si>
  <si>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</si>
  <si>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</si>
  <si>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r>
      <t>乙方：</t>
    </r>
    <r>
      <rPr>
        <u/>
        <sz val="12"/>
        <rFont val="楷体"/>
        <family val="3"/>
        <charset val="134"/>
      </rPr>
      <t xml:space="preserve">北京市双海包装制品厂                        </t>
    </r>
    <phoneticPr fontId="4" type="noConversion"/>
  </si>
  <si>
    <t>乙方：北京市双海包装制品厂</t>
    <phoneticPr fontId="5" type="noConversion"/>
  </si>
  <si>
    <t>TMA0000575</t>
    <phoneticPr fontId="21" type="noConversion"/>
  </si>
  <si>
    <t>H6主镜内衬</t>
    <phoneticPr fontId="21" type="noConversion"/>
  </si>
  <si>
    <t>-</t>
    <phoneticPr fontId="5" type="noConversion"/>
  </si>
  <si>
    <t>TMA0000576</t>
    <phoneticPr fontId="21" type="noConversion"/>
  </si>
  <si>
    <t>H6补盲镜内衬</t>
    <phoneticPr fontId="21" type="noConversion"/>
  </si>
  <si>
    <t>TMA0000584</t>
    <phoneticPr fontId="21" type="noConversion"/>
  </si>
  <si>
    <t>中空板</t>
    <phoneticPr fontId="21" type="noConversion"/>
  </si>
  <si>
    <t>1125*930*5</t>
  </si>
  <si>
    <t>TMA0000585</t>
  </si>
  <si>
    <t>纸板</t>
    <phoneticPr fontId="21" type="noConversion"/>
  </si>
  <si>
    <t>540*340*3</t>
  </si>
  <si>
    <t>TMA0000586</t>
  </si>
  <si>
    <t>1125*720*5</t>
  </si>
  <si>
    <t>2021年</t>
    <phoneticPr fontId="7" type="noConversion"/>
  </si>
  <si>
    <t>2022年</t>
    <phoneticPr fontId="7" type="noConversion"/>
  </si>
  <si>
    <t>-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</si>
  <si>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2022年1月1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2022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30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</si>
  <si>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 xml:space="preserve">                                                协议编号：20220479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</si>
</sst>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00_);[Red]\(0.0000\)"/>
  </numFmts>
  <fonts count="25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9"/>
      <name val="微软雅黑"/>
      <family val="2"/>
      <charset val="134"/>
    </font>
    <font>
      <sz val="9"/>
      <name val="等线"/>
      <family val="3"/>
      <charset val="134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楷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8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16" fillId="0" borderId="1" xfId="6" applyFont="1" applyFill="1" applyBorder="1" applyAlignment="1">
      <alignment horizontal="center" vertical="center"/>
    </xf>
    <xf numFmtId="0" fontId="14" fillId="0" borderId="1" xfId="6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center" vertical="center" shrinkToFit="1"/>
    </xf>
    <xf numFmtId="0" fontId="16" fillId="0" borderId="2" xfId="6" applyFont="1" applyFill="1" applyBorder="1" applyAlignment="1">
      <alignment horizontal="center" vertical="center" shrinkToFit="1"/>
    </xf>
    <xf numFmtId="0" fontId="17" fillId="0" borderId="0" xfId="6" applyFont="1" applyFill="1" applyBorder="1">
      <alignment vertical="center"/>
    </xf>
    <xf numFmtId="0" fontId="17" fillId="0" borderId="0" xfId="6" applyFont="1" applyFill="1">
      <alignment vertical="center"/>
    </xf>
    <xf numFmtId="0" fontId="9" fillId="0" borderId="0" xfId="6" applyFont="1" applyFill="1" applyAlignment="1">
      <alignment horizontal="center" vertical="center"/>
    </xf>
    <xf numFmtId="0" fontId="11" fillId="0" borderId="2" xfId="6" applyFont="1" applyFill="1" applyBorder="1" applyAlignment="1">
      <alignment vertical="center" wrapTex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9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7" applyNumberFormat="1" applyFont="1" applyFill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 wrapText="1"/>
    </xf>
    <xf numFmtId="176" fontId="23" fillId="0" borderId="1" xfId="0" applyNumberFormat="1" applyFont="1" applyFill="1" applyBorder="1" applyAlignment="1">
      <alignment horizontal="center" vertical="center"/>
    </xf>
    <xf numFmtId="176" fontId="24" fillId="0" borderId="1" xfId="1" applyNumberFormat="1" applyFont="1" applyBorder="1" applyAlignment="1">
      <alignment horizontal="center" vertical="center" wrapText="1"/>
    </xf>
    <xf numFmtId="176" fontId="24" fillId="0" borderId="1" xfId="1" applyNumberFormat="1" applyFont="1" applyFill="1" applyBorder="1" applyAlignment="1">
      <alignment horizontal="center" vertical="center" wrapText="1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5" fillId="0" borderId="1" xfId="7" applyFont="1" applyFill="1" applyBorder="1" applyAlignment="1">
      <alignment horizontal="center" vertical="center" wrapText="1"/>
    </xf>
    <xf numFmtId="176" fontId="14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0" fontId="11" fillId="2" borderId="1" xfId="6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</cellXfs>
  <cellStyles count="8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8"/>
  <sheetViews>
    <sheetView tabSelected="1" zoomScale="115" zoomScaleNormal="115" zoomScaleSheetLayoutView="70" workbookViewId="0">
      <selection activeCell="A20" sqref="A20:N20"/>
    </sheetView>
  </sheetViews>
  <sheetFormatPr defaultRowHeight="14.25" x14ac:dyDescent="0.15"/>
  <cols>
    <col min="1" max="1" width="6.5" style="3" customWidth="1"/>
    <col min="2" max="2" width="12.25" style="37" customWidth="1"/>
    <col min="3" max="3" width="22.125" style="3" customWidth="1"/>
    <col min="4" max="4" width="12.375" style="33" customWidth="1"/>
    <col min="5" max="5" width="5.625" style="34" customWidth="1"/>
    <col min="6" max="7" width="6.875" style="35" customWidth="1"/>
    <col min="8" max="8" width="9.375" style="35" customWidth="1"/>
    <col min="9" max="9" width="8.5" style="35" customWidth="1"/>
    <col min="10" max="10" width="16" style="35" customWidth="1"/>
    <col min="11" max="11" width="10.5" style="35" customWidth="1"/>
    <col min="12" max="12" width="9.75" style="35" bestFit="1" customWidth="1"/>
    <col min="13" max="13" width="12.75" style="35" bestFit="1" customWidth="1"/>
    <col min="14" max="14" width="15.25" style="36" customWidth="1"/>
    <col min="15" max="15" width="5.875" style="36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48" t="s">
        <v>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1"/>
    </row>
    <row r="2" spans="1:205" ht="16.5" customHeight="1" x14ac:dyDescent="0.15">
      <c r="A2" s="49" t="s">
        <v>51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"/>
    </row>
    <row r="3" spans="1:205" x14ac:dyDescent="0.15">
      <c r="A3" s="50" t="s">
        <v>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"/>
    </row>
    <row r="4" spans="1:205" ht="21" customHeight="1" x14ac:dyDescent="0.15">
      <c r="A4" s="50" t="s">
        <v>32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"/>
    </row>
    <row r="5" spans="1:205" x14ac:dyDescent="0.15">
      <c r="A5" s="51" t="s">
        <v>7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6"/>
    </row>
    <row r="6" spans="1:205" x14ac:dyDescent="0.15">
      <c r="A6" s="52" t="s">
        <v>17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7"/>
    </row>
    <row r="7" spans="1:205" ht="60" customHeight="1" x14ac:dyDescent="0.15">
      <c r="A7" s="56" t="s">
        <v>0</v>
      </c>
      <c r="B7" s="57" t="s">
        <v>1</v>
      </c>
      <c r="C7" s="58" t="s">
        <v>2</v>
      </c>
      <c r="D7" s="58" t="s">
        <v>3</v>
      </c>
      <c r="E7" s="59" t="s">
        <v>4</v>
      </c>
      <c r="F7" s="60" t="s">
        <v>8</v>
      </c>
      <c r="G7" s="60"/>
      <c r="H7" s="54" t="s">
        <v>9</v>
      </c>
      <c r="I7" s="54"/>
      <c r="J7" s="54"/>
      <c r="K7" s="38" t="s">
        <v>10</v>
      </c>
      <c r="L7" s="38" t="s">
        <v>11</v>
      </c>
      <c r="M7" s="38" t="s">
        <v>12</v>
      </c>
      <c r="N7" s="55" t="s">
        <v>5</v>
      </c>
      <c r="O7" s="8"/>
    </row>
    <row r="8" spans="1:205" ht="21.75" customHeight="1" x14ac:dyDescent="0.15">
      <c r="A8" s="56"/>
      <c r="B8" s="57"/>
      <c r="C8" s="58"/>
      <c r="D8" s="58"/>
      <c r="E8" s="59"/>
      <c r="F8" s="44" t="s">
        <v>47</v>
      </c>
      <c r="G8" s="44" t="s">
        <v>48</v>
      </c>
      <c r="H8" s="39" t="s">
        <v>13</v>
      </c>
      <c r="I8" s="39" t="s">
        <v>14</v>
      </c>
      <c r="J8" s="39" t="s">
        <v>15</v>
      </c>
      <c r="K8" s="63" t="s">
        <v>48</v>
      </c>
      <c r="L8" s="63"/>
      <c r="M8" s="63"/>
      <c r="N8" s="55"/>
      <c r="O8" s="8"/>
    </row>
    <row r="9" spans="1:205" s="16" customFormat="1" x14ac:dyDescent="0.15">
      <c r="A9" s="9">
        <v>1</v>
      </c>
      <c r="B9" s="42" t="s">
        <v>34</v>
      </c>
      <c r="C9" s="42" t="s">
        <v>35</v>
      </c>
      <c r="D9" s="43" t="s">
        <v>36</v>
      </c>
      <c r="E9" s="10" t="s">
        <v>16</v>
      </c>
      <c r="F9" s="45" t="s">
        <v>36</v>
      </c>
      <c r="G9" s="45">
        <v>305.30973451327435</v>
      </c>
      <c r="H9" s="11" t="s">
        <v>49</v>
      </c>
      <c r="I9" s="11" t="s">
        <v>49</v>
      </c>
      <c r="J9" s="11" t="s">
        <v>49</v>
      </c>
      <c r="K9" s="46">
        <v>305.30973451327435</v>
      </c>
      <c r="L9" s="47">
        <f t="shared" ref="L9:L13" si="0">M9-K9</f>
        <v>39.69026548672565</v>
      </c>
      <c r="M9" s="47">
        <f t="shared" ref="M9:M13" si="1">K9*1.13</f>
        <v>345</v>
      </c>
      <c r="N9" s="12"/>
      <c r="O9" s="13"/>
      <c r="P9" s="14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</row>
    <row r="10" spans="1:205" s="16" customFormat="1" x14ac:dyDescent="0.15">
      <c r="A10" s="9">
        <v>2</v>
      </c>
      <c r="B10" s="42" t="s">
        <v>37</v>
      </c>
      <c r="C10" s="42" t="s">
        <v>38</v>
      </c>
      <c r="D10" s="43" t="s">
        <v>36</v>
      </c>
      <c r="E10" s="10" t="s">
        <v>16</v>
      </c>
      <c r="F10" s="45" t="s">
        <v>36</v>
      </c>
      <c r="G10" s="46">
        <v>219.46902654867259</v>
      </c>
      <c r="H10" s="11" t="s">
        <v>49</v>
      </c>
      <c r="I10" s="11" t="s">
        <v>49</v>
      </c>
      <c r="J10" s="11" t="s">
        <v>49</v>
      </c>
      <c r="K10" s="46">
        <v>219.46902654867259</v>
      </c>
      <c r="L10" s="47">
        <f t="shared" si="0"/>
        <v>28.530973451327412</v>
      </c>
      <c r="M10" s="47">
        <f t="shared" si="1"/>
        <v>248</v>
      </c>
      <c r="N10" s="12"/>
      <c r="O10" s="13"/>
      <c r="P10" s="14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</row>
    <row r="11" spans="1:205" s="16" customFormat="1" x14ac:dyDescent="0.15">
      <c r="A11" s="9">
        <v>3</v>
      </c>
      <c r="B11" s="42" t="s">
        <v>39</v>
      </c>
      <c r="C11" s="42" t="s">
        <v>40</v>
      </c>
      <c r="D11" s="43" t="s">
        <v>41</v>
      </c>
      <c r="E11" s="10" t="s">
        <v>16</v>
      </c>
      <c r="F11" s="45" t="s">
        <v>36</v>
      </c>
      <c r="G11" s="46">
        <v>21.238938053097346</v>
      </c>
      <c r="H11" s="11" t="s">
        <v>49</v>
      </c>
      <c r="I11" s="11" t="s">
        <v>49</v>
      </c>
      <c r="J11" s="11" t="s">
        <v>49</v>
      </c>
      <c r="K11" s="46">
        <v>21.238938053097346</v>
      </c>
      <c r="L11" s="47">
        <f t="shared" si="0"/>
        <v>2.7610619469026538</v>
      </c>
      <c r="M11" s="47">
        <f t="shared" si="1"/>
        <v>24</v>
      </c>
      <c r="N11" s="12"/>
      <c r="O11" s="13"/>
      <c r="P11" s="14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</row>
    <row r="12" spans="1:205" s="16" customFormat="1" x14ac:dyDescent="0.15">
      <c r="A12" s="9">
        <v>4</v>
      </c>
      <c r="B12" s="42" t="s">
        <v>42</v>
      </c>
      <c r="C12" s="42" t="s">
        <v>43</v>
      </c>
      <c r="D12" s="43" t="s">
        <v>44</v>
      </c>
      <c r="E12" s="10" t="s">
        <v>16</v>
      </c>
      <c r="F12" s="45" t="s">
        <v>36</v>
      </c>
      <c r="G12" s="46">
        <v>0.70796460176991161</v>
      </c>
      <c r="H12" s="11" t="s">
        <v>49</v>
      </c>
      <c r="I12" s="11" t="s">
        <v>49</v>
      </c>
      <c r="J12" s="11" t="s">
        <v>49</v>
      </c>
      <c r="K12" s="46">
        <v>0.70796460176991161</v>
      </c>
      <c r="L12" s="47">
        <f t="shared" si="0"/>
        <v>9.2035398230088439E-2</v>
      </c>
      <c r="M12" s="47">
        <f t="shared" si="1"/>
        <v>0.8</v>
      </c>
      <c r="N12" s="12"/>
      <c r="O12" s="13"/>
      <c r="P12" s="14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</row>
    <row r="13" spans="1:205" s="16" customFormat="1" x14ac:dyDescent="0.15">
      <c r="A13" s="9">
        <v>5</v>
      </c>
      <c r="B13" s="42" t="s">
        <v>45</v>
      </c>
      <c r="C13" s="42" t="s">
        <v>43</v>
      </c>
      <c r="D13" s="43" t="s">
        <v>46</v>
      </c>
      <c r="E13" s="10" t="s">
        <v>16</v>
      </c>
      <c r="F13" s="45" t="s">
        <v>36</v>
      </c>
      <c r="G13" s="46">
        <v>4.3362831858407089</v>
      </c>
      <c r="H13" s="11" t="s">
        <v>49</v>
      </c>
      <c r="I13" s="11" t="s">
        <v>49</v>
      </c>
      <c r="J13" s="11" t="s">
        <v>49</v>
      </c>
      <c r="K13" s="46">
        <v>4.3362831858407089</v>
      </c>
      <c r="L13" s="47">
        <f t="shared" si="0"/>
        <v>0.56371681415929142</v>
      </c>
      <c r="M13" s="47">
        <f t="shared" si="1"/>
        <v>4.9000000000000004</v>
      </c>
      <c r="N13" s="12"/>
      <c r="O13" s="13"/>
      <c r="P13" s="14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</row>
    <row r="14" spans="1:205" s="19" customFormat="1" x14ac:dyDescent="0.15">
      <c r="A14" s="53" t="s">
        <v>18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17"/>
      <c r="P14" s="18"/>
    </row>
    <row r="15" spans="1:205" s="19" customFormat="1" x14ac:dyDescent="0.15">
      <c r="A15" s="61" t="s">
        <v>50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20"/>
      <c r="P15" s="18"/>
    </row>
    <row r="16" spans="1:205" s="19" customFormat="1" x14ac:dyDescent="0.15">
      <c r="A16" s="53" t="s">
        <v>27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20"/>
      <c r="P16" s="18"/>
    </row>
    <row r="17" spans="1:16" s="19" customFormat="1" x14ac:dyDescent="0.15">
      <c r="A17" s="61" t="s">
        <v>31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41"/>
      <c r="P17" s="18"/>
    </row>
    <row r="18" spans="1:16" s="19" customFormat="1" x14ac:dyDescent="0.15">
      <c r="A18" s="61" t="s">
        <v>30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40"/>
      <c r="P18" s="18"/>
    </row>
    <row r="19" spans="1:16" s="19" customFormat="1" x14ac:dyDescent="0.15">
      <c r="A19" s="61" t="s">
        <v>28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20"/>
      <c r="P19" s="18"/>
    </row>
    <row r="20" spans="1:16" s="19" customFormat="1" x14ac:dyDescent="0.15">
      <c r="A20" s="62" t="s">
        <v>29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21"/>
      <c r="P20" s="18"/>
    </row>
    <row r="21" spans="1:16" s="19" customFormat="1" ht="23.25" customHeight="1" x14ac:dyDescent="0.1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18"/>
    </row>
    <row r="22" spans="1:16" s="19" customFormat="1" x14ac:dyDescent="0.15">
      <c r="A22" s="22" t="s">
        <v>24</v>
      </c>
      <c r="B22" s="23"/>
      <c r="C22" s="24"/>
      <c r="H22" s="19" t="s">
        <v>33</v>
      </c>
      <c r="I22" s="25"/>
      <c r="J22" s="24"/>
      <c r="K22" s="26"/>
      <c r="L22" s="26"/>
      <c r="M22" s="26"/>
      <c r="N22" s="27"/>
      <c r="O22" s="28"/>
      <c r="P22" s="18"/>
    </row>
    <row r="23" spans="1:16" s="19" customFormat="1" x14ac:dyDescent="0.15">
      <c r="A23" s="24" t="s">
        <v>25</v>
      </c>
      <c r="B23" s="23"/>
      <c r="C23" s="24"/>
      <c r="H23" s="19" t="s">
        <v>20</v>
      </c>
      <c r="I23" s="24"/>
      <c r="J23" s="24"/>
      <c r="K23" s="26"/>
      <c r="L23" s="24"/>
      <c r="M23" s="24"/>
      <c r="N23" s="29"/>
      <c r="O23" s="30"/>
      <c r="P23" s="18"/>
    </row>
    <row r="24" spans="1:16" s="19" customFormat="1" x14ac:dyDescent="0.15">
      <c r="A24" s="24"/>
      <c r="B24" s="23"/>
      <c r="C24" s="24"/>
      <c r="I24" s="24"/>
      <c r="J24" s="24"/>
      <c r="K24" s="26"/>
      <c r="L24" s="24"/>
      <c r="M24" s="24"/>
      <c r="N24" s="29"/>
      <c r="O24" s="30"/>
      <c r="P24" s="18"/>
    </row>
    <row r="25" spans="1:16" s="19" customFormat="1" x14ac:dyDescent="0.15">
      <c r="A25" s="22" t="s">
        <v>26</v>
      </c>
      <c r="B25" s="22"/>
      <c r="C25" s="31"/>
      <c r="H25" s="19" t="s">
        <v>21</v>
      </c>
      <c r="I25" s="22"/>
      <c r="J25" s="31"/>
      <c r="K25" s="26"/>
      <c r="L25" s="26"/>
      <c r="M25" s="26"/>
      <c r="N25" s="29"/>
      <c r="O25" s="30"/>
      <c r="P25" s="18"/>
    </row>
    <row r="26" spans="1:16" s="19" customFormat="1" ht="14.25" customHeight="1" x14ac:dyDescent="0.15">
      <c r="A26" s="26"/>
      <c r="B26" s="32" t="s">
        <v>23</v>
      </c>
      <c r="C26" s="26"/>
      <c r="I26" s="26" t="s">
        <v>22</v>
      </c>
      <c r="J26" s="26"/>
      <c r="K26" s="26"/>
      <c r="L26" s="26"/>
      <c r="M26" s="26"/>
      <c r="N26" s="29"/>
      <c r="O26" s="30"/>
      <c r="P26" s="18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  <row r="46" spans="2:2" x14ac:dyDescent="0.15">
      <c r="B46" s="3"/>
    </row>
    <row r="47" spans="2:2" x14ac:dyDescent="0.15">
      <c r="B47" s="3"/>
    </row>
    <row r="48" spans="2:2" x14ac:dyDescent="0.15">
      <c r="B48" s="3"/>
    </row>
  </sheetData>
  <mergeCells count="22">
    <mergeCell ref="A17:N17"/>
    <mergeCell ref="A15:N15"/>
    <mergeCell ref="A19:N19"/>
    <mergeCell ref="A20:N20"/>
    <mergeCell ref="K8:M8"/>
    <mergeCell ref="A18:N18"/>
    <mergeCell ref="A6:N6"/>
    <mergeCell ref="A16:N16"/>
    <mergeCell ref="H7:J7"/>
    <mergeCell ref="N7:N8"/>
    <mergeCell ref="A7:A8"/>
    <mergeCell ref="B7:B8"/>
    <mergeCell ref="C7:C8"/>
    <mergeCell ref="D7:D8"/>
    <mergeCell ref="E7:E8"/>
    <mergeCell ref="F7:G7"/>
    <mergeCell ref="A14:N14"/>
    <mergeCell ref="A1:N1"/>
    <mergeCell ref="A2:N2"/>
    <mergeCell ref="A3:N3"/>
    <mergeCell ref="A4:N4"/>
    <mergeCell ref="A5:N5"/>
  </mergeCells>
  <phoneticPr fontId="5" type="noConversion"/>
  <conditionalFormatting sqref="D27:D1048576 D1:D8 I22:I26 D14:D21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2021-10-13T07:11:27Z</cp:lastPrinted>
  <dcterms:created xsi:type="dcterms:W3CDTF">2006-09-13T11:21:00Z</dcterms:created>
  <dcterms:modified xsi:type="dcterms:W3CDTF">2022-07-12T09:09:05Z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