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1F8F9F84-7EC9-41D5-853B-8B7B52A0967E}" xr6:coauthVersionLast="47" xr6:coauthVersionMax="47" xr10:uidLastSave="{00000000-0000-0000-0000-000000000000}"/>
  <bookViews>
    <workbookView xWindow="-108" yWindow="-108" windowWidth="23256" windowHeight="12720" firstSheet="3" activeTab="3" xr2:uid="{00000000-000D-0000-FFFF-FFFF00000000}"/>
  </bookViews>
  <sheets>
    <sheet name="新强力 (2)ZY" sheetId="5" state="hidden" r:id="rId1"/>
    <sheet name="新强力 (3)ZY" sheetId="6" state="hidden" r:id="rId2"/>
    <sheet name="新强力 (4)ZY" sheetId="7" state="hidden" r:id="rId3"/>
    <sheet name="新强力3" sheetId="14" r:id="rId4"/>
  </sheets>
  <definedNames>
    <definedName name="_xlnm.Print_Area" localSheetId="0">'新强力 (2)ZY'!$A$1:$H$41</definedName>
    <definedName name="_xlnm.Print_Area" localSheetId="1">'新强力 (3)ZY'!$A$1:$H$26</definedName>
    <definedName name="_xlnm.Print_Area" localSheetId="2">'新强力 (4)ZY'!$A$1:$H$26</definedName>
    <definedName name="_xlnm.Print_Area" localSheetId="3">新强力3!$A$1:$H$44</definedName>
    <definedName name="_xlnm.Print_Titles" localSheetId="0">'新强力 (2)ZY'!$A$7:$IV$8</definedName>
    <definedName name="_xlnm.Print_Titles" localSheetId="1">'新强力 (3)ZY'!$A$7:$IV$8</definedName>
    <definedName name="_xlnm.Print_Titles" localSheetId="2">'新强力 (4)ZY'!$A$7:$IV$8</definedName>
    <definedName name="_xlnm.Print_Titles" localSheetId="3">新强力3!$A$7:$IV$8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4" l="1"/>
  <c r="G11" i="14"/>
  <c r="G10" i="14"/>
  <c r="J11" i="14"/>
  <c r="J12" i="14" l="1"/>
  <c r="J1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J10" authorId="0" shapeId="0" xr:uid="{C5DA5491-D975-4F7B-A8B3-5F5EEA67D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1" authorId="0" shapeId="0" xr:uid="{47099793-46DD-48B9-8F1F-473330CF14D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</t>
        </r>
      </text>
    </comment>
    <comment ref="J12" authorId="0" shapeId="0" xr:uid="{3557CECE-79EB-4414-90BF-32E3482AA74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含模摊，模具经过多次设变，共计产生96413.86元模具费，按照分摊10万件计算，每件（2种）减掉，每件减掉0.4820元</t>
        </r>
      </text>
    </comment>
  </commentList>
</comments>
</file>

<file path=xl/sharedStrings.xml><?xml version="1.0" encoding="utf-8"?>
<sst xmlns="http://schemas.openxmlformats.org/spreadsheetml/2006/main" count="218" uniqueCount="122">
  <si>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</si>
  <si>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</si>
  <si>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</si>
  <si>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</si>
  <si>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</si>
  <si>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</si>
  <si>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</si>
  <si>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</si>
  <si>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</si>
  <si>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</si>
  <si>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</si>
  <si>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</si>
  <si>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</si>
  <si>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</si>
  <si>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件</t>
    <phoneticPr fontId="10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</si>
  <si>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</si>
  <si>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</si>
  <si>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</si>
  <si>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</si>
  <si>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</si>
  <si>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</si>
  <si>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</si>
  <si>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</si>
  <si>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</si>
  <si>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</si>
  <si>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</si>
  <si>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</si>
  <si>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</si>
  <si>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</si>
  <si>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</si>
  <si>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</si>
  <si>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</si>
  <si>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</si>
  <si>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</si>
  <si>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</si>
  <si>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</si>
  <si>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</si>
  <si>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</si>
  <si>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</si>
  <si>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</si>
  <si>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</si>
  <si>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</si>
  <si>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</si>
  <si>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</si>
  <si>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</si>
  <si>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</si>
  <si>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</si>
  <si>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</si>
  <si>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</si>
  <si>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</si>
  <si>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</si>
  <si>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</si>
  <si>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</si>
  <si>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</si>
  <si>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</si>
  <si>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</si>
  <si>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</si>
  <si>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</si>
  <si>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</si>
  <si>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</si>
  <si>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</si>
  <si>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</si>
  <si>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</si>
  <si>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</si>
  <si>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</si>
  <si>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</si>
  <si>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</si>
  <si>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</si>
  <si>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</si>
  <si>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</si>
  <si>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</si>
  <si>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</si>
  <si>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</si>
  <si>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</si>
  <si>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</si>
  <si>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</si>
  <si>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</si>
  <si>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</si>
  <si>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</si>
  <si>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</si>
  <si>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</si>
  <si>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</si>
  <si>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</si>
  <si>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</si>
  <si>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</si>
  <si>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件</t>
    <phoneticPr fontId="1" type="noConversion"/>
  </si>
  <si>
    <t>2021年</t>
    <phoneticPr fontId="1" type="noConversion"/>
  </si>
  <si>
    <t>2022年</t>
    <phoneticPr fontId="1" type="noConversion"/>
  </si>
  <si>
    <t>厂家报价</t>
    <phoneticPr fontId="1" type="noConversion"/>
  </si>
  <si>
    <t>未税报价</t>
    <phoneticPr fontId="1" type="noConversion"/>
  </si>
  <si>
    <t>模具未税报价</t>
    <phoneticPr fontId="1" type="noConversion"/>
  </si>
  <si>
    <t>SHT0010286</t>
    <phoneticPr fontId="1" type="noConversion"/>
  </si>
  <si>
    <t>H6司机滑轨解锁手柄</t>
    <phoneticPr fontId="1" type="noConversion"/>
  </si>
  <si>
    <t>无</t>
    <phoneticPr fontId="1" type="noConversion"/>
  </si>
  <si>
    <t>SHT0012082</t>
    <phoneticPr fontId="30" type="noConversion"/>
  </si>
  <si>
    <t>前长杆总成</t>
  </si>
  <si>
    <t>SHT0012049+SHT0012007+SHT0012059+YJ-6806115</t>
    <phoneticPr fontId="1" type="noConversion"/>
  </si>
  <si>
    <t>与SHT0012060组成总成供货（2021年3月，技术改为SHT0012081供货）</t>
    <phoneticPr fontId="1" type="noConversion"/>
  </si>
  <si>
    <t>SHT0012058</t>
    <phoneticPr fontId="30" type="noConversion"/>
  </si>
  <si>
    <t>后长杆总成</t>
  </si>
  <si>
    <t>改为总成供货（2021年3月，技术改为SHT0012057）</t>
    <phoneticPr fontId="1" type="noConversion"/>
  </si>
  <si>
    <t>SHT0012060</t>
    <phoneticPr fontId="1" type="noConversion"/>
  </si>
  <si>
    <t>短杆总成</t>
  </si>
  <si>
    <t>SHT0012008+SHT0012059+YJ-6806115</t>
    <phoneticPr fontId="1" type="noConversion"/>
  </si>
  <si>
    <t>与SHT0012082组成SHT0012081，与SHT0012058组成SHT0012057</t>
    <phoneticPr fontId="1" type="noConversion"/>
  </si>
  <si>
    <t>SLT0002149</t>
    <phoneticPr fontId="1" type="noConversion"/>
  </si>
  <si>
    <t>中间座靠背骨架</t>
    <phoneticPr fontId="1" type="noConversion"/>
  </si>
  <si>
    <t>未税3500元焊胎费用，摊销3万件产品中</t>
    <phoneticPr fontId="1" type="noConversion"/>
  </si>
  <si>
    <t>SHT0012294</t>
    <phoneticPr fontId="1" type="noConversion"/>
  </si>
  <si>
    <t>T5-1.0靠背骨架焊接总成</t>
    <phoneticPr fontId="1" type="noConversion"/>
  </si>
  <si>
    <t>不含焊胎费用</t>
    <phoneticPr fontId="1" type="noConversion"/>
  </si>
  <si>
    <t>SHT0012081</t>
    <phoneticPr fontId="30" type="noConversion"/>
  </si>
  <si>
    <t>前升降连杆总成</t>
    <phoneticPr fontId="30" type="noConversion"/>
  </si>
  <si>
    <t>SHT0012082+SHT0012060+BFA0000381+BFA0000010</t>
    <phoneticPr fontId="1" type="noConversion"/>
  </si>
  <si>
    <t>SHT0012057</t>
  </si>
  <si>
    <t>后升降连杆总成</t>
  </si>
  <si>
    <t>SHT0012058+SHT0012060+BFA0000381+BFA0000010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</si>
  <si>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</si>
  <si>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取消供货</t>
    <phoneticPr fontId="1" type="noConversion"/>
  </si>
  <si>
    <t>取消供货，随后自制</t>
    <phoneticPr fontId="1" type="noConversion"/>
  </si>
  <si>
    <t>不含模具费</t>
    <phoneticPr fontId="1" type="noConversion"/>
  </si>
  <si>
    <r>
      <t xml:space="preserve">                 协议编号：HBZYXY-2022-020-0</t>
    </r>
    <r>
      <rPr>
        <b/>
        <sz val="11"/>
        <rFont val="宋体"/>
        <family val="3"/>
        <charset val="134"/>
      </rPr>
      <t>3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</si>
</sst>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5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2" fillId="2" borderId="11" xfId="1" applyFont="1" applyFill="1" applyBorder="1" applyAlignment="1">
      <alignment horizontal="center" vertical="center" wrapText="1"/>
    </xf>
    <xf numFmtId="176" fontId="15" fillId="0" borderId="5" xfId="2" applyNumberFormat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49" fontId="26" fillId="0" borderId="11" xfId="11" applyNumberFormat="1" applyFont="1" applyBorder="1" applyAlignment="1" applyProtection="1">
      <alignment horizontal="center" vertical="center" wrapText="1"/>
      <protection locked="0"/>
    </xf>
    <xf numFmtId="0" fontId="26" fillId="0" borderId="11" xfId="11" applyFont="1" applyBorder="1" applyAlignment="1" applyProtection="1">
      <alignment horizontal="center" vertical="center" wrapText="1"/>
      <protection locked="0"/>
    </xf>
    <xf numFmtId="0" fontId="16" fillId="0" borderId="8" xfId="1" applyFont="1" applyBorder="1" applyAlignment="1">
      <alignment horizontal="center" vertical="center" wrapText="1"/>
    </xf>
    <xf numFmtId="0" fontId="27" fillId="0" borderId="11" xfId="13" applyFont="1" applyFill="1" applyBorder="1" applyAlignment="1" applyProtection="1">
      <alignment horizontal="center" vertical="center" wrapText="1"/>
      <protection locked="0"/>
    </xf>
    <xf numFmtId="0" fontId="28" fillId="0" borderId="13" xfId="13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178" fontId="17" fillId="0" borderId="11" xfId="1" applyNumberFormat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76" fontId="16" fillId="0" borderId="8" xfId="1" applyNumberFormat="1" applyFont="1" applyBorder="1" applyAlignment="1">
      <alignment horizontal="center" vertical="center" wrapText="1"/>
    </xf>
    <xf numFmtId="176" fontId="16" fillId="0" borderId="1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1" applyBorder="1">
      <alignment vertical="center"/>
    </xf>
    <xf numFmtId="0" fontId="16" fillId="0" borderId="5" xfId="1" applyFont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76" fontId="16" fillId="0" borderId="8" xfId="1" applyNumberFormat="1" applyFont="1" applyFill="1" applyBorder="1" applyAlignment="1">
      <alignment horizontal="center" vertical="center" wrapText="1"/>
    </xf>
    <xf numFmtId="176" fontId="16" fillId="0" borderId="12" xfId="1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 wrapText="1"/>
    </xf>
    <xf numFmtId="2" fontId="2" fillId="0" borderId="11" xfId="1" applyNumberForma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178" fontId="17" fillId="0" borderId="12" xfId="1" applyNumberFormat="1" applyFont="1" applyFill="1" applyBorder="1" applyAlignment="1">
      <alignment horizontal="center" vertical="center" wrapText="1"/>
    </xf>
    <xf numFmtId="178" fontId="17" fillId="0" borderId="8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/>
    </xf>
    <xf numFmtId="176" fontId="16" fillId="0" borderId="9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2" borderId="0" xfId="1" applyFont="1" applyFill="1" applyAlignment="1">
      <alignment horizontal="left" vertical="center" shrinkToFit="1"/>
    </xf>
    <xf numFmtId="0" fontId="24" fillId="2" borderId="0" xfId="1" applyFont="1" applyFill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2" xfId="2" applyNumberFormat="1" applyFont="1" applyBorder="1" applyAlignment="1">
      <alignment horizontal="center" vertical="center" wrapText="1"/>
    </xf>
    <xf numFmtId="0" fontId="2" fillId="0" borderId="14" xfId="1" applyFill="1" applyBorder="1" applyAlignment="1">
      <alignment horizontal="center" vertical="center"/>
    </xf>
    <xf numFmtId="0" fontId="2" fillId="0" borderId="15" xfId="1" applyFill="1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1" t="s">
        <v>0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2" t="s">
        <v>1</v>
      </c>
      <c r="B3" s="102"/>
      <c r="C3" s="102"/>
      <c r="D3" s="102"/>
      <c r="E3" s="102"/>
      <c r="F3" s="102"/>
      <c r="G3" s="102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4" t="s">
        <v>4</v>
      </c>
      <c r="B6" s="104"/>
      <c r="C6" s="104"/>
      <c r="D6" s="104"/>
      <c r="E6" s="104"/>
      <c r="F6" s="104"/>
      <c r="G6" s="104"/>
      <c r="H6" s="10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13" t="s">
        <v>10</v>
      </c>
      <c r="G7" s="113"/>
      <c r="H7" s="11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0" t="s">
        <v>22</v>
      </c>
      <c r="D9" s="12" t="s">
        <v>23</v>
      </c>
      <c r="E9" s="13" t="s">
        <v>14</v>
      </c>
      <c r="F9" s="14"/>
      <c r="G9" s="14">
        <v>36.01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17" t="s">
        <v>24</v>
      </c>
      <c r="C10" s="18" t="s">
        <v>25</v>
      </c>
      <c r="D10" s="19" t="s">
        <v>26</v>
      </c>
      <c r="E10" s="20" t="s">
        <v>14</v>
      </c>
      <c r="F10" s="14"/>
      <c r="G10" s="14">
        <v>10.6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17" t="s">
        <v>27</v>
      </c>
      <c r="C11" s="17" t="s">
        <v>28</v>
      </c>
      <c r="D11" s="19" t="s">
        <v>29</v>
      </c>
      <c r="E11" s="20" t="s">
        <v>14</v>
      </c>
      <c r="F11" s="14"/>
      <c r="G11" s="14">
        <v>10.6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/>
      <c r="C12" s="18" t="s">
        <v>30</v>
      </c>
      <c r="D12" s="19" t="s">
        <v>31</v>
      </c>
      <c r="E12" s="20" t="s">
        <v>14</v>
      </c>
      <c r="F12" s="14"/>
      <c r="G12" s="14">
        <v>0.23</v>
      </c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17"/>
      <c r="C13" s="17" t="s">
        <v>32</v>
      </c>
      <c r="D13" s="19" t="s">
        <v>33</v>
      </c>
      <c r="E13" s="20" t="s">
        <v>14</v>
      </c>
      <c r="F13" s="14"/>
      <c r="G13" s="14">
        <v>0.3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17"/>
      <c r="C14" s="17" t="s">
        <v>34</v>
      </c>
      <c r="D14" s="19" t="s">
        <v>35</v>
      </c>
      <c r="E14" s="20" t="s">
        <v>14</v>
      </c>
      <c r="F14" s="14"/>
      <c r="G14" s="14">
        <v>0.41</v>
      </c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17"/>
      <c r="C15" s="18" t="s">
        <v>36</v>
      </c>
      <c r="D15" s="19" t="s">
        <v>37</v>
      </c>
      <c r="E15" s="20" t="s">
        <v>14</v>
      </c>
      <c r="F15" s="14"/>
      <c r="G15" s="14">
        <v>0.35</v>
      </c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17"/>
      <c r="C16" s="18" t="s">
        <v>38</v>
      </c>
      <c r="D16" s="19" t="s">
        <v>39</v>
      </c>
      <c r="E16" s="20" t="s">
        <v>14</v>
      </c>
      <c r="F16" s="14"/>
      <c r="G16" s="14">
        <v>0.47</v>
      </c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17" t="s">
        <v>40</v>
      </c>
      <c r="C17" s="18" t="s">
        <v>41</v>
      </c>
      <c r="D17" s="19" t="s">
        <v>42</v>
      </c>
      <c r="E17" s="20" t="s">
        <v>14</v>
      </c>
      <c r="F17" s="14"/>
      <c r="G17" s="14">
        <v>0.71</v>
      </c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17"/>
      <c r="C18" s="18" t="s">
        <v>43</v>
      </c>
      <c r="D18" s="19" t="s">
        <v>44</v>
      </c>
      <c r="E18" s="20" t="s">
        <v>14</v>
      </c>
      <c r="F18" s="14"/>
      <c r="G18" s="14">
        <v>1.88</v>
      </c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17" t="s">
        <v>45</v>
      </c>
      <c r="C19" s="18" t="s">
        <v>46</v>
      </c>
      <c r="D19" s="19" t="s">
        <v>47</v>
      </c>
      <c r="E19" s="20" t="s">
        <v>14</v>
      </c>
      <c r="F19" s="14"/>
      <c r="G19" s="14">
        <v>0.18</v>
      </c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17" t="s">
        <v>48</v>
      </c>
      <c r="C20" s="18" t="s">
        <v>49</v>
      </c>
      <c r="D20" s="19" t="s">
        <v>50</v>
      </c>
      <c r="E20" s="20" t="s">
        <v>14</v>
      </c>
      <c r="F20" s="14"/>
      <c r="G20" s="14">
        <v>0.21</v>
      </c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17" t="s">
        <v>51</v>
      </c>
      <c r="C21" s="18" t="s">
        <v>52</v>
      </c>
      <c r="D21" s="19" t="s">
        <v>53</v>
      </c>
      <c r="E21" s="20" t="s">
        <v>14</v>
      </c>
      <c r="F21" s="14"/>
      <c r="G21" s="14">
        <v>0.33</v>
      </c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17" t="s">
        <v>54</v>
      </c>
      <c r="C22" s="18" t="s">
        <v>55</v>
      </c>
      <c r="D22" s="19" t="s">
        <v>56</v>
      </c>
      <c r="E22" s="20" t="s">
        <v>14</v>
      </c>
      <c r="F22" s="14"/>
      <c r="G22" s="23">
        <v>3.92</v>
      </c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17" t="s">
        <v>57</v>
      </c>
      <c r="C23" s="18" t="s">
        <v>58</v>
      </c>
      <c r="D23" s="19" t="s">
        <v>59</v>
      </c>
      <c r="E23" s="20" t="s">
        <v>14</v>
      </c>
      <c r="F23" s="14"/>
      <c r="G23" s="23">
        <v>0.13</v>
      </c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17" t="s">
        <v>60</v>
      </c>
      <c r="C24" s="18" t="s">
        <v>61</v>
      </c>
      <c r="D24" s="19" t="s">
        <v>62</v>
      </c>
      <c r="E24" s="20" t="s">
        <v>14</v>
      </c>
      <c r="F24" s="14"/>
      <c r="G24" s="23">
        <v>1.28</v>
      </c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17"/>
      <c r="C25" s="18" t="s">
        <v>63</v>
      </c>
      <c r="D25" s="19" t="s">
        <v>64</v>
      </c>
      <c r="E25" s="20" t="s">
        <v>14</v>
      </c>
      <c r="F25" s="14"/>
      <c r="G25" s="23">
        <v>0.33</v>
      </c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17"/>
      <c r="C26" s="24" t="s">
        <v>65</v>
      </c>
      <c r="D26" s="19" t="s">
        <v>66</v>
      </c>
      <c r="E26" s="20" t="s">
        <v>14</v>
      </c>
      <c r="F26" s="14"/>
      <c r="G26" s="14">
        <v>3.2</v>
      </c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17"/>
      <c r="C27" s="24"/>
      <c r="D27" s="19"/>
      <c r="E27" s="20"/>
      <c r="F27" s="14"/>
      <c r="G27" s="14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17"/>
      <c r="C28" s="24"/>
      <c r="D28" s="19"/>
      <c r="E28" s="20"/>
      <c r="F28" s="14"/>
      <c r="G28" s="14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17"/>
      <c r="C29" s="24"/>
      <c r="D29" s="19"/>
      <c r="E29" s="20"/>
      <c r="F29" s="14"/>
      <c r="G29" s="14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17"/>
      <c r="C30" s="24"/>
      <c r="D30" s="19"/>
      <c r="E30" s="20"/>
      <c r="F30" s="14"/>
      <c r="G30" s="14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17"/>
      <c r="C31" s="18"/>
      <c r="D31" s="19"/>
      <c r="E31" s="20"/>
      <c r="F31" s="23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6">
        <v>24</v>
      </c>
      <c r="B32" s="17"/>
      <c r="C32" s="18"/>
      <c r="D32" s="19"/>
      <c r="E32" s="20"/>
      <c r="F32" s="23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5">
        <v>25</v>
      </c>
      <c r="B33" s="26"/>
      <c r="C33" s="27"/>
      <c r="D33" s="28"/>
      <c r="E33" s="29"/>
      <c r="F33" s="30"/>
      <c r="G33" s="30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2" customFormat="1" ht="30.75" customHeight="1">
      <c r="A34" s="116" t="s">
        <v>15</v>
      </c>
      <c r="B34" s="116"/>
      <c r="C34" s="116"/>
      <c r="D34" s="116"/>
      <c r="E34" s="116"/>
      <c r="F34" s="116"/>
      <c r="G34" s="116"/>
      <c r="H34" s="116"/>
    </row>
    <row r="35" spans="1:252" s="32" customFormat="1" ht="35.25" customHeight="1">
      <c r="A35" s="117" t="s">
        <v>16</v>
      </c>
      <c r="B35" s="117"/>
      <c r="C35" s="117"/>
      <c r="D35" s="117"/>
      <c r="E35" s="117"/>
      <c r="F35" s="117"/>
      <c r="G35" s="117"/>
      <c r="H35" s="117"/>
    </row>
    <row r="36" spans="1:252" s="32" customFormat="1" ht="41.25" customHeight="1">
      <c r="A36" s="117" t="s">
        <v>17</v>
      </c>
      <c r="B36" s="117"/>
      <c r="C36" s="117"/>
      <c r="D36" s="117"/>
      <c r="E36" s="117"/>
      <c r="F36" s="117"/>
      <c r="G36" s="117"/>
      <c r="H36" s="117"/>
    </row>
    <row r="37" spans="1:252" s="32" customFormat="1" ht="24" customHeight="1">
      <c r="A37" s="100" t="s">
        <v>18</v>
      </c>
      <c r="B37" s="100"/>
      <c r="C37" s="100"/>
      <c r="D37" s="100"/>
      <c r="E37" s="100"/>
      <c r="F37" s="100"/>
      <c r="G37" s="100"/>
      <c r="H37" s="100"/>
    </row>
    <row r="38" spans="1:252" s="32" customFormat="1">
      <c r="A38" s="33"/>
      <c r="B38" s="34"/>
      <c r="C38" s="33"/>
      <c r="D38" s="33"/>
      <c r="E38" s="33"/>
      <c r="F38" s="35"/>
      <c r="G38" s="35"/>
      <c r="H38" s="36"/>
    </row>
    <row r="39" spans="1:252" s="32" customFormat="1">
      <c r="A39" s="37" t="s">
        <v>19</v>
      </c>
      <c r="B39" s="38"/>
      <c r="C39" s="39"/>
      <c r="D39" s="40" t="s">
        <v>20</v>
      </c>
      <c r="E39" s="39"/>
      <c r="F39" s="41"/>
      <c r="G39" s="41"/>
      <c r="H39" s="42"/>
    </row>
    <row r="40" spans="1:252" s="32" customFormat="1">
      <c r="A40" s="37"/>
      <c r="B40" s="38"/>
      <c r="C40" s="39"/>
      <c r="D40" s="40"/>
      <c r="E40" s="39"/>
      <c r="F40" s="41"/>
      <c r="G40" s="41"/>
      <c r="H40" s="42"/>
    </row>
    <row r="41" spans="1:252" s="32" customFormat="1">
      <c r="A41" s="37" t="s">
        <v>21</v>
      </c>
      <c r="B41" s="37"/>
      <c r="C41" s="33"/>
      <c r="D41" s="37" t="s">
        <v>21</v>
      </c>
      <c r="E41" s="33"/>
      <c r="F41" s="41"/>
      <c r="G41" s="41"/>
      <c r="H41" s="42"/>
    </row>
    <row r="42" spans="1:252" s="32" customFormat="1" ht="14.4">
      <c r="B42" s="43"/>
      <c r="F42" s="41"/>
      <c r="G42" s="41"/>
      <c r="H42" s="42"/>
    </row>
    <row r="43" spans="1:252">
      <c r="B43" s="44"/>
    </row>
    <row r="44" spans="1:252">
      <c r="B44" s="44"/>
    </row>
    <row r="45" spans="1:252">
      <c r="B45" s="44"/>
    </row>
    <row r="46" spans="1:252">
      <c r="B46" s="44"/>
    </row>
    <row r="47" spans="1:252">
      <c r="B47" s="44"/>
    </row>
    <row r="48" spans="1:252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1" t="s">
        <v>0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2" t="s">
        <v>1</v>
      </c>
      <c r="B3" s="102"/>
      <c r="C3" s="102"/>
      <c r="D3" s="102"/>
      <c r="E3" s="102"/>
      <c r="F3" s="102"/>
      <c r="G3" s="102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4" t="s">
        <v>4</v>
      </c>
      <c r="B6" s="104"/>
      <c r="C6" s="104"/>
      <c r="D6" s="104"/>
      <c r="E6" s="104"/>
      <c r="F6" s="104"/>
      <c r="G6" s="104"/>
      <c r="H6" s="10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13" t="s">
        <v>10</v>
      </c>
      <c r="G7" s="113"/>
      <c r="H7" s="11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67</v>
      </c>
      <c r="D9" s="12" t="s">
        <v>68</v>
      </c>
      <c r="E9" s="13" t="s">
        <v>14</v>
      </c>
      <c r="F9" s="14"/>
      <c r="G9" s="14">
        <v>13.6374</v>
      </c>
      <c r="H9" s="15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70</v>
      </c>
      <c r="D10" s="12" t="s">
        <v>71</v>
      </c>
      <c r="E10" s="20" t="s">
        <v>14</v>
      </c>
      <c r="F10" s="14"/>
      <c r="G10" s="14">
        <v>12.6289</v>
      </c>
      <c r="H10" s="15" t="s">
        <v>69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/>
      <c r="D11" s="19"/>
      <c r="E11" s="20"/>
      <c r="F11" s="14"/>
      <c r="G11" s="14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/>
      <c r="D12" s="19"/>
      <c r="E12" s="20"/>
      <c r="F12" s="14"/>
      <c r="G12" s="14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116" t="s">
        <v>15</v>
      </c>
      <c r="B19" s="116"/>
      <c r="C19" s="116"/>
      <c r="D19" s="116"/>
      <c r="E19" s="116"/>
      <c r="F19" s="116"/>
      <c r="G19" s="116"/>
      <c r="H19" s="116"/>
    </row>
    <row r="20" spans="1:252" s="32" customFormat="1" ht="35.25" customHeight="1">
      <c r="A20" s="117" t="s">
        <v>16</v>
      </c>
      <c r="B20" s="117"/>
      <c r="C20" s="117"/>
      <c r="D20" s="117"/>
      <c r="E20" s="117"/>
      <c r="F20" s="117"/>
      <c r="G20" s="117"/>
      <c r="H20" s="117"/>
    </row>
    <row r="21" spans="1:252" s="32" customFormat="1" ht="41.25" customHeight="1">
      <c r="A21" s="117" t="s">
        <v>17</v>
      </c>
      <c r="B21" s="117"/>
      <c r="C21" s="117"/>
      <c r="D21" s="117"/>
      <c r="E21" s="117"/>
      <c r="F21" s="117"/>
      <c r="G21" s="117"/>
      <c r="H21" s="117"/>
    </row>
    <row r="22" spans="1:252" s="32" customFormat="1" ht="24" customHeight="1">
      <c r="A22" s="100" t="s">
        <v>18</v>
      </c>
      <c r="B22" s="100"/>
      <c r="C22" s="100"/>
      <c r="D22" s="100"/>
      <c r="E22" s="100"/>
      <c r="F22" s="100"/>
      <c r="G22" s="100"/>
      <c r="H22" s="100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101" t="s">
        <v>72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102" t="s">
        <v>1</v>
      </c>
      <c r="B3" s="102"/>
      <c r="C3" s="102"/>
      <c r="D3" s="102"/>
      <c r="E3" s="102"/>
      <c r="F3" s="102"/>
      <c r="G3" s="102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4" t="s">
        <v>4</v>
      </c>
      <c r="B6" s="104"/>
      <c r="C6" s="104"/>
      <c r="D6" s="104"/>
      <c r="E6" s="104"/>
      <c r="F6" s="104"/>
      <c r="G6" s="104"/>
      <c r="H6" s="10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13" t="s">
        <v>10</v>
      </c>
      <c r="G7" s="113"/>
      <c r="H7" s="11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106"/>
      <c r="B8" s="108"/>
      <c r="C8" s="110"/>
      <c r="D8" s="110"/>
      <c r="E8" s="112"/>
      <c r="F8" s="9" t="s">
        <v>12</v>
      </c>
      <c r="G8" s="9" t="s">
        <v>13</v>
      </c>
      <c r="H8" s="1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73</v>
      </c>
      <c r="D9" s="12" t="s">
        <v>74</v>
      </c>
      <c r="E9" s="13" t="s">
        <v>14</v>
      </c>
      <c r="F9" s="14">
        <v>0.58620000000000005</v>
      </c>
      <c r="G9" s="14">
        <v>0.58620000000000005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75</v>
      </c>
      <c r="D10" s="12" t="s">
        <v>76</v>
      </c>
      <c r="E10" s="20" t="s">
        <v>14</v>
      </c>
      <c r="F10" s="14">
        <v>1.8103</v>
      </c>
      <c r="G10" s="14">
        <v>1.8103</v>
      </c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 t="s">
        <v>77</v>
      </c>
      <c r="D11" s="19" t="s">
        <v>78</v>
      </c>
      <c r="E11" s="20" t="s">
        <v>14</v>
      </c>
      <c r="F11" s="14">
        <v>0.68969999999999998</v>
      </c>
      <c r="G11" s="14">
        <v>0.68969999999999998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 t="s">
        <v>79</v>
      </c>
      <c r="D12" s="19" t="s">
        <v>80</v>
      </c>
      <c r="E12" s="20" t="s">
        <v>81</v>
      </c>
      <c r="F12" s="14">
        <v>4.0999999999999996</v>
      </c>
      <c r="G12" s="14">
        <v>4.0999999999999996</v>
      </c>
      <c r="H12" s="21"/>
      <c r="I12" s="1"/>
      <c r="J12" s="1" t="s">
        <v>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116" t="s">
        <v>15</v>
      </c>
      <c r="B19" s="116"/>
      <c r="C19" s="116"/>
      <c r="D19" s="116"/>
      <c r="E19" s="116"/>
      <c r="F19" s="116"/>
      <c r="G19" s="116"/>
      <c r="H19" s="116"/>
    </row>
    <row r="20" spans="1:252" s="32" customFormat="1" ht="35.25" customHeight="1">
      <c r="A20" s="117" t="s">
        <v>83</v>
      </c>
      <c r="B20" s="117"/>
      <c r="C20" s="117"/>
      <c r="D20" s="117"/>
      <c r="E20" s="117"/>
      <c r="F20" s="117"/>
      <c r="G20" s="117"/>
      <c r="H20" s="117"/>
    </row>
    <row r="21" spans="1:252" s="32" customFormat="1" ht="41.25" customHeight="1">
      <c r="A21" s="117" t="s">
        <v>17</v>
      </c>
      <c r="B21" s="117"/>
      <c r="C21" s="117"/>
      <c r="D21" s="117"/>
      <c r="E21" s="117"/>
      <c r="F21" s="117"/>
      <c r="G21" s="117"/>
      <c r="H21" s="117"/>
    </row>
    <row r="22" spans="1:252" s="32" customFormat="1" ht="24" customHeight="1">
      <c r="A22" s="100" t="s">
        <v>18</v>
      </c>
      <c r="B22" s="100"/>
      <c r="C22" s="100"/>
      <c r="D22" s="100"/>
      <c r="E22" s="100"/>
      <c r="F22" s="100"/>
      <c r="G22" s="100"/>
      <c r="H22" s="100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085C-40BD-44E2-AED1-FFADFF14079A}">
  <dimension ref="A1:IS67"/>
  <sheetViews>
    <sheetView tabSelected="1" topLeftCell="A4" zoomScaleSheetLayoutView="100" workbookViewId="0">
      <selection activeCell="A13" sqref="A13:XFD14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37.109375" style="48" customWidth="1"/>
    <col min="9" max="9" width="51.5546875" style="2" customWidth="1"/>
    <col min="10" max="11" width="15.6640625" style="2" customWidth="1"/>
    <col min="12" max="12" width="7.44140625" style="2" customWidth="1"/>
    <col min="13" max="221" width="8.88671875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6" width="8.88671875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7" width="8.88671875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2" width="8.88671875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3" width="8.88671875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8" width="8.88671875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9" width="8.88671875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4" width="8.88671875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5" width="8.88671875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80" width="8.88671875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1" width="8.88671875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6" width="8.88671875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7" width="8.88671875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2" width="8.88671875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3" width="8.88671875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8" width="8.88671875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9" width="8.88671875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4" width="8.88671875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5" width="8.88671875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60" width="8.88671875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1" width="8.88671875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6" width="8.88671875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7" width="8.88671875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2" width="8.88671875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3" width="8.88671875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8" width="8.88671875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9" width="8.88671875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4" width="8.88671875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5" width="8.88671875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40" width="8.88671875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1" width="8.88671875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6" width="8.88671875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7" width="8.88671875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2" width="8.88671875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3" width="8.88671875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8" width="8.88671875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9" width="8.88671875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4" width="8.88671875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5" width="8.88671875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20" width="8.88671875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1" width="8.88671875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6" width="8.88671875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7" width="8.88671875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2" width="8.88671875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3" width="8.88671875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8" width="8.88671875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9" width="8.88671875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4" width="8.88671875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5" width="8.88671875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400" width="8.88671875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1" width="8.88671875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6" width="8.88671875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7" width="8.88671875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2" width="8.88671875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3" width="8.88671875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8" width="8.88671875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9" width="8.88671875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4" width="8.88671875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5" width="8.88671875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80" width="8.88671875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1" width="8.88671875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6" width="8.88671875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7" width="8.88671875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2" width="8.88671875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3" width="8.88671875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8" width="8.88671875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9" width="8.88671875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4" width="8.88671875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5" width="8.88671875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60" width="8.88671875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1" width="8.88671875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6" width="8.88671875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7" width="8.88671875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2" width="8.88671875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3" width="8.88671875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8" width="8.88671875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9" width="8.88671875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4" width="8.88671875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5" width="8.88671875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40" width="8.88671875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1" width="8.88671875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6" width="8.88671875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7" width="8.88671875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2" width="8.88671875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3" width="8.88671875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8" width="8.88671875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9" width="8.88671875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4" width="8.88671875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5" width="8.88671875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20" width="8.88671875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1" width="8.88671875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6" width="8.88671875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7" width="8.88671875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2" width="8.88671875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3" width="8.88671875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8" width="8.88671875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9" width="8.88671875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4" width="8.88671875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5" width="8.88671875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800" width="8.88671875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1" width="8.88671875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6" width="8.88671875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7" width="8.88671875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2" width="8.88671875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3" width="8.88671875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8" width="8.88671875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9" width="8.88671875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4" width="8.88671875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5" width="8.88671875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80" width="8.88671875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1" width="8.88671875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6" width="8.88671875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7" width="8.88671875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2" width="8.88671875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3" width="8.88671875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8" width="8.88671875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9" width="8.88671875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4" width="8.88671875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5" width="8.88671875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60" width="8.88671875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1" width="8.88671875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6" width="8.88671875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7" width="8.88671875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2" width="8.88671875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3" width="8.88671875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8" width="8.88671875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9" width="8.88671875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8.88671875" style="2"/>
  </cols>
  <sheetData>
    <row r="1" spans="1:253" ht="22.2">
      <c r="A1" s="101" t="s">
        <v>84</v>
      </c>
      <c r="B1" s="101"/>
      <c r="C1" s="101"/>
      <c r="D1" s="101"/>
      <c r="E1" s="101"/>
      <c r="F1" s="101"/>
      <c r="G1" s="101"/>
      <c r="H1" s="10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122" t="s">
        <v>121</v>
      </c>
      <c r="B2" s="122"/>
      <c r="C2" s="122"/>
      <c r="D2" s="122"/>
      <c r="E2" s="122"/>
      <c r="F2" s="122"/>
      <c r="G2" s="122"/>
      <c r="H2" s="1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102" t="s">
        <v>1</v>
      </c>
      <c r="B3" s="102"/>
      <c r="C3" s="102"/>
      <c r="D3" s="102"/>
      <c r="E3" s="102"/>
      <c r="F3" s="102"/>
      <c r="G3" s="102"/>
      <c r="H3" s="10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102" t="s">
        <v>2</v>
      </c>
      <c r="B4" s="102"/>
      <c r="C4" s="102"/>
      <c r="D4" s="102"/>
      <c r="E4" s="102"/>
      <c r="F4" s="102"/>
      <c r="G4" s="102"/>
      <c r="H4" s="10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103" t="s">
        <v>3</v>
      </c>
      <c r="B5" s="103"/>
      <c r="C5" s="103"/>
      <c r="D5" s="103"/>
      <c r="E5" s="103"/>
      <c r="F5" s="103"/>
      <c r="G5" s="103"/>
      <c r="H5" s="10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 ht="16.2" thickBot="1">
      <c r="A6" s="121" t="s">
        <v>4</v>
      </c>
      <c r="B6" s="121"/>
      <c r="C6" s="121"/>
      <c r="D6" s="121"/>
      <c r="E6" s="121"/>
      <c r="F6" s="121"/>
      <c r="G6" s="121"/>
      <c r="H6" s="1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105" t="s">
        <v>5</v>
      </c>
      <c r="B7" s="107" t="s">
        <v>6</v>
      </c>
      <c r="C7" s="109" t="s">
        <v>7</v>
      </c>
      <c r="D7" s="109" t="s">
        <v>8</v>
      </c>
      <c r="E7" s="111" t="s">
        <v>9</v>
      </c>
      <c r="F7" s="124" t="s">
        <v>10</v>
      </c>
      <c r="G7" s="124"/>
      <c r="H7" s="114" t="s">
        <v>11</v>
      </c>
      <c r="I7" s="1"/>
      <c r="J7" s="123" t="s">
        <v>88</v>
      </c>
      <c r="K7" s="12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thickBot="1">
      <c r="A8" s="106"/>
      <c r="B8" s="108"/>
      <c r="C8" s="110"/>
      <c r="D8" s="110"/>
      <c r="E8" s="112"/>
      <c r="F8" s="65" t="s">
        <v>86</v>
      </c>
      <c r="G8" s="65" t="s">
        <v>87</v>
      </c>
      <c r="H8" s="115"/>
      <c r="I8" s="1"/>
      <c r="J8" s="66" t="s">
        <v>89</v>
      </c>
      <c r="K8" s="66" t="s">
        <v>90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33.6" customHeight="1">
      <c r="A9" s="10">
        <v>1</v>
      </c>
      <c r="B9" s="67" t="s">
        <v>91</v>
      </c>
      <c r="C9" s="68" t="s">
        <v>92</v>
      </c>
      <c r="D9" s="69"/>
      <c r="E9" s="13" t="s">
        <v>85</v>
      </c>
      <c r="F9" s="14"/>
      <c r="G9" s="14">
        <v>4.04</v>
      </c>
      <c r="H9" s="15"/>
      <c r="I9" s="1"/>
      <c r="J9" s="14">
        <v>4.04</v>
      </c>
      <c r="K9" s="70" t="s">
        <v>93</v>
      </c>
      <c r="L9" s="7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94" customFormat="1" ht="28.8" customHeight="1">
      <c r="A10" s="85">
        <v>2</v>
      </c>
      <c r="B10" s="86" t="s">
        <v>94</v>
      </c>
      <c r="C10" s="87" t="s">
        <v>95</v>
      </c>
      <c r="D10" s="19"/>
      <c r="E10" s="88" t="s">
        <v>85</v>
      </c>
      <c r="F10" s="89"/>
      <c r="G10" s="89">
        <f>J10-0.482</f>
        <v>13.535699115044249</v>
      </c>
      <c r="H10" s="90" t="s">
        <v>96</v>
      </c>
      <c r="I10" s="91" t="s">
        <v>97</v>
      </c>
      <c r="J10" s="92">
        <f>15.84/1.13</f>
        <v>14.017699115044248</v>
      </c>
      <c r="K10" s="125">
        <v>96413.86</v>
      </c>
      <c r="L10" s="93"/>
      <c r="M10" s="93" t="s">
        <v>118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pans="1:253" s="94" customFormat="1" ht="28.8" customHeight="1">
      <c r="A11" s="85">
        <v>3</v>
      </c>
      <c r="B11" s="86" t="s">
        <v>98</v>
      </c>
      <c r="C11" s="87" t="s">
        <v>99</v>
      </c>
      <c r="D11" s="19"/>
      <c r="E11" s="88" t="s">
        <v>85</v>
      </c>
      <c r="F11" s="89"/>
      <c r="G11" s="89">
        <f>J11-0.482</f>
        <v>13.535699115044249</v>
      </c>
      <c r="H11" s="90" t="s">
        <v>96</v>
      </c>
      <c r="I11" s="91" t="s">
        <v>100</v>
      </c>
      <c r="J11" s="92">
        <f>15.84/1.13</f>
        <v>14.017699115044248</v>
      </c>
      <c r="K11" s="126"/>
      <c r="L11" s="93"/>
      <c r="M11" s="93" t="s">
        <v>118</v>
      </c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pans="1:253" s="94" customFormat="1" ht="28.8" customHeight="1">
      <c r="A12" s="85">
        <v>4</v>
      </c>
      <c r="B12" s="86" t="s">
        <v>101</v>
      </c>
      <c r="C12" s="87" t="s">
        <v>102</v>
      </c>
      <c r="D12" s="19"/>
      <c r="E12" s="88" t="s">
        <v>85</v>
      </c>
      <c r="F12" s="89"/>
      <c r="G12" s="89">
        <f>J12-0.482</f>
        <v>11.765787610619471</v>
      </c>
      <c r="H12" s="96" t="s">
        <v>103</v>
      </c>
      <c r="I12" s="91" t="s">
        <v>104</v>
      </c>
      <c r="J12" s="95">
        <f>13.84/1.13</f>
        <v>12.24778761061947</v>
      </c>
      <c r="K12" s="127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pans="1:253" s="94" customFormat="1" ht="22.2" customHeight="1">
      <c r="A13" s="85">
        <v>5</v>
      </c>
      <c r="B13" s="97" t="s">
        <v>105</v>
      </c>
      <c r="C13" s="98" t="s">
        <v>106</v>
      </c>
      <c r="D13" s="12"/>
      <c r="E13" s="88" t="s">
        <v>85</v>
      </c>
      <c r="F13" s="89"/>
      <c r="G13" s="89">
        <v>26.1784</v>
      </c>
      <c r="H13" s="99" t="s">
        <v>107</v>
      </c>
      <c r="I13" s="93"/>
      <c r="J13" s="95"/>
      <c r="K13" s="95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</row>
    <row r="14" spans="1:253" s="80" customFormat="1" ht="22.2" customHeight="1">
      <c r="A14" s="74">
        <v>6</v>
      </c>
      <c r="B14" s="75" t="s">
        <v>108</v>
      </c>
      <c r="C14" s="76" t="s">
        <v>109</v>
      </c>
      <c r="D14" s="73"/>
      <c r="E14" s="77" t="s">
        <v>85</v>
      </c>
      <c r="F14" s="78"/>
      <c r="G14" s="78">
        <v>40.72</v>
      </c>
      <c r="H14" s="79" t="s">
        <v>110</v>
      </c>
      <c r="I14" s="1"/>
      <c r="J14" s="66">
        <v>40.72</v>
      </c>
      <c r="K14" s="66" t="s">
        <v>93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3" ht="35.4" customHeight="1">
      <c r="A15" s="16">
        <v>7</v>
      </c>
      <c r="B15" s="81" t="s">
        <v>111</v>
      </c>
      <c r="C15" s="82" t="s">
        <v>112</v>
      </c>
      <c r="D15" s="73"/>
      <c r="E15" s="13" t="s">
        <v>85</v>
      </c>
      <c r="F15" s="14"/>
      <c r="G15" s="14">
        <v>29.589700000000001</v>
      </c>
      <c r="H15" s="21" t="s">
        <v>113</v>
      </c>
      <c r="I15" s="1"/>
      <c r="J15" s="23">
        <v>29.589700000000001</v>
      </c>
      <c r="K15" s="83" t="s">
        <v>120</v>
      </c>
      <c r="L15" s="1"/>
      <c r="M15" s="1" t="s">
        <v>118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3" ht="35.4" customHeight="1">
      <c r="A16" s="16">
        <v>8</v>
      </c>
      <c r="B16" s="81" t="s">
        <v>114</v>
      </c>
      <c r="C16" s="72" t="s">
        <v>115</v>
      </c>
      <c r="D16" s="73"/>
      <c r="E16" s="13" t="s">
        <v>85</v>
      </c>
      <c r="F16" s="14"/>
      <c r="G16" s="14">
        <v>29.589700000000001</v>
      </c>
      <c r="H16" s="21" t="s">
        <v>116</v>
      </c>
      <c r="I16" s="1"/>
      <c r="J16" s="23">
        <v>29.589700000000001</v>
      </c>
      <c r="K16" s="83" t="s">
        <v>120</v>
      </c>
      <c r="L16" s="1"/>
      <c r="M16" s="1" t="s">
        <v>119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.75" customHeight="1">
      <c r="A17" s="16"/>
      <c r="B17" s="17"/>
      <c r="C17" s="18"/>
      <c r="D17" s="73"/>
      <c r="E17" s="64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.75" customHeight="1">
      <c r="A18" s="16"/>
      <c r="B18" s="17"/>
      <c r="C18" s="18"/>
      <c r="D18" s="73"/>
      <c r="E18" s="64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.75" customHeight="1">
      <c r="A19" s="16"/>
      <c r="B19" s="17"/>
      <c r="C19" s="18"/>
      <c r="D19" s="73"/>
      <c r="E19" s="64"/>
      <c r="F19" s="14"/>
      <c r="G19" s="14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.75" customHeight="1">
      <c r="A20" s="16"/>
      <c r="B20" s="17"/>
      <c r="C20" s="18"/>
      <c r="D20" s="73"/>
      <c r="E20" s="64"/>
      <c r="F20" s="14"/>
      <c r="G20" s="14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.75" customHeight="1">
      <c r="A21" s="16"/>
      <c r="B21" s="17"/>
      <c r="C21" s="18"/>
      <c r="D21" s="73"/>
      <c r="E21" s="64"/>
      <c r="F21" s="14"/>
      <c r="G21" s="14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.75" customHeight="1">
      <c r="A22" s="16"/>
      <c r="B22" s="17"/>
      <c r="C22" s="18"/>
      <c r="D22" s="73"/>
      <c r="E22" s="64"/>
      <c r="F22" s="14"/>
      <c r="G22" s="14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.75" customHeight="1">
      <c r="A23" s="16"/>
      <c r="B23" s="17"/>
      <c r="C23" s="18"/>
      <c r="D23" s="73"/>
      <c r="E23" s="64"/>
      <c r="F23" s="14"/>
      <c r="G23" s="14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.75" customHeight="1">
      <c r="A24" s="16"/>
      <c r="B24" s="17"/>
      <c r="C24" s="18"/>
      <c r="D24" s="73"/>
      <c r="E24" s="64"/>
      <c r="F24" s="14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.75" customHeight="1">
      <c r="A25" s="16"/>
      <c r="B25" s="17"/>
      <c r="C25" s="18"/>
      <c r="D25" s="73"/>
      <c r="E25" s="64"/>
      <c r="F25" s="14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.75" customHeight="1">
      <c r="A26" s="16"/>
      <c r="B26" s="17"/>
      <c r="C26" s="18"/>
      <c r="D26" s="73"/>
      <c r="E26" s="64"/>
      <c r="F26" s="14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.75" customHeight="1">
      <c r="A27" s="16"/>
      <c r="B27" s="17"/>
      <c r="C27" s="18"/>
      <c r="D27" s="73"/>
      <c r="E27" s="64"/>
      <c r="F27" s="14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.75" customHeight="1">
      <c r="A28" s="16"/>
      <c r="B28" s="17"/>
      <c r="C28" s="24"/>
      <c r="D28" s="73"/>
      <c r="E28" s="64"/>
      <c r="F28" s="14"/>
      <c r="G28" s="14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.75" customHeight="1">
      <c r="A29" s="16"/>
      <c r="B29" s="11"/>
      <c r="C29" s="50"/>
      <c r="D29" s="69"/>
      <c r="E29" s="13"/>
      <c r="F29" s="14"/>
      <c r="G29" s="14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.75" customHeight="1">
      <c r="A30" s="16"/>
      <c r="B30" s="17"/>
      <c r="C30" s="18"/>
      <c r="D30" s="69"/>
      <c r="E30" s="64"/>
      <c r="F30" s="14"/>
      <c r="G30" s="1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.75" customHeight="1">
      <c r="A31" s="16"/>
      <c r="B31" s="11"/>
      <c r="C31" s="50"/>
      <c r="D31" s="69"/>
      <c r="E31" s="13"/>
      <c r="F31" s="14"/>
      <c r="G31" s="14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.75" customHeight="1">
      <c r="A32" s="16"/>
      <c r="B32" s="17"/>
      <c r="C32" s="18"/>
      <c r="D32" s="69"/>
      <c r="E32" s="64"/>
      <c r="F32" s="14"/>
      <c r="G32" s="14"/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3" ht="15.75" customHeight="1">
      <c r="A33" s="16"/>
      <c r="B33" s="17"/>
      <c r="C33" s="17"/>
      <c r="D33" s="73"/>
      <c r="E33" s="64"/>
      <c r="F33" s="14"/>
      <c r="G33" s="14"/>
      <c r="H33" s="2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3" ht="15.75" customHeight="1">
      <c r="A34" s="16"/>
      <c r="B34" s="17"/>
      <c r="C34" s="18"/>
      <c r="D34" s="73"/>
      <c r="E34" s="64"/>
      <c r="F34" s="14"/>
      <c r="G34" s="14"/>
      <c r="H34" s="2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3" ht="15.75" customHeight="1">
      <c r="A35" s="16">
        <v>29</v>
      </c>
      <c r="B35" s="17"/>
      <c r="C35" s="17"/>
      <c r="D35" s="73"/>
      <c r="E35" s="64"/>
      <c r="F35" s="14"/>
      <c r="G35" s="14"/>
      <c r="H35" s="2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5.75" customHeight="1" thickBot="1">
      <c r="A36" s="25">
        <v>30</v>
      </c>
      <c r="B36" s="26"/>
      <c r="C36" s="26"/>
      <c r="D36" s="84"/>
      <c r="E36" s="62"/>
      <c r="F36" s="30"/>
      <c r="G36" s="30"/>
      <c r="H36" s="3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s="51" customFormat="1" ht="30.75" customHeight="1">
      <c r="A37" s="118" t="s">
        <v>15</v>
      </c>
      <c r="B37" s="118"/>
      <c r="C37" s="118"/>
      <c r="D37" s="118"/>
      <c r="E37" s="118"/>
      <c r="F37" s="118"/>
      <c r="G37" s="118"/>
      <c r="H37" s="118"/>
    </row>
    <row r="38" spans="1:253" s="51" customFormat="1" ht="35.25" customHeight="1">
      <c r="A38" s="119" t="s">
        <v>117</v>
      </c>
      <c r="B38" s="119"/>
      <c r="C38" s="119"/>
      <c r="D38" s="119"/>
      <c r="E38" s="119"/>
      <c r="F38" s="119"/>
      <c r="G38" s="119"/>
      <c r="H38" s="119"/>
    </row>
    <row r="39" spans="1:253" s="51" customFormat="1" ht="41.25" customHeight="1">
      <c r="A39" s="119" t="s">
        <v>17</v>
      </c>
      <c r="B39" s="119"/>
      <c r="C39" s="119"/>
      <c r="D39" s="119"/>
      <c r="E39" s="119"/>
      <c r="F39" s="119"/>
      <c r="G39" s="119"/>
      <c r="H39" s="119"/>
    </row>
    <row r="40" spans="1:253" s="51" customFormat="1" ht="24" customHeight="1">
      <c r="A40" s="120" t="s">
        <v>18</v>
      </c>
      <c r="B40" s="120"/>
      <c r="C40" s="120"/>
      <c r="D40" s="120"/>
      <c r="E40" s="120"/>
      <c r="F40" s="120"/>
      <c r="G40" s="120"/>
      <c r="H40" s="120"/>
    </row>
    <row r="41" spans="1:253" s="51" customFormat="1">
      <c r="A41" s="63"/>
      <c r="B41" s="52"/>
      <c r="C41" s="63"/>
      <c r="D41" s="63"/>
      <c r="E41" s="63"/>
      <c r="F41" s="53"/>
      <c r="G41" s="53"/>
      <c r="H41" s="54"/>
    </row>
    <row r="42" spans="1:253" s="51" customFormat="1">
      <c r="A42" s="55" t="s">
        <v>19</v>
      </c>
      <c r="B42" s="56"/>
      <c r="C42" s="57"/>
      <c r="D42" s="58" t="s">
        <v>20</v>
      </c>
      <c r="E42" s="57"/>
      <c r="F42" s="59"/>
      <c r="G42" s="59"/>
      <c r="H42" s="60"/>
    </row>
    <row r="43" spans="1:253" s="51" customFormat="1">
      <c r="A43" s="55"/>
      <c r="B43" s="56"/>
      <c r="C43" s="57"/>
      <c r="D43" s="58"/>
      <c r="E43" s="57"/>
      <c r="F43" s="59"/>
      <c r="G43" s="59"/>
      <c r="H43" s="60"/>
    </row>
    <row r="44" spans="1:253" s="51" customFormat="1">
      <c r="A44" s="55" t="s">
        <v>21</v>
      </c>
      <c r="B44" s="55"/>
      <c r="C44" s="63"/>
      <c r="D44" s="55" t="s">
        <v>21</v>
      </c>
      <c r="E44" s="63"/>
      <c r="F44" s="59"/>
      <c r="G44" s="59"/>
      <c r="H44" s="60"/>
    </row>
    <row r="45" spans="1:253" s="51" customFormat="1" ht="14.4">
      <c r="B45" s="61"/>
      <c r="F45" s="59"/>
      <c r="G45" s="59"/>
      <c r="H45" s="60"/>
    </row>
    <row r="46" spans="1:253">
      <c r="B46" s="44"/>
    </row>
    <row r="47" spans="1:253">
      <c r="B47" s="44"/>
    </row>
    <row r="48" spans="1:253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  <row r="65" spans="2:2">
      <c r="B65" s="44"/>
    </row>
    <row r="66" spans="2:2">
      <c r="B66" s="44"/>
    </row>
    <row r="67" spans="2:2">
      <c r="B67" s="44"/>
    </row>
  </sheetData>
  <mergeCells count="19">
    <mergeCell ref="A6:H6"/>
    <mergeCell ref="A1:H1"/>
    <mergeCell ref="A2:H2"/>
    <mergeCell ref="A3:H3"/>
    <mergeCell ref="A4:H4"/>
    <mergeCell ref="A5:H5"/>
    <mergeCell ref="A39:H39"/>
    <mergeCell ref="A40:H40"/>
    <mergeCell ref="H7:H8"/>
    <mergeCell ref="J7:K7"/>
    <mergeCell ref="A37:H37"/>
    <mergeCell ref="A38:H38"/>
    <mergeCell ref="A7:A8"/>
    <mergeCell ref="B7:B8"/>
    <mergeCell ref="C7:C8"/>
    <mergeCell ref="D7:D8"/>
    <mergeCell ref="E7:E8"/>
    <mergeCell ref="F7:G7"/>
    <mergeCell ref="K10:K12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新强力 (2)ZY</vt:lpstr>
      <vt:lpstr>新强力 (3)ZY</vt:lpstr>
      <vt:lpstr>新强力 (4)ZY</vt:lpstr>
      <vt:lpstr>新强力3</vt:lpstr>
      <vt:lpstr>'新强力 (2)ZY'!Print_Area</vt:lpstr>
      <vt:lpstr>'新强力 (3)ZY'!Print_Area</vt:lpstr>
      <vt:lpstr>'新强力 (4)ZY'!Print_Area</vt:lpstr>
      <vt:lpstr>新强力3!Print_Area</vt:lpstr>
      <vt:lpstr>'新强力 (2)ZY'!Print_Titles</vt:lpstr>
      <vt:lpstr>'新强力 (3)ZY'!Print_Titles</vt:lpstr>
      <vt:lpstr>'新强力 (4)ZY'!Print_Titles</vt:lpstr>
      <vt:lpstr>新强力3!Print_Titles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2022-07-12T05:20:58Z</dcterms:modified>
</cp:coreProperties>
</file>