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24519"/>
</workbook>
</file>

<file path=xl/calcChain.xml><?xml version="1.0" encoding="utf-8"?>
<calcChain xmlns="http://schemas.openxmlformats.org/spreadsheetml/2006/main">
  <c r="I9" i="9"/>
  <c r="K9" s="1"/>
  <c r="L9" l="1"/>
  <c r="M9" s="1"/>
</calcChain>
</file>

<file path=xl/sharedStrings.xml><?xml version="1.0" encoding="utf-8"?>
<sst xmlns="http://schemas.openxmlformats.org/spreadsheetml/2006/main" count="43" uniqueCount="42">
  <si>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</si>
  <si>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</si>
  <si>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</si>
  <si>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</si>
  <si>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</si>
  <si>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</si>
  <si>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</si>
  <si>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</si>
  <si>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</si>
  <si>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</si>
  <si>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</si>
  <si>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</si>
  <si>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</si>
  <si>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</si>
  <si>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</si>
  <si>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</si>
  <si>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</si>
  <si>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</si>
  <si>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SHT0011990</t>
    <phoneticPr fontId="7" type="noConversion"/>
  </si>
  <si>
    <t>1.0升级气囊下支钣金</t>
    <phoneticPr fontId="7" type="noConversion"/>
  </si>
  <si>
    <t>02.03.60.030</t>
    <phoneticPr fontId="7" type="noConversion"/>
  </si>
  <si>
    <t>件</t>
    <phoneticPr fontId="7" type="noConversion"/>
  </si>
  <si>
    <t>模具费100%分摊至10万件产品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</si>
  <si>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</si>
  <si>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</si>
  <si>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</si>
  <si>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</si>
  <si>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</si>
  <si>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</si>
  <si>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</si>
  <si>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</si>
  <si>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</si>
  <si>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</si>
  <si>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</si>
  <si>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</si>
  <si>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    年   月  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  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  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</si>
  <si>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                           </t>
    </r>
    <phoneticPr fontId="4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</si>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</sst>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W48"/>
  <sheetViews>
    <sheetView tabSelected="1" zoomScale="85" zoomScaleNormal="85" zoomScaleSheetLayoutView="70" workbookViewId="0">
      <selection activeCell="G26" sqref="G26"/>
    </sheetView>
  </sheetViews>
  <sheetFormatPr defaultRowHeight="14.2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>
      <c r="A4" s="64" t="s">
        <v>36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>
      <c r="A5" s="65" t="s">
        <v>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>
      <c r="A6" s="53" t="s">
        <v>23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8</v>
      </c>
      <c r="G7" s="61"/>
      <c r="H7" s="55" t="s">
        <v>9</v>
      </c>
      <c r="I7" s="55"/>
      <c r="J7" s="55"/>
      <c r="K7" s="46" t="s">
        <v>10</v>
      </c>
      <c r="L7" s="46" t="s">
        <v>11</v>
      </c>
      <c r="M7" s="46" t="s">
        <v>12</v>
      </c>
      <c r="N7" s="56" t="s">
        <v>5</v>
      </c>
      <c r="O7" s="8"/>
    </row>
    <row r="8" spans="1:205" ht="21.75" customHeight="1">
      <c r="A8" s="57"/>
      <c r="B8" s="58"/>
      <c r="C8" s="59"/>
      <c r="D8" s="59"/>
      <c r="E8" s="60"/>
      <c r="F8" s="9" t="s">
        <v>13</v>
      </c>
      <c r="G8" s="9" t="s">
        <v>14</v>
      </c>
      <c r="H8" s="47" t="s">
        <v>15</v>
      </c>
      <c r="I8" s="47" t="s">
        <v>16</v>
      </c>
      <c r="J8" s="47" t="s">
        <v>17</v>
      </c>
      <c r="K8" s="52" t="s">
        <v>14</v>
      </c>
      <c r="L8" s="52"/>
      <c r="M8" s="52"/>
      <c r="N8" s="56"/>
      <c r="O8" s="8"/>
    </row>
    <row r="9" spans="1:205" s="24" customFormat="1" ht="27">
      <c r="A9" s="10">
        <v>1</v>
      </c>
      <c r="B9" s="11" t="s">
        <v>18</v>
      </c>
      <c r="C9" s="12" t="s">
        <v>19</v>
      </c>
      <c r="D9" s="12" t="s">
        <v>20</v>
      </c>
      <c r="E9" s="13" t="s">
        <v>21</v>
      </c>
      <c r="F9" s="12"/>
      <c r="G9" s="14">
        <v>5</v>
      </c>
      <c r="H9" s="15">
        <v>12500</v>
      </c>
      <c r="I9" s="16">
        <f>H9/100000</f>
        <v>0.125</v>
      </c>
      <c r="J9" s="17" t="s">
        <v>22</v>
      </c>
      <c r="K9" s="18">
        <f>G9+I9</f>
        <v>5.125</v>
      </c>
      <c r="L9" s="18">
        <f>K9*0.13</f>
        <v>0.66625000000000001</v>
      </c>
      <c r="M9" s="19">
        <f>K9+L9</f>
        <v>5.7912499999999998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5"/>
      <c r="P14" s="26"/>
    </row>
    <row r="15" spans="1:205" s="27" customFormat="1">
      <c r="A15" s="50" t="s">
        <v>35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8"/>
      <c r="P15" s="26"/>
    </row>
    <row r="16" spans="1:205" s="27" customFormat="1">
      <c r="A16" s="54" t="s">
        <v>37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8"/>
      <c r="P16" s="26"/>
    </row>
    <row r="17" spans="1:16" s="27" customFormat="1">
      <c r="A17" s="50" t="s">
        <v>41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9"/>
      <c r="P17" s="26"/>
    </row>
    <row r="18" spans="1:16" s="27" customFormat="1">
      <c r="A18" s="50" t="s">
        <v>40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8"/>
      <c r="P18" s="26"/>
    </row>
    <row r="19" spans="1:16" s="27" customFormat="1">
      <c r="A19" s="50" t="s">
        <v>38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8"/>
      <c r="P19" s="26"/>
    </row>
    <row r="20" spans="1:16" s="27" customFormat="1">
      <c r="A20" s="51" t="s">
        <v>39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29"/>
      <c r="P20" s="26"/>
    </row>
    <row r="21" spans="1:16" s="27" customFormat="1" ht="23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>
      <c r="A22" s="30" t="s">
        <v>32</v>
      </c>
      <c r="B22" s="31"/>
      <c r="C22" s="32"/>
      <c r="H22" s="27" t="s">
        <v>27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>
      <c r="A23" s="32" t="s">
        <v>33</v>
      </c>
      <c r="B23" s="31"/>
      <c r="C23" s="32"/>
      <c r="H23" s="27" t="s">
        <v>28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>
      <c r="A25" s="30" t="s">
        <v>34</v>
      </c>
      <c r="B25" s="30"/>
      <c r="C25" s="39"/>
      <c r="H25" s="27" t="s">
        <v>29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>
      <c r="A26" s="34"/>
      <c r="B26" s="40" t="s">
        <v>31</v>
      </c>
      <c r="C26" s="34"/>
      <c r="I26" s="34" t="s">
        <v>30</v>
      </c>
      <c r="J26" s="34"/>
      <c r="K26" s="34"/>
      <c r="L26" s="34"/>
      <c r="M26" s="34"/>
      <c r="N26" s="37"/>
      <c r="O26" s="38"/>
      <c r="P26" s="26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2022-07-12T08:31:06Z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