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filterPrivacy="1" codeName="ThisWorkbook" defaultThemeVersion="124226"/>
  <xr:revisionPtr revIDLastSave="0" documentId="13_ncr:1_{0FCA1BC5-F818-49A7-B41B-CF7120B9021D}" xr6:coauthVersionLast="36" xr6:coauthVersionMax="36" xr10:uidLastSave="{00000000-0000-0000-0000-000000000000}"/>
  <bookViews>
    <workbookView xWindow="-735" yWindow="375" windowWidth="13470" windowHeight="12300" tabRatio="697" xr2:uid="{00000000-000D-0000-FFFF-FFFF00000000}"/>
  </bookViews>
  <sheets>
    <sheet name="副驾驶员首页 " sheetId="18" r:id="rId1"/>
    <sheet name="副驾驶员座椅总成" sheetId="20" r:id="rId2"/>
    <sheet name="副驾驶员坐垫总成首页" sheetId="19" r:id="rId3"/>
    <sheet name="副驾驶员坐垫总成" sheetId="21" r:id="rId4"/>
  </sheets>
  <definedNames>
    <definedName name="_xlnm._FilterDatabase" localSheetId="3" hidden="1">副驾驶员坐垫总成!$A$9:$AP$25</definedName>
    <definedName name="_xlnm._FilterDatabase" localSheetId="1" hidden="1">副驾驶员座椅总成!$A$8:$AR$82</definedName>
    <definedName name="_xlnm.Print_Area" localSheetId="0">'副驾驶员首页 '!$A$1:$Z$44</definedName>
    <definedName name="_xlnm.Print_Area" localSheetId="2">副驾驶员坐垫总成首页!$A$1:$AA$35</definedName>
    <definedName name="_xlnm.Print_Area" localSheetId="1">副驾驶员座椅总成!$A$1:$AQ$82</definedName>
    <definedName name="_xlnm.Print_Titles" localSheetId="1">副驾驶员座椅总成!$8:$9</definedName>
  </definedNames>
  <calcPr calcId="162913"/>
</workbook>
</file>

<file path=xl/calcChain.xml><?xml version="1.0" encoding="utf-8"?>
<calcChain xmlns="http://schemas.openxmlformats.org/spreadsheetml/2006/main">
  <c r="AB48" i="20" l="1"/>
  <c r="AB45" i="20"/>
  <c r="AB21" i="21" l="1"/>
  <c r="AB10" i="21" s="1"/>
  <c r="AB44" i="20"/>
  <c r="AB36" i="20"/>
  <c r="AB24" i="20"/>
  <c r="AB11" i="20"/>
  <c r="AB16" i="20" l="1"/>
</calcChain>
</file>

<file path=xl/sharedStrings.xml><?xml version="1.0" encoding="utf-8"?>
<sst xmlns="http://schemas.openxmlformats.org/spreadsheetml/2006/main" count="1608" uniqueCount="680">
  <si>
    <t>日期：</t>
    <phoneticPr fontId="2" type="noConversion"/>
  </si>
  <si>
    <t>零件号</t>
    <phoneticPr fontId="2" type="noConversion"/>
  </si>
  <si>
    <t>规格型号</t>
    <phoneticPr fontId="2" type="noConversion"/>
  </si>
  <si>
    <t>车型配置</t>
    <phoneticPr fontId="2" type="noConversion"/>
  </si>
  <si>
    <t>序号</t>
    <phoneticPr fontId="2" type="noConversion"/>
  </si>
  <si>
    <t>单位</t>
    <phoneticPr fontId="2" type="noConversion"/>
  </si>
  <si>
    <t>材料</t>
    <phoneticPr fontId="2" type="noConversion"/>
  </si>
  <si>
    <t>轮廓尺寸
(长*宽*高)</t>
    <phoneticPr fontId="2" type="noConversion"/>
  </si>
  <si>
    <t>用量</t>
    <phoneticPr fontId="2" type="noConversion"/>
  </si>
  <si>
    <t>说明：</t>
    <phoneticPr fontId="2" type="noConversion"/>
  </si>
  <si>
    <t>图示</t>
    <phoneticPr fontId="2" type="noConversion"/>
  </si>
  <si>
    <t>名称</t>
    <phoneticPr fontId="2" type="noConversion"/>
  </si>
  <si>
    <t>线材</t>
  </si>
  <si>
    <t>批准：</t>
    <phoneticPr fontId="2" type="noConversion"/>
  </si>
  <si>
    <t>T5</t>
    <phoneticPr fontId="2" type="noConversion"/>
  </si>
  <si>
    <t>A</t>
    <phoneticPr fontId="1" type="noConversion"/>
  </si>
  <si>
    <t>Y</t>
    <phoneticPr fontId="1" type="noConversion"/>
  </si>
  <si>
    <t>——</t>
    <phoneticPr fontId="1" type="noConversion"/>
  </si>
  <si>
    <t xml:space="preserve">    </t>
    <phoneticPr fontId="2" type="noConversion"/>
  </si>
  <si>
    <t>标准化</t>
    <phoneticPr fontId="61" type="noConversion"/>
  </si>
  <si>
    <t>日 期</t>
    <phoneticPr fontId="61" type="noConversion"/>
  </si>
  <si>
    <t>李世新</t>
    <phoneticPr fontId="2" type="noConversion"/>
  </si>
  <si>
    <t>1/1</t>
    <phoneticPr fontId="2" type="noConversion"/>
  </si>
  <si>
    <t>NO.</t>
    <phoneticPr fontId="2" type="noConversion"/>
  </si>
  <si>
    <t>产品描述</t>
    <phoneticPr fontId="2" type="noConversion"/>
  </si>
  <si>
    <t>备注</t>
    <phoneticPr fontId="2" type="noConversion"/>
  </si>
  <si>
    <t>零件号</t>
    <phoneticPr fontId="61" type="noConversion"/>
  </si>
  <si>
    <t>变更原因</t>
    <phoneticPr fontId="2" type="noConversion"/>
  </si>
  <si>
    <t>变更来源</t>
    <phoneticPr fontId="2" type="noConversion"/>
  </si>
  <si>
    <t xml:space="preserve"> 日期</t>
    <phoneticPr fontId="61" type="noConversion"/>
  </si>
  <si>
    <t xml:space="preserve">                          T5驾驶员座椅总成（1.0气囊减震平台）EBOM清单                          </t>
    <phoneticPr fontId="2" type="noConversion"/>
  </si>
  <si>
    <t>副驾驶员座椅总成</t>
    <phoneticPr fontId="1" type="noConversion"/>
  </si>
  <si>
    <t>坐垫面套总成</t>
    <phoneticPr fontId="1" type="noConversion"/>
  </si>
  <si>
    <t>SHT0012288</t>
    <phoneticPr fontId="1" type="noConversion"/>
  </si>
  <si>
    <t>Y</t>
    <phoneticPr fontId="1" type="noConversion"/>
  </si>
  <si>
    <t>N</t>
    <phoneticPr fontId="1" type="noConversion"/>
  </si>
  <si>
    <t>A</t>
    <phoneticPr fontId="1" type="noConversion"/>
  </si>
  <si>
    <t>——</t>
    <phoneticPr fontId="1" type="noConversion"/>
  </si>
  <si>
    <t>焊接总成</t>
    <phoneticPr fontId="1" type="noConversion"/>
  </si>
  <si>
    <t>ASSY</t>
    <phoneticPr fontId="1" type="noConversion"/>
  </si>
  <si>
    <t>电泳</t>
    <phoneticPr fontId="1" type="noConversion"/>
  </si>
  <si>
    <t>T5</t>
  </si>
  <si>
    <t>T5</t>
    <phoneticPr fontId="1" type="noConversion"/>
  </si>
  <si>
    <t>SHT0012316</t>
    <phoneticPr fontId="1" type="noConversion"/>
  </si>
  <si>
    <r>
      <rPr>
        <sz val="12"/>
        <rFont val="宋体"/>
        <family val="3"/>
        <charset val="134"/>
      </rPr>
      <t>零件描述</t>
    </r>
    <phoneticPr fontId="2" type="noConversion"/>
  </si>
  <si>
    <r>
      <rPr>
        <sz val="12"/>
        <rFont val="宋体"/>
        <family val="3"/>
        <charset val="134"/>
      </rPr>
      <t>图纸版本</t>
    </r>
    <phoneticPr fontId="2" type="noConversion"/>
  </si>
  <si>
    <r>
      <rPr>
        <sz val="12"/>
        <rFont val="宋体"/>
        <family val="3"/>
        <charset val="134"/>
      </rPr>
      <t>沿用件</t>
    </r>
    <r>
      <rPr>
        <sz val="12"/>
        <rFont val="Arial"/>
        <family val="2"/>
      </rPr>
      <t xml:space="preserve">            Y/N</t>
    </r>
    <phoneticPr fontId="2" type="noConversion"/>
  </si>
  <si>
    <r>
      <rPr>
        <sz val="12"/>
        <rFont val="宋体"/>
        <family val="3"/>
        <charset val="134"/>
      </rPr>
      <t>零件类别</t>
    </r>
    <phoneticPr fontId="2" type="noConversion"/>
  </si>
  <si>
    <r>
      <t>涂装面积
（m</t>
    </r>
    <r>
      <rPr>
        <vertAlign val="superscript"/>
        <sz val="12"/>
        <color theme="1"/>
        <rFont val="宋体"/>
        <family val="3"/>
        <charset val="134"/>
        <scheme val="minor"/>
      </rPr>
      <t>2</t>
    </r>
    <r>
      <rPr>
        <sz val="12"/>
        <color theme="1"/>
        <rFont val="宋体"/>
        <family val="2"/>
        <charset val="134"/>
        <scheme val="minor"/>
      </rPr>
      <t>）</t>
    </r>
    <phoneticPr fontId="1" type="noConversion"/>
  </si>
  <si>
    <t>头枕面套总成</t>
    <phoneticPr fontId="1" type="noConversion"/>
  </si>
  <si>
    <t>头枕泡沫本体</t>
    <phoneticPr fontId="1" type="noConversion"/>
  </si>
  <si>
    <t>B40</t>
  </si>
  <si>
    <t xml:space="preserve">Y </t>
    <phoneticPr fontId="1" type="noConversion"/>
  </si>
  <si>
    <t>标准件</t>
    <phoneticPr fontId="1" type="noConversion"/>
  </si>
  <si>
    <t>M3000</t>
  </si>
  <si>
    <t>SHT0012320</t>
    <phoneticPr fontId="1" type="noConversion"/>
  </si>
  <si>
    <t>H4</t>
    <phoneticPr fontId="1" type="noConversion"/>
  </si>
  <si>
    <t>116*265*210</t>
    <phoneticPr fontId="1" type="noConversion"/>
  </si>
  <si>
    <t>45*140*314</t>
    <phoneticPr fontId="1" type="noConversion"/>
  </si>
  <si>
    <t>总成件</t>
    <phoneticPr fontId="1" type="noConversion"/>
  </si>
  <si>
    <t>注塑件</t>
    <phoneticPr fontId="1" type="noConversion"/>
  </si>
  <si>
    <t>总成件</t>
    <phoneticPr fontId="1" type="noConversion"/>
  </si>
  <si>
    <t>分总成</t>
    <phoneticPr fontId="1" type="noConversion"/>
  </si>
  <si>
    <t>管类</t>
    <phoneticPr fontId="1" type="noConversion"/>
  </si>
  <si>
    <t>GB/T700</t>
    <phoneticPr fontId="1" type="noConversion"/>
  </si>
  <si>
    <t>42*381*65</t>
    <phoneticPr fontId="1" type="noConversion"/>
  </si>
  <si>
    <t>——</t>
    <phoneticPr fontId="1" type="noConversion"/>
  </si>
  <si>
    <t>钣金件</t>
    <phoneticPr fontId="1" type="noConversion"/>
  </si>
  <si>
    <t>19*20*19</t>
    <phoneticPr fontId="1" type="noConversion"/>
  </si>
  <si>
    <t>ASSY</t>
    <phoneticPr fontId="1" type="noConversion"/>
  </si>
  <si>
    <t>——</t>
    <phoneticPr fontId="1" type="noConversion"/>
  </si>
  <si>
    <t>编号：GR-21-01-23</t>
    <phoneticPr fontId="2" type="noConversion"/>
  </si>
  <si>
    <t>车型</t>
    <phoneticPr fontId="2" type="noConversion"/>
  </si>
  <si>
    <t>编制</t>
    <phoneticPr fontId="2" type="noConversion"/>
  </si>
  <si>
    <t>审核</t>
    <phoneticPr fontId="61" type="noConversion"/>
  </si>
  <si>
    <t>批准</t>
    <phoneticPr fontId="2" type="noConversion"/>
  </si>
  <si>
    <t>页次</t>
    <phoneticPr fontId="61" type="noConversion"/>
  </si>
  <si>
    <t xml:space="preserve">                                  (首页 )</t>
    <phoneticPr fontId="61" type="noConversion"/>
  </si>
  <si>
    <t>件名</t>
    <phoneticPr fontId="2" type="noConversion"/>
  </si>
  <si>
    <t>单台用量</t>
    <phoneticPr fontId="2" type="noConversion"/>
  </si>
  <si>
    <t>副驾驶员座椅总成</t>
    <phoneticPr fontId="1" type="noConversion"/>
  </si>
  <si>
    <t>变更履历</t>
    <phoneticPr fontId="61" type="noConversion"/>
  </si>
  <si>
    <t>No</t>
    <phoneticPr fontId="2" type="noConversion"/>
  </si>
  <si>
    <t>日期</t>
    <phoneticPr fontId="2" type="noConversion"/>
  </si>
  <si>
    <t>零件名称</t>
    <phoneticPr fontId="2" type="noConversion"/>
  </si>
  <si>
    <t xml:space="preserve">  变更内容</t>
    <phoneticPr fontId="2" type="noConversion"/>
  </si>
  <si>
    <t>变更原因</t>
    <phoneticPr fontId="2" type="noConversion"/>
  </si>
  <si>
    <t>No</t>
    <phoneticPr fontId="2" type="noConversion"/>
  </si>
  <si>
    <t>零件号</t>
    <phoneticPr fontId="2" type="noConversion"/>
  </si>
  <si>
    <t xml:space="preserve">  变更内容</t>
    <phoneticPr fontId="61" type="noConversion"/>
  </si>
  <si>
    <t>编号：GR-21-01-23</t>
    <phoneticPr fontId="2" type="noConversion"/>
  </si>
  <si>
    <t xml:space="preserve">    </t>
    <phoneticPr fontId="2" type="noConversion"/>
  </si>
  <si>
    <t>车型</t>
    <phoneticPr fontId="2" type="noConversion"/>
  </si>
  <si>
    <t>T5</t>
    <phoneticPr fontId="2" type="noConversion"/>
  </si>
  <si>
    <t>编制</t>
    <phoneticPr fontId="2" type="noConversion"/>
  </si>
  <si>
    <t>审核</t>
    <phoneticPr fontId="61" type="noConversion"/>
  </si>
  <si>
    <t>标准化</t>
    <phoneticPr fontId="61" type="noConversion"/>
  </si>
  <si>
    <t>批准</t>
    <phoneticPr fontId="2" type="noConversion"/>
  </si>
  <si>
    <t>日 期</t>
    <phoneticPr fontId="61" type="noConversion"/>
  </si>
  <si>
    <t xml:space="preserve">                                  (首页 )</t>
    <phoneticPr fontId="61" type="noConversion"/>
  </si>
  <si>
    <t>1/1</t>
    <phoneticPr fontId="2" type="noConversion"/>
  </si>
  <si>
    <t>图示</t>
    <phoneticPr fontId="2" type="noConversion"/>
  </si>
  <si>
    <t>NO.</t>
    <phoneticPr fontId="2" type="noConversion"/>
  </si>
  <si>
    <t>件号</t>
    <phoneticPr fontId="2" type="noConversion"/>
  </si>
  <si>
    <t>件名</t>
    <phoneticPr fontId="2" type="noConversion"/>
  </si>
  <si>
    <t>单台用量</t>
    <phoneticPr fontId="2" type="noConversion"/>
  </si>
  <si>
    <t>WG1662511046/2</t>
    <phoneticPr fontId="2" type="noConversion"/>
  </si>
  <si>
    <t>副驾驶员座椅坐垫总成</t>
    <phoneticPr fontId="1" type="noConversion"/>
  </si>
  <si>
    <t>因副驾驶装车需求，将副司机坐垫总成与整体分开供货</t>
    <phoneticPr fontId="1" type="noConversion"/>
  </si>
  <si>
    <t>副驾驶员座椅坐垫总成</t>
    <phoneticPr fontId="2" type="noConversion"/>
  </si>
  <si>
    <t>变更履历</t>
    <phoneticPr fontId="61" type="noConversion"/>
  </si>
  <si>
    <t>日期</t>
    <phoneticPr fontId="2" type="noConversion"/>
  </si>
  <si>
    <t>零件号</t>
    <phoneticPr fontId="61" type="noConversion"/>
  </si>
  <si>
    <t>零件名称</t>
    <phoneticPr fontId="2" type="noConversion"/>
  </si>
  <si>
    <t xml:space="preserve">  变更内容</t>
    <phoneticPr fontId="2" type="noConversion"/>
  </si>
  <si>
    <t>变更来源</t>
    <phoneticPr fontId="2" type="noConversion"/>
  </si>
  <si>
    <t xml:space="preserve"> 日期</t>
    <phoneticPr fontId="61" type="noConversion"/>
  </si>
  <si>
    <t>零件号</t>
    <phoneticPr fontId="2" type="noConversion"/>
  </si>
  <si>
    <t xml:space="preserve">  变更内容</t>
    <phoneticPr fontId="61" type="noConversion"/>
  </si>
  <si>
    <t>变更原因</t>
    <phoneticPr fontId="2" type="noConversion"/>
  </si>
  <si>
    <t>变更来源</t>
    <phoneticPr fontId="2" type="noConversion"/>
  </si>
  <si>
    <t>会签：</t>
    <phoneticPr fontId="2" type="noConversion"/>
  </si>
  <si>
    <t>名称</t>
    <phoneticPr fontId="2" type="noConversion"/>
  </si>
  <si>
    <t>日期：</t>
    <phoneticPr fontId="2" type="noConversion"/>
  </si>
  <si>
    <t>车型配置</t>
    <phoneticPr fontId="2" type="noConversion"/>
  </si>
  <si>
    <t>种类</t>
    <phoneticPr fontId="2" type="noConversion"/>
  </si>
  <si>
    <t>序号</t>
    <phoneticPr fontId="2" type="noConversion"/>
  </si>
  <si>
    <t>装配等级</t>
    <phoneticPr fontId="2" type="noConversion"/>
  </si>
  <si>
    <t>来源</t>
    <phoneticPr fontId="2" type="noConversion"/>
  </si>
  <si>
    <t>零件号</t>
    <phoneticPr fontId="2" type="noConversion"/>
  </si>
  <si>
    <t>重要度</t>
    <phoneticPr fontId="2" type="noConversion"/>
  </si>
  <si>
    <t>数据版本</t>
    <phoneticPr fontId="2" type="noConversion"/>
  </si>
  <si>
    <r>
      <rPr>
        <sz val="12"/>
        <rFont val="宋体"/>
        <family val="3"/>
        <charset val="134"/>
      </rPr>
      <t>图纸号</t>
    </r>
    <phoneticPr fontId="2" type="noConversion"/>
  </si>
  <si>
    <r>
      <rPr>
        <sz val="12"/>
        <rFont val="宋体"/>
        <family val="3"/>
        <charset val="134"/>
      </rPr>
      <t>图纸版本</t>
    </r>
    <phoneticPr fontId="2" type="noConversion"/>
  </si>
  <si>
    <t>是否申请新零件号</t>
    <phoneticPr fontId="2" type="noConversion"/>
  </si>
  <si>
    <r>
      <rPr>
        <sz val="12"/>
        <rFont val="宋体"/>
        <family val="3"/>
        <charset val="134"/>
      </rPr>
      <t>零件类别</t>
    </r>
    <phoneticPr fontId="2" type="noConversion"/>
  </si>
  <si>
    <t>材料</t>
    <phoneticPr fontId="2" type="noConversion"/>
  </si>
  <si>
    <t>材料标准</t>
    <phoneticPr fontId="2" type="noConversion"/>
  </si>
  <si>
    <t>轮廓尺寸
(长*宽*高)</t>
    <phoneticPr fontId="2" type="noConversion"/>
  </si>
  <si>
    <t>重量
（Kg）</t>
    <phoneticPr fontId="2" type="noConversion"/>
  </si>
  <si>
    <t>表面处理</t>
    <phoneticPr fontId="2" type="noConversion"/>
  </si>
  <si>
    <t>工艺规格</t>
    <phoneticPr fontId="1" type="noConversion"/>
  </si>
  <si>
    <t>工艺用量
（Kg）</t>
    <phoneticPr fontId="1" type="noConversion"/>
  </si>
  <si>
    <t>焊接长度
（cm）</t>
    <phoneticPr fontId="1" type="noConversion"/>
  </si>
  <si>
    <t>外购/ 自制</t>
    <phoneticPr fontId="2" type="noConversion"/>
  </si>
  <si>
    <t>供应商</t>
    <phoneticPr fontId="2" type="noConversion"/>
  </si>
  <si>
    <t>价格</t>
    <phoneticPr fontId="1" type="noConversion"/>
  </si>
  <si>
    <r>
      <rPr>
        <sz val="12"/>
        <rFont val="宋体"/>
        <family val="3"/>
        <charset val="134"/>
      </rPr>
      <t>备注</t>
    </r>
    <phoneticPr fontId="2" type="noConversion"/>
  </si>
  <si>
    <t>用量</t>
    <phoneticPr fontId="2" type="noConversion"/>
  </si>
  <si>
    <t>SHT0012291</t>
    <phoneticPr fontId="1" type="noConversion"/>
  </si>
  <si>
    <t>头枕总成</t>
    <phoneticPr fontId="1" type="noConversion"/>
  </si>
  <si>
    <t>装配总成</t>
    <phoneticPr fontId="1" type="noConversion"/>
  </si>
  <si>
    <t>A</t>
    <phoneticPr fontId="1" type="noConversion"/>
  </si>
  <si>
    <t>——</t>
    <phoneticPr fontId="1" type="noConversion"/>
  </si>
  <si>
    <t>——</t>
    <phoneticPr fontId="1" type="noConversion"/>
  </si>
  <si>
    <t>116*265*385</t>
    <phoneticPr fontId="1" type="noConversion"/>
  </si>
  <si>
    <t>T5</t>
    <phoneticPr fontId="1" type="noConversion"/>
  </si>
  <si>
    <t>SHT0012298</t>
    <phoneticPr fontId="1" type="noConversion"/>
  </si>
  <si>
    <t>——</t>
    <phoneticPr fontId="1" type="noConversion"/>
  </si>
  <si>
    <t>缝纫总成</t>
    <phoneticPr fontId="1" type="noConversion"/>
  </si>
  <si>
    <t>ASSY</t>
    <phoneticPr fontId="1" type="noConversion"/>
  </si>
  <si>
    <t>T5</t>
    <phoneticPr fontId="1" type="noConversion"/>
  </si>
  <si>
    <t>A</t>
    <phoneticPr fontId="1" type="noConversion"/>
  </si>
  <si>
    <t>SHT0012292</t>
    <phoneticPr fontId="1" type="noConversion"/>
  </si>
  <si>
    <t>头枕泡沫总成</t>
    <phoneticPr fontId="1" type="noConversion"/>
  </si>
  <si>
    <t>SHT0012292</t>
    <phoneticPr fontId="1" type="noConversion"/>
  </si>
  <si>
    <t>N</t>
    <phoneticPr fontId="1" type="noConversion"/>
  </si>
  <si>
    <t>注塑件</t>
    <phoneticPr fontId="1" type="noConversion"/>
  </si>
  <si>
    <t>ASSY</t>
    <phoneticPr fontId="1" type="noConversion"/>
  </si>
  <si>
    <t>——</t>
    <phoneticPr fontId="1" type="noConversion"/>
  </si>
  <si>
    <t>116*265*385</t>
    <phoneticPr fontId="1" type="noConversion"/>
  </si>
  <si>
    <t>SHT0012293</t>
    <phoneticPr fontId="1" type="noConversion"/>
  </si>
  <si>
    <t>发泡</t>
    <phoneticPr fontId="1" type="noConversion"/>
  </si>
  <si>
    <t>发泡</t>
    <phoneticPr fontId="1" type="noConversion"/>
  </si>
  <si>
    <t>PUR</t>
    <phoneticPr fontId="1" type="noConversion"/>
  </si>
  <si>
    <t>6808111X2001A</t>
    <phoneticPr fontId="1" type="noConversion"/>
  </si>
  <si>
    <t>驾驶员头枕杆</t>
    <phoneticPr fontId="1" type="noConversion"/>
  </si>
  <si>
    <t>管类</t>
    <phoneticPr fontId="1" type="noConversion"/>
  </si>
  <si>
    <t>6808111X2001A</t>
    <phoneticPr fontId="1" type="noConversion"/>
  </si>
  <si>
    <t xml:space="preserve">N </t>
    <phoneticPr fontId="1" type="noConversion"/>
  </si>
  <si>
    <t>Q235</t>
    <phoneticPr fontId="1" type="noConversion"/>
  </si>
  <si>
    <t>GB/T700</t>
    <phoneticPr fontId="1" type="noConversion"/>
  </si>
  <si>
    <t>镀铬</t>
    <phoneticPr fontId="1" type="noConversion"/>
  </si>
  <si>
    <t>副驾驶员靠背总成</t>
    <phoneticPr fontId="1" type="noConversion"/>
  </si>
  <si>
    <t>装配总成</t>
    <phoneticPr fontId="1" type="noConversion"/>
  </si>
  <si>
    <t>总成件</t>
    <phoneticPr fontId="1" type="noConversion"/>
  </si>
  <si>
    <t>603*527*160</t>
    <phoneticPr fontId="1" type="noConversion"/>
  </si>
  <si>
    <t>BQB40-6806117</t>
    <phoneticPr fontId="1" type="noConversion"/>
  </si>
  <si>
    <t>主动头枕导套</t>
    <phoneticPr fontId="1" type="noConversion"/>
  </si>
  <si>
    <t>BQB40-6806117</t>
    <phoneticPr fontId="1" type="noConversion"/>
  </si>
  <si>
    <t>注塑件</t>
    <phoneticPr fontId="1" type="noConversion"/>
  </si>
  <si>
    <t>PP8303</t>
    <phoneticPr fontId="1" type="noConversion"/>
  </si>
  <si>
    <t>32*34*87</t>
    <phoneticPr fontId="1" type="noConversion"/>
  </si>
  <si>
    <t>BQB40-6806118</t>
    <phoneticPr fontId="1" type="noConversion"/>
  </si>
  <si>
    <t>自由头枕导套</t>
    <phoneticPr fontId="1" type="noConversion"/>
  </si>
  <si>
    <t>BQB40-6806118</t>
    <phoneticPr fontId="1" type="noConversion"/>
  </si>
  <si>
    <t>A</t>
    <phoneticPr fontId="1" type="noConversion"/>
  </si>
  <si>
    <t>PP8303</t>
    <phoneticPr fontId="1" type="noConversion"/>
  </si>
  <si>
    <t>32*33*87</t>
    <phoneticPr fontId="1" type="noConversion"/>
  </si>
  <si>
    <t>靠背面套总成</t>
    <phoneticPr fontId="1" type="noConversion"/>
  </si>
  <si>
    <t>Y</t>
    <phoneticPr fontId="1" type="noConversion"/>
  </si>
  <si>
    <t>缝纫总成</t>
    <phoneticPr fontId="1" type="noConversion"/>
  </si>
  <si>
    <t>228*521*586</t>
    <phoneticPr fontId="1" type="noConversion"/>
  </si>
  <si>
    <t>发泡</t>
    <phoneticPr fontId="1" type="noConversion"/>
  </si>
  <si>
    <t>PUR</t>
    <phoneticPr fontId="1" type="noConversion"/>
  </si>
  <si>
    <t>228*521*586</t>
    <phoneticPr fontId="1" type="noConversion"/>
  </si>
  <si>
    <t>SHT0012326</t>
    <phoneticPr fontId="1" type="noConversion"/>
  </si>
  <si>
    <t>靠背纵向预埋钢丝</t>
    <phoneticPr fontId="1" type="noConversion"/>
  </si>
  <si>
    <t>GB/T699</t>
    <phoneticPr fontId="2" type="noConversion"/>
  </si>
  <si>
    <t>SHT0012273</t>
    <phoneticPr fontId="1" type="noConversion"/>
  </si>
  <si>
    <t>坐垫横向预埋钢丝</t>
    <phoneticPr fontId="1" type="noConversion"/>
  </si>
  <si>
    <t>60#</t>
    <phoneticPr fontId="2" type="noConversion"/>
  </si>
  <si>
    <t>44*404*40</t>
    <phoneticPr fontId="1" type="noConversion"/>
  </si>
  <si>
    <t>SHT0012294</t>
    <phoneticPr fontId="1" type="noConversion"/>
  </si>
  <si>
    <t>靠背骨架焊接总成</t>
    <phoneticPr fontId="1" type="noConversion"/>
  </si>
  <si>
    <t>焊接总成</t>
    <phoneticPr fontId="1" type="noConversion"/>
  </si>
  <si>
    <t>562*462*41</t>
    <phoneticPr fontId="1" type="noConversion"/>
  </si>
  <si>
    <t>电泳</t>
    <phoneticPr fontId="1" type="noConversion"/>
  </si>
  <si>
    <t>SHT0012299</t>
    <phoneticPr fontId="1" type="noConversion"/>
  </si>
  <si>
    <t>靠背主体管</t>
    <phoneticPr fontId="1" type="noConversion"/>
  </si>
  <si>
    <t>Q235         Ø25X2.0</t>
    <phoneticPr fontId="2" type="noConversion"/>
  </si>
  <si>
    <t>GB/T700</t>
    <phoneticPr fontId="2" type="noConversion"/>
  </si>
  <si>
    <t>151*410*466</t>
    <phoneticPr fontId="1" type="noConversion"/>
  </si>
  <si>
    <t>SHT0012300</t>
    <phoneticPr fontId="1" type="noConversion"/>
  </si>
  <si>
    <t>靠背横向支撑管</t>
    <phoneticPr fontId="1" type="noConversion"/>
  </si>
  <si>
    <t>管类</t>
    <phoneticPr fontId="1" type="noConversion"/>
  </si>
  <si>
    <t>360*25*32</t>
    <phoneticPr fontId="1" type="noConversion"/>
  </si>
  <si>
    <t>B40</t>
    <phoneticPr fontId="1" type="noConversion"/>
  </si>
  <si>
    <t>BQB40-6802131</t>
    <phoneticPr fontId="1" type="noConversion"/>
  </si>
  <si>
    <t>主头枕管</t>
    <phoneticPr fontId="1" type="noConversion"/>
  </si>
  <si>
    <t>Q195         Ø20X2.0</t>
    <phoneticPr fontId="1" type="noConversion"/>
  </si>
  <si>
    <t>20*20*60</t>
    <phoneticPr fontId="1" type="noConversion"/>
  </si>
  <si>
    <t>——</t>
    <phoneticPr fontId="1" type="noConversion"/>
  </si>
  <si>
    <t>BQB40-6802139</t>
    <phoneticPr fontId="1" type="noConversion"/>
  </si>
  <si>
    <t>副头枕管</t>
    <phoneticPr fontId="1" type="noConversion"/>
  </si>
  <si>
    <t>管类</t>
    <phoneticPr fontId="1" type="noConversion"/>
  </si>
  <si>
    <t>BQB40-6802139</t>
    <phoneticPr fontId="1" type="noConversion"/>
  </si>
  <si>
    <t>SHT0012301</t>
    <phoneticPr fontId="1" type="noConversion"/>
  </si>
  <si>
    <t>靠背侧翼支撑钢丝</t>
    <phoneticPr fontId="1" type="noConversion"/>
  </si>
  <si>
    <t>线材</t>
    <phoneticPr fontId="1" type="noConversion"/>
  </si>
  <si>
    <r>
      <t>Q235     Φ</t>
    </r>
    <r>
      <rPr>
        <sz val="10"/>
        <rFont val="宋体"/>
        <family val="3"/>
        <charset val="134"/>
      </rPr>
      <t>8</t>
    </r>
    <phoneticPr fontId="1" type="noConversion"/>
  </si>
  <si>
    <t>121*63*243</t>
    <phoneticPr fontId="1" type="noConversion"/>
  </si>
  <si>
    <t>SHT0012302</t>
    <phoneticPr fontId="1" type="noConversion"/>
  </si>
  <si>
    <t>靠背下支撑管</t>
    <phoneticPr fontId="1" type="noConversion"/>
  </si>
  <si>
    <t>Q235         Ø25X2.0</t>
    <phoneticPr fontId="1" type="noConversion"/>
  </si>
  <si>
    <t>42*381*65</t>
    <phoneticPr fontId="1" type="noConversion"/>
  </si>
  <si>
    <t>SHT0012303</t>
    <phoneticPr fontId="1" type="noConversion"/>
  </si>
  <si>
    <t>靠背下支撑钢丝</t>
    <phoneticPr fontId="1" type="noConversion"/>
  </si>
  <si>
    <t>SHT0012303</t>
    <phoneticPr fontId="1" type="noConversion"/>
  </si>
  <si>
    <t>Q235        Φ8</t>
    <phoneticPr fontId="1" type="noConversion"/>
  </si>
  <si>
    <t>45*347*</t>
    <phoneticPr fontId="1" type="noConversion"/>
  </si>
  <si>
    <t>D04</t>
    <phoneticPr fontId="1" type="noConversion"/>
  </si>
  <si>
    <t>D04-6802106</t>
    <phoneticPr fontId="1" type="noConversion"/>
  </si>
  <si>
    <t>腰托固定横衬条1</t>
    <phoneticPr fontId="1" type="noConversion"/>
  </si>
  <si>
    <t>钣金件</t>
    <phoneticPr fontId="1" type="noConversion"/>
  </si>
  <si>
    <t>Q235      t=2.0</t>
    <phoneticPr fontId="1" type="noConversion"/>
  </si>
  <si>
    <t>276*10*15</t>
    <phoneticPr fontId="1" type="noConversion"/>
  </si>
  <si>
    <t>SHT0012356</t>
    <phoneticPr fontId="1" type="noConversion"/>
  </si>
  <si>
    <t>腰托纵向支撑钢丝</t>
    <phoneticPr fontId="1" type="noConversion"/>
  </si>
  <si>
    <t>Q235        Φ6</t>
    <phoneticPr fontId="1" type="noConversion"/>
  </si>
  <si>
    <t>GB/T 700</t>
    <phoneticPr fontId="1" type="noConversion"/>
  </si>
  <si>
    <t>5*5*350</t>
    <phoneticPr fontId="1" type="noConversion"/>
  </si>
  <si>
    <t>Q370C10</t>
    <phoneticPr fontId="1" type="noConversion"/>
  </si>
  <si>
    <t>M10点焊螺母</t>
    <phoneticPr fontId="1" type="noConversion"/>
  </si>
  <si>
    <t>标准件</t>
    <phoneticPr fontId="1" type="noConversion"/>
  </si>
  <si>
    <t>M10</t>
    <phoneticPr fontId="1" type="noConversion"/>
  </si>
  <si>
    <t>焊接总成</t>
    <phoneticPr fontId="1" type="noConversion"/>
  </si>
  <si>
    <t>SHT0012319</t>
    <phoneticPr fontId="1" type="noConversion"/>
  </si>
  <si>
    <t>分总成</t>
    <phoneticPr fontId="1" type="noConversion"/>
  </si>
  <si>
    <t>230*60*150</t>
    <phoneticPr fontId="1" type="noConversion"/>
  </si>
  <si>
    <t>SHT0012357</t>
    <phoneticPr fontId="1" type="noConversion"/>
  </si>
  <si>
    <t>副司机主边调角器上板</t>
    <phoneticPr fontId="1" type="noConversion"/>
  </si>
  <si>
    <t>t=3
SPFH590</t>
    <phoneticPr fontId="1" type="noConversion"/>
  </si>
  <si>
    <t>Q/BQB301
Q/BQB310</t>
    <phoneticPr fontId="1" type="noConversion"/>
  </si>
  <si>
    <t>135*20*194</t>
    <phoneticPr fontId="1" type="noConversion"/>
  </si>
  <si>
    <t>M3000</t>
    <phoneticPr fontId="1" type="noConversion"/>
  </si>
  <si>
    <t>SQDZ6802411</t>
    <phoneticPr fontId="1" type="noConversion"/>
  </si>
  <si>
    <t>主总座</t>
    <phoneticPr fontId="1" type="noConversion"/>
  </si>
  <si>
    <t>t=5
SPFH590</t>
    <phoneticPr fontId="1" type="noConversion"/>
  </si>
  <si>
    <t>99*27*190</t>
    <phoneticPr fontId="1" type="noConversion"/>
  </si>
  <si>
    <t>M3000</t>
    <phoneticPr fontId="1" type="noConversion"/>
  </si>
  <si>
    <t>SQDZ6901001</t>
    <phoneticPr fontId="1" type="noConversion"/>
  </si>
  <si>
    <t>副司机角度调节手柄板</t>
    <phoneticPr fontId="1" type="noConversion"/>
  </si>
  <si>
    <t>钣金件</t>
    <phoneticPr fontId="1" type="noConversion"/>
  </si>
  <si>
    <t>t=2.5
SPFH590</t>
    <phoneticPr fontId="1" type="noConversion"/>
  </si>
  <si>
    <t>43*31*94</t>
    <phoneticPr fontId="1" type="noConversion"/>
  </si>
  <si>
    <t>H3-6805103</t>
    <phoneticPr fontId="1" type="noConversion"/>
  </si>
  <si>
    <t>上顶点</t>
    <phoneticPr fontId="1" type="noConversion"/>
  </si>
  <si>
    <t>冷镦件</t>
    <phoneticPr fontId="1" type="noConversion"/>
  </si>
  <si>
    <t>#20</t>
    <phoneticPr fontId="1" type="noConversion"/>
  </si>
  <si>
    <t>SQDZ6901300</t>
    <phoneticPr fontId="1" type="noConversion"/>
  </si>
  <si>
    <t>右操作盘式调角器</t>
    <phoneticPr fontId="1" type="noConversion"/>
  </si>
  <si>
    <t>82*33*82</t>
    <phoneticPr fontId="1" type="noConversion"/>
  </si>
  <si>
    <t>Q370C6</t>
    <phoneticPr fontId="1" type="noConversion"/>
  </si>
  <si>
    <t>焊接六角螺母</t>
    <phoneticPr fontId="1" type="noConversion"/>
  </si>
  <si>
    <t>M6</t>
    <phoneticPr fontId="1" type="noConversion"/>
  </si>
  <si>
    <t>T5</t>
    <phoneticPr fontId="1" type="noConversion"/>
  </si>
  <si>
    <t>焊接总成</t>
    <phoneticPr fontId="1" type="noConversion"/>
  </si>
  <si>
    <t>SHT0012320</t>
    <phoneticPr fontId="1" type="noConversion"/>
  </si>
  <si>
    <t>SHT0012358</t>
    <phoneticPr fontId="1" type="noConversion"/>
  </si>
  <si>
    <t>Q/BQB301
Q/BQB310</t>
    <phoneticPr fontId="1" type="noConversion"/>
  </si>
  <si>
    <t>上顶点</t>
    <phoneticPr fontId="1" type="noConversion"/>
  </si>
  <si>
    <t>SQDZ 6801 003</t>
    <phoneticPr fontId="1" type="noConversion"/>
  </si>
  <si>
    <t>旋转轴</t>
    <phoneticPr fontId="1" type="noConversion"/>
  </si>
  <si>
    <t xml:space="preserve">Q235        </t>
    <phoneticPr fontId="1" type="noConversion"/>
  </si>
  <si>
    <t>26*33*26</t>
    <phoneticPr fontId="1" type="noConversion"/>
  </si>
  <si>
    <t>SQDZ 6801 004</t>
    <phoneticPr fontId="1" type="noConversion"/>
  </si>
  <si>
    <t>涡簧</t>
    <phoneticPr fontId="1" type="noConversion"/>
  </si>
  <si>
    <t>簧类</t>
    <phoneticPr fontId="1" type="noConversion"/>
  </si>
  <si>
    <t>65Mn</t>
    <phoneticPr fontId="1" type="noConversion"/>
  </si>
  <si>
    <t>84*11*82</t>
    <phoneticPr fontId="1" type="noConversion"/>
  </si>
  <si>
    <t>SQDZ6902411</t>
    <phoneticPr fontId="1" type="noConversion"/>
  </si>
  <si>
    <t>副总座</t>
    <phoneticPr fontId="1" type="noConversion"/>
  </si>
  <si>
    <t>99*27*190</t>
    <phoneticPr fontId="1" type="noConversion"/>
  </si>
  <si>
    <t>SQDZ 6802 443</t>
    <phoneticPr fontId="1" type="noConversion"/>
  </si>
  <si>
    <t>蜗簧定位销</t>
    <phoneticPr fontId="1" type="noConversion"/>
  </si>
  <si>
    <t>8*15*8</t>
    <phoneticPr fontId="1" type="noConversion"/>
  </si>
  <si>
    <t>SQDZ 6805 322</t>
    <phoneticPr fontId="1" type="noConversion"/>
  </si>
  <si>
    <t>右靠背板衬套</t>
    <phoneticPr fontId="1" type="noConversion"/>
  </si>
  <si>
    <t>#45</t>
    <phoneticPr fontId="1" type="noConversion"/>
  </si>
  <si>
    <t>24*7*24</t>
    <phoneticPr fontId="1" type="noConversion"/>
  </si>
  <si>
    <t>SQDZ 6803 101</t>
    <phoneticPr fontId="1" type="noConversion"/>
  </si>
  <si>
    <t>罩壳卡片</t>
    <phoneticPr fontId="1" type="noConversion"/>
  </si>
  <si>
    <t>Q235        t=1.5</t>
    <phoneticPr fontId="1" type="noConversion"/>
  </si>
  <si>
    <t>30*1.5*18</t>
    <phoneticPr fontId="1" type="noConversion"/>
  </si>
  <si>
    <t>冲压件</t>
    <phoneticPr fontId="1" type="noConversion"/>
  </si>
  <si>
    <t>B27</t>
    <phoneticPr fontId="1" type="noConversion"/>
  </si>
  <si>
    <t>H4681010216A0-RC1</t>
    <phoneticPr fontId="1" type="noConversion"/>
  </si>
  <si>
    <t>安全带扣螺母焊接组件</t>
    <phoneticPr fontId="1" type="noConversion"/>
  </si>
  <si>
    <t>　</t>
    <phoneticPr fontId="1" type="noConversion"/>
  </si>
  <si>
    <t>YJ-6805311</t>
    <phoneticPr fontId="1" type="noConversion"/>
  </si>
  <si>
    <t>安全带扣螺母</t>
    <phoneticPr fontId="1" type="noConversion"/>
  </si>
  <si>
    <t>Φ28</t>
    <phoneticPr fontId="1" type="noConversion"/>
  </si>
  <si>
    <t>H4681010216A0</t>
    <phoneticPr fontId="1" type="noConversion"/>
  </si>
  <si>
    <t>定位片</t>
    <phoneticPr fontId="1" type="noConversion"/>
  </si>
  <si>
    <t>金属件</t>
    <phoneticPr fontId="1" type="noConversion"/>
  </si>
  <si>
    <t>SPCC440</t>
    <phoneticPr fontId="1" type="noConversion"/>
  </si>
  <si>
    <t>t=3.0</t>
    <phoneticPr fontId="1" type="noConversion"/>
  </si>
  <si>
    <t>Q235</t>
    <phoneticPr fontId="1" type="noConversion"/>
  </si>
  <si>
    <t>座框前梁</t>
    <phoneticPr fontId="1" type="noConversion"/>
  </si>
  <si>
    <t>GB/T708 GB/700</t>
    <phoneticPr fontId="1" type="noConversion"/>
  </si>
  <si>
    <t>20*320*20</t>
    <phoneticPr fontId="1" type="noConversion"/>
  </si>
  <si>
    <t>SHT0011728</t>
    <phoneticPr fontId="1" type="noConversion"/>
  </si>
  <si>
    <t>车身安装支架总成</t>
    <phoneticPr fontId="1" type="noConversion"/>
  </si>
  <si>
    <t>430*34.5*37</t>
    <phoneticPr fontId="1" type="noConversion"/>
  </si>
  <si>
    <t>BAS0010008</t>
    <phoneticPr fontId="1" type="noConversion"/>
  </si>
  <si>
    <t>支架衬套</t>
    <phoneticPr fontId="1" type="noConversion"/>
  </si>
  <si>
    <t>机加件</t>
    <phoneticPr fontId="1" type="noConversion"/>
  </si>
  <si>
    <t>SWRCH35K</t>
    <phoneticPr fontId="1" type="noConversion"/>
  </si>
  <si>
    <t>Q/BQB501
Q/BQB517</t>
    <phoneticPr fontId="1" type="noConversion"/>
  </si>
  <si>
    <t>31.5*9*9</t>
    <phoneticPr fontId="1" type="noConversion"/>
  </si>
  <si>
    <t>安全件</t>
    <phoneticPr fontId="1" type="noConversion"/>
  </si>
  <si>
    <t>ABS</t>
    <phoneticPr fontId="1" type="noConversion"/>
  </si>
  <si>
    <t>94*25*49</t>
    <phoneticPr fontId="1" type="noConversion"/>
  </si>
  <si>
    <t>SQDZ 6800 002</t>
    <phoneticPr fontId="1" type="noConversion"/>
  </si>
  <si>
    <t>调角器主边罩壳</t>
    <phoneticPr fontId="1" type="noConversion"/>
  </si>
  <si>
    <t>PP</t>
    <phoneticPr fontId="1" type="noConversion"/>
  </si>
  <si>
    <t>106*10*166</t>
    <phoneticPr fontId="1" type="noConversion"/>
  </si>
  <si>
    <t>SQDZ 6900 002</t>
    <phoneticPr fontId="1" type="noConversion"/>
  </si>
  <si>
    <t>调角器副边罩壳</t>
    <phoneticPr fontId="1" type="noConversion"/>
  </si>
  <si>
    <t>GRC101-00.012</t>
    <phoneticPr fontId="1" type="noConversion"/>
  </si>
  <si>
    <t>调角器罩壳固定扣</t>
    <phoneticPr fontId="1" type="noConversion"/>
  </si>
  <si>
    <t>45*25*13</t>
    <phoneticPr fontId="1" type="noConversion"/>
  </si>
  <si>
    <t>H4</t>
    <phoneticPr fontId="1" type="noConversion"/>
  </si>
  <si>
    <t>C型钉</t>
    <phoneticPr fontId="1" type="noConversion"/>
  </si>
  <si>
    <t>包装用</t>
    <phoneticPr fontId="1" type="noConversion"/>
  </si>
  <si>
    <t>T5副驾驶员坐垫总成（1.0气囊减震平台）设计BOM</t>
    <phoneticPr fontId="2" type="noConversion"/>
  </si>
  <si>
    <t>会签：</t>
    <phoneticPr fontId="2" type="noConversion"/>
  </si>
  <si>
    <t>名称</t>
    <phoneticPr fontId="2" type="noConversion"/>
  </si>
  <si>
    <t>规格型号</t>
    <phoneticPr fontId="2" type="noConversion"/>
  </si>
  <si>
    <t>车型配置</t>
    <phoneticPr fontId="2" type="noConversion"/>
  </si>
  <si>
    <t>说明：</t>
    <phoneticPr fontId="2" type="noConversion"/>
  </si>
  <si>
    <t>种类</t>
    <phoneticPr fontId="2" type="noConversion"/>
  </si>
  <si>
    <t>装配等级</t>
    <phoneticPr fontId="2" type="noConversion"/>
  </si>
  <si>
    <t>来源</t>
    <phoneticPr fontId="2" type="noConversion"/>
  </si>
  <si>
    <t>名称</t>
    <phoneticPr fontId="2" type="noConversion"/>
  </si>
  <si>
    <r>
      <rPr>
        <sz val="12"/>
        <rFont val="宋体"/>
        <family val="3"/>
        <charset val="134"/>
      </rPr>
      <t>零件描述</t>
    </r>
    <phoneticPr fontId="2" type="noConversion"/>
  </si>
  <si>
    <t>重要度</t>
    <phoneticPr fontId="2" type="noConversion"/>
  </si>
  <si>
    <t>单位</t>
    <phoneticPr fontId="2" type="noConversion"/>
  </si>
  <si>
    <r>
      <rPr>
        <sz val="12"/>
        <rFont val="宋体"/>
        <family val="3"/>
        <charset val="134"/>
      </rPr>
      <t>图纸号</t>
    </r>
    <phoneticPr fontId="2" type="noConversion"/>
  </si>
  <si>
    <t>是否申请新零件号</t>
    <phoneticPr fontId="2" type="noConversion"/>
  </si>
  <si>
    <t>材料标准</t>
    <phoneticPr fontId="2" type="noConversion"/>
  </si>
  <si>
    <t>重量
（Kg）</t>
    <phoneticPr fontId="2" type="noConversion"/>
  </si>
  <si>
    <t>表面处理</t>
    <phoneticPr fontId="2" type="noConversion"/>
  </si>
  <si>
    <t>工艺规格</t>
    <phoneticPr fontId="1" type="noConversion"/>
  </si>
  <si>
    <t>工艺用量
（Kg）</t>
    <phoneticPr fontId="1" type="noConversion"/>
  </si>
  <si>
    <t>焊接长度
（cm）</t>
    <phoneticPr fontId="1" type="noConversion"/>
  </si>
  <si>
    <t>外购/ 自制</t>
    <phoneticPr fontId="2" type="noConversion"/>
  </si>
  <si>
    <t>供应商</t>
    <phoneticPr fontId="2" type="noConversion"/>
  </si>
  <si>
    <t>价格</t>
    <phoneticPr fontId="1" type="noConversion"/>
  </si>
  <si>
    <r>
      <rPr>
        <sz val="12"/>
        <rFont val="宋体"/>
        <family val="3"/>
        <charset val="134"/>
      </rPr>
      <t>备注</t>
    </r>
    <phoneticPr fontId="2" type="noConversion"/>
  </si>
  <si>
    <t>用量</t>
    <phoneticPr fontId="2" type="noConversion"/>
  </si>
  <si>
    <t>用量</t>
    <phoneticPr fontId="2" type="noConversion"/>
  </si>
  <si>
    <t>T5</t>
    <phoneticPr fontId="1" type="noConversion"/>
  </si>
  <si>
    <t>——</t>
    <phoneticPr fontId="1" type="noConversion"/>
  </si>
  <si>
    <t>缝纫总成</t>
    <phoneticPr fontId="1" type="noConversion"/>
  </si>
  <si>
    <t>坐垫面套总成</t>
    <phoneticPr fontId="1" type="noConversion"/>
  </si>
  <si>
    <t>——</t>
    <phoneticPr fontId="1" type="noConversion"/>
  </si>
  <si>
    <t>N</t>
    <phoneticPr fontId="1" type="noConversion"/>
  </si>
  <si>
    <t>缝纫总成</t>
    <phoneticPr fontId="1" type="noConversion"/>
  </si>
  <si>
    <t>ASSY</t>
    <phoneticPr fontId="1" type="noConversion"/>
  </si>
  <si>
    <t>——</t>
    <phoneticPr fontId="1" type="noConversion"/>
  </si>
  <si>
    <t>SHT0012351</t>
    <phoneticPr fontId="1" type="noConversion"/>
  </si>
  <si>
    <t>缝纫总成</t>
    <phoneticPr fontId="1" type="noConversion"/>
  </si>
  <si>
    <t>——</t>
    <phoneticPr fontId="1" type="noConversion"/>
  </si>
  <si>
    <t>M4</t>
    <phoneticPr fontId="1" type="noConversion"/>
  </si>
  <si>
    <t>M4-6801100</t>
    <phoneticPr fontId="1" type="noConversion"/>
  </si>
  <si>
    <t>座盆总成</t>
    <phoneticPr fontId="1" type="noConversion"/>
  </si>
  <si>
    <t>借用M4</t>
    <phoneticPr fontId="1" type="noConversion"/>
  </si>
  <si>
    <t>Y</t>
    <phoneticPr fontId="1" type="noConversion"/>
  </si>
  <si>
    <t>470*368*23</t>
    <phoneticPr fontId="1" type="noConversion"/>
  </si>
  <si>
    <t>坐垫泡沫总成</t>
    <phoneticPr fontId="1" type="noConversion"/>
  </si>
  <si>
    <t>与重汽整体靠背通用</t>
    <phoneticPr fontId="1" type="noConversion"/>
  </si>
  <si>
    <t>Y</t>
    <phoneticPr fontId="1" type="noConversion"/>
  </si>
  <si>
    <t>N</t>
    <phoneticPr fontId="1" type="noConversion"/>
  </si>
  <si>
    <t>泡沫总成</t>
    <phoneticPr fontId="1" type="noConversion"/>
  </si>
  <si>
    <t>——</t>
    <phoneticPr fontId="1" type="noConversion"/>
  </si>
  <si>
    <t>508*500*111</t>
    <phoneticPr fontId="1" type="noConversion"/>
  </si>
  <si>
    <t>SHT0012289</t>
    <phoneticPr fontId="1" type="noConversion"/>
  </si>
  <si>
    <t>坐垫泡沫本体</t>
    <phoneticPr fontId="1" type="noConversion"/>
  </si>
  <si>
    <t>508*500*111</t>
    <phoneticPr fontId="1" type="noConversion"/>
  </si>
  <si>
    <t>坐垫横向预埋钢丝</t>
    <phoneticPr fontId="1" type="noConversion"/>
  </si>
  <si>
    <t>SHT0012273</t>
    <phoneticPr fontId="1" type="noConversion"/>
  </si>
  <si>
    <t>GB/T699</t>
    <phoneticPr fontId="2" type="noConversion"/>
  </si>
  <si>
    <t>8.7*220*2</t>
    <phoneticPr fontId="2" type="noConversion"/>
  </si>
  <si>
    <t>SHT0012277</t>
    <phoneticPr fontId="1" type="noConversion"/>
  </si>
  <si>
    <t>坐垫纵向预埋钢丝</t>
    <phoneticPr fontId="1" type="noConversion"/>
  </si>
  <si>
    <t>SHT0012277</t>
    <phoneticPr fontId="1" type="noConversion"/>
  </si>
  <si>
    <t>60#</t>
    <phoneticPr fontId="2" type="noConversion"/>
  </si>
  <si>
    <t>44*404*40</t>
    <phoneticPr fontId="1" type="noConversion"/>
  </si>
  <si>
    <t>T5-200</t>
    <phoneticPr fontId="1" type="noConversion"/>
  </si>
  <si>
    <t>SHT0012430</t>
    <phoneticPr fontId="1" type="noConversion"/>
  </si>
  <si>
    <t>SHT0012431</t>
    <phoneticPr fontId="1" type="noConversion"/>
  </si>
  <si>
    <t xml:space="preserve">副驾驶员安全带总成
</t>
    <phoneticPr fontId="1" type="noConversion"/>
  </si>
  <si>
    <t>副驾驶员锁扣总成</t>
    <phoneticPr fontId="1" type="noConversion"/>
  </si>
  <si>
    <t>T5</t>
    <phoneticPr fontId="1" type="noConversion"/>
  </si>
  <si>
    <t>安全件</t>
    <phoneticPr fontId="1" type="noConversion"/>
  </si>
  <si>
    <t>20201207</t>
    <phoneticPr fontId="1" type="noConversion"/>
  </si>
  <si>
    <t>新增内部图号</t>
    <phoneticPr fontId="1" type="noConversion"/>
  </si>
  <si>
    <t>内部图号</t>
    <phoneticPr fontId="1" type="noConversion"/>
  </si>
  <si>
    <t>SHT0012461</t>
  </si>
  <si>
    <t>SHT0012462</t>
  </si>
  <si>
    <t>副驾驶员座垫总成</t>
    <phoneticPr fontId="1" type="noConversion"/>
  </si>
  <si>
    <t>内部图号</t>
    <phoneticPr fontId="1" type="noConversion"/>
  </si>
  <si>
    <t>SHT0012460</t>
    <phoneticPr fontId="1" type="noConversion"/>
  </si>
  <si>
    <t>靠背骨架内衬管</t>
    <phoneticPr fontId="1" type="noConversion"/>
  </si>
  <si>
    <t>SHT0012448</t>
    <phoneticPr fontId="1" type="noConversion"/>
  </si>
  <si>
    <t>副驾驶员靠背泡沫总成</t>
    <phoneticPr fontId="1" type="noConversion"/>
  </si>
  <si>
    <t>SHT0012446</t>
    <phoneticPr fontId="1" type="noConversion"/>
  </si>
  <si>
    <t>副驾驶员靠背泡沫本体</t>
    <phoneticPr fontId="1" type="noConversion"/>
  </si>
  <si>
    <t>Q235         Ø20X1.5</t>
    <phoneticPr fontId="1" type="noConversion"/>
  </si>
  <si>
    <t>SHT0012440</t>
    <phoneticPr fontId="1" type="noConversion"/>
  </si>
  <si>
    <t>T5</t>
    <phoneticPr fontId="1" type="noConversion"/>
  </si>
  <si>
    <t>SHT0012448</t>
    <phoneticPr fontId="1" type="noConversion"/>
  </si>
  <si>
    <t>BFA0010065</t>
    <phoneticPr fontId="1" type="noConversion"/>
  </si>
  <si>
    <t>PE</t>
    <phoneticPr fontId="1" type="noConversion"/>
  </si>
  <si>
    <t>20#</t>
    <phoneticPr fontId="2" type="noConversion"/>
  </si>
  <si>
    <t>T5-200</t>
    <phoneticPr fontId="1" type="noConversion"/>
  </si>
  <si>
    <t>PE</t>
    <phoneticPr fontId="1" type="noConversion"/>
  </si>
  <si>
    <t>Y</t>
    <phoneticPr fontId="1" type="noConversion"/>
  </si>
  <si>
    <t xml:space="preserve">N </t>
    <phoneticPr fontId="1" type="noConversion"/>
  </si>
  <si>
    <t xml:space="preserve">Y </t>
    <phoneticPr fontId="1" type="noConversion"/>
  </si>
  <si>
    <t>H3</t>
    <phoneticPr fontId="1" type="noConversion"/>
  </si>
  <si>
    <t>BFA0010065</t>
    <phoneticPr fontId="1" type="noConversion"/>
  </si>
  <si>
    <t>十字槽盘头螺钉</t>
    <phoneticPr fontId="1" type="noConversion"/>
  </si>
  <si>
    <t>固定靠背面套</t>
    <phoneticPr fontId="1" type="noConversion"/>
  </si>
  <si>
    <t>副驾驶员座椅坐垫总成</t>
    <phoneticPr fontId="1" type="noConversion"/>
  </si>
  <si>
    <t>Y</t>
    <phoneticPr fontId="1" type="noConversion"/>
  </si>
  <si>
    <t>副驾驶员调角器手柄</t>
    <phoneticPr fontId="1" type="noConversion"/>
  </si>
  <si>
    <t>_</t>
    <phoneticPr fontId="1" type="noConversion"/>
  </si>
  <si>
    <t>BFA0000016</t>
    <phoneticPr fontId="1" type="noConversion"/>
  </si>
  <si>
    <t>1103*580*700</t>
    <phoneticPr fontId="1" type="noConversion"/>
  </si>
  <si>
    <t>N</t>
    <phoneticPr fontId="1" type="noConversion"/>
  </si>
  <si>
    <t>WG1662511058/2</t>
    <phoneticPr fontId="2" type="noConversion"/>
  </si>
  <si>
    <t>WG1662511066/2</t>
    <phoneticPr fontId="2" type="noConversion"/>
  </si>
  <si>
    <t>坐垫总成</t>
    <phoneticPr fontId="1" type="noConversion"/>
  </si>
  <si>
    <t>装配总成</t>
    <phoneticPr fontId="1" type="noConversion"/>
  </si>
  <si>
    <t>A</t>
    <phoneticPr fontId="1" type="noConversion"/>
  </si>
  <si>
    <t>A</t>
    <phoneticPr fontId="1" type="noConversion"/>
  </si>
  <si>
    <t>A</t>
    <phoneticPr fontId="1" type="noConversion"/>
  </si>
  <si>
    <t>A</t>
    <phoneticPr fontId="1" type="noConversion"/>
  </si>
  <si>
    <t>Y</t>
    <phoneticPr fontId="1" type="noConversion"/>
  </si>
  <si>
    <t>N</t>
    <phoneticPr fontId="1" type="noConversion"/>
  </si>
  <si>
    <t>ASSY</t>
    <phoneticPr fontId="1" type="noConversion"/>
  </si>
  <si>
    <t>——</t>
    <phoneticPr fontId="1" type="noConversion"/>
  </si>
  <si>
    <t>508*500*100</t>
    <phoneticPr fontId="1" type="noConversion"/>
  </si>
  <si>
    <t>T5</t>
    <phoneticPr fontId="1" type="noConversion"/>
  </si>
  <si>
    <t>内六角花形盘头螺钉</t>
    <phoneticPr fontId="1" type="noConversion"/>
  </si>
  <si>
    <t>SQX3000-6801500</t>
    <phoneticPr fontId="1" type="noConversion"/>
  </si>
  <si>
    <t>靠背塑料包装套</t>
    <phoneticPr fontId="1" type="noConversion"/>
  </si>
  <si>
    <t>M6×16             固定主边罩壳</t>
    <phoneticPr fontId="1" type="noConversion"/>
  </si>
  <si>
    <t>M10×25           固定调角器</t>
    <phoneticPr fontId="1" type="noConversion"/>
  </si>
  <si>
    <t>20201216</t>
    <phoneticPr fontId="1" type="noConversion"/>
  </si>
  <si>
    <r>
      <rPr>
        <sz val="14"/>
        <rFont val="宋体"/>
        <family val="3"/>
        <charset val="134"/>
      </rPr>
      <t>设计</t>
    </r>
    <r>
      <rPr>
        <sz val="14"/>
        <rFont val="Arial"/>
        <family val="2"/>
      </rPr>
      <t>:</t>
    </r>
    <phoneticPr fontId="2" type="noConversion"/>
  </si>
  <si>
    <t>校核：</t>
    <phoneticPr fontId="2" type="noConversion"/>
  </si>
  <si>
    <t>标准化：</t>
    <phoneticPr fontId="2" type="noConversion"/>
  </si>
  <si>
    <r>
      <rPr>
        <sz val="14"/>
        <rFont val="宋体"/>
        <family val="3"/>
        <charset val="134"/>
      </rPr>
      <t>设计</t>
    </r>
    <r>
      <rPr>
        <sz val="14"/>
        <rFont val="Arial"/>
        <family val="2"/>
      </rPr>
      <t>:</t>
    </r>
    <phoneticPr fontId="2" type="noConversion"/>
  </si>
  <si>
    <t>标准化：</t>
    <phoneticPr fontId="2" type="noConversion"/>
  </si>
  <si>
    <t>SHT0000501</t>
    <phoneticPr fontId="2" type="noConversion"/>
  </si>
  <si>
    <t>坐垫塑料包装套</t>
    <phoneticPr fontId="2" type="noConversion"/>
  </si>
  <si>
    <t>X3000</t>
    <phoneticPr fontId="1" type="noConversion"/>
  </si>
  <si>
    <t>版本：A</t>
    <phoneticPr fontId="2" type="noConversion"/>
  </si>
  <si>
    <t>版本：A</t>
    <phoneticPr fontId="2" type="noConversion"/>
  </si>
  <si>
    <t>版本：0/A
识别号：GR/ZY/BOM-2020-11-001</t>
    <phoneticPr fontId="2" type="noConversion"/>
  </si>
  <si>
    <t>版本：0/A
识别号：GR/ZY/BOM-2020-11-001</t>
    <phoneticPr fontId="2" type="noConversion"/>
  </si>
  <si>
    <t>20201223</t>
    <phoneticPr fontId="1" type="noConversion"/>
  </si>
  <si>
    <t>底座焊接总成</t>
    <phoneticPr fontId="1" type="noConversion"/>
  </si>
  <si>
    <t>副驾驶员主边调角器</t>
    <phoneticPr fontId="1" type="noConversion"/>
  </si>
  <si>
    <t>SHT0012319</t>
    <phoneticPr fontId="1" type="noConversion"/>
  </si>
  <si>
    <t>副驾驶员副边调角器</t>
    <phoneticPr fontId="1" type="noConversion"/>
  </si>
  <si>
    <t>20210107</t>
    <phoneticPr fontId="1" type="noConversion"/>
  </si>
  <si>
    <t>主面料：T638
辅面料：03333</t>
    <phoneticPr fontId="2" type="noConversion"/>
  </si>
  <si>
    <t>主面料：2084-950
辅面料1：2070-002
辅面料2：W625</t>
    <phoneticPr fontId="2" type="noConversion"/>
  </si>
  <si>
    <t>主面料：W956
辅面料：W625</t>
    <phoneticPr fontId="2" type="noConversion"/>
  </si>
  <si>
    <t>面料：03333</t>
    <phoneticPr fontId="2" type="noConversion"/>
  </si>
  <si>
    <t>SHT0012440</t>
    <phoneticPr fontId="1" type="noConversion"/>
  </si>
  <si>
    <t>Y</t>
    <phoneticPr fontId="1" type="noConversion"/>
  </si>
  <si>
    <t>靠背纸板</t>
    <phoneticPr fontId="2" type="noConversion"/>
  </si>
  <si>
    <t>A</t>
    <phoneticPr fontId="2" type="noConversion"/>
  </si>
  <si>
    <t>——</t>
    <phoneticPr fontId="2" type="noConversion"/>
  </si>
  <si>
    <t>SHT0012890</t>
    <phoneticPr fontId="2" type="noConversion"/>
  </si>
  <si>
    <t>SHT0012890</t>
    <phoneticPr fontId="2" type="noConversion"/>
  </si>
  <si>
    <t>硬纸板</t>
    <phoneticPr fontId="2" type="noConversion"/>
  </si>
  <si>
    <t>482*453*2</t>
    <phoneticPr fontId="2" type="noConversion"/>
  </si>
  <si>
    <t>WG1662511045/2</t>
    <phoneticPr fontId="2" type="noConversion"/>
  </si>
  <si>
    <t>WG1662511065/2</t>
    <phoneticPr fontId="2" type="noConversion"/>
  </si>
  <si>
    <t>WG1662511057/2</t>
    <phoneticPr fontId="2" type="noConversion"/>
  </si>
  <si>
    <t>20210221</t>
    <phoneticPr fontId="1" type="noConversion"/>
  </si>
  <si>
    <t>20210221</t>
    <phoneticPr fontId="1" type="noConversion"/>
  </si>
  <si>
    <t>客户要求</t>
    <phoneticPr fontId="1" type="noConversion"/>
  </si>
  <si>
    <t>WG1662511058/2</t>
    <phoneticPr fontId="1" type="noConversion"/>
  </si>
  <si>
    <t>WG1662511066/2</t>
    <phoneticPr fontId="1" type="noConversion"/>
  </si>
  <si>
    <t>WG1662511046/2</t>
    <phoneticPr fontId="2" type="noConversion"/>
  </si>
  <si>
    <t>WG1662511058/2</t>
    <phoneticPr fontId="2" type="noConversion"/>
  </si>
  <si>
    <t>WG1662511066/2</t>
    <phoneticPr fontId="2" type="noConversion"/>
  </si>
  <si>
    <t>WG1662511046/2</t>
    <phoneticPr fontId="2" type="noConversion"/>
  </si>
  <si>
    <t>WG1662511058/2</t>
    <phoneticPr fontId="2" type="noConversion"/>
  </si>
  <si>
    <t>支撑靠背</t>
    <phoneticPr fontId="2" type="noConversion"/>
  </si>
  <si>
    <t>左副调角器上板总成</t>
    <phoneticPr fontId="1" type="noConversion"/>
  </si>
  <si>
    <t>焊接分总成</t>
    <phoneticPr fontId="1" type="noConversion"/>
  </si>
  <si>
    <t>T5</t>
    <phoneticPr fontId="1" type="noConversion"/>
  </si>
  <si>
    <t>A</t>
    <phoneticPr fontId="1" type="noConversion"/>
  </si>
  <si>
    <t>——</t>
    <phoneticPr fontId="1" type="noConversion"/>
  </si>
  <si>
    <t>焊接分总成</t>
    <phoneticPr fontId="1" type="noConversion"/>
  </si>
  <si>
    <t>——</t>
    <phoneticPr fontId="1" type="noConversion"/>
  </si>
  <si>
    <t>——</t>
    <phoneticPr fontId="1" type="noConversion"/>
  </si>
  <si>
    <t>SHT0012358</t>
    <phoneticPr fontId="1" type="noConversion"/>
  </si>
  <si>
    <t>副司机副边调角器上板</t>
    <phoneticPr fontId="1" type="noConversion"/>
  </si>
  <si>
    <t>SHT0012931</t>
    <phoneticPr fontId="1" type="noConversion"/>
  </si>
  <si>
    <t>左副总座分总成</t>
    <phoneticPr fontId="1" type="noConversion"/>
  </si>
  <si>
    <t>SHT0012930</t>
    <phoneticPr fontId="1" type="noConversion"/>
  </si>
  <si>
    <t>——</t>
    <phoneticPr fontId="1" type="noConversion"/>
  </si>
  <si>
    <t>SHT0012460</t>
    <phoneticPr fontId="2" type="noConversion"/>
  </si>
  <si>
    <t>SHT0013249</t>
    <phoneticPr fontId="1" type="noConversion"/>
  </si>
  <si>
    <t>SHT0013250</t>
  </si>
  <si>
    <t>SHT0013251</t>
  </si>
  <si>
    <t>SHT0013150</t>
    <phoneticPr fontId="1" type="noConversion"/>
  </si>
  <si>
    <t>SHT0013152</t>
    <phoneticPr fontId="1" type="noConversion"/>
  </si>
  <si>
    <t>SHT0013151</t>
    <phoneticPr fontId="1" type="noConversion"/>
  </si>
  <si>
    <t>SHT0012350</t>
    <phoneticPr fontId="1" type="noConversion"/>
  </si>
  <si>
    <t>SHT0012290</t>
    <phoneticPr fontId="1" type="noConversion"/>
  </si>
  <si>
    <t>装车验证主副不统一</t>
    <phoneticPr fontId="1" type="noConversion"/>
  </si>
  <si>
    <t>SHT0012823</t>
    <phoneticPr fontId="1" type="noConversion"/>
  </si>
  <si>
    <t>本体黑色、白色标识</t>
    <phoneticPr fontId="1" type="noConversion"/>
  </si>
  <si>
    <t>SHT0012433</t>
    <phoneticPr fontId="1" type="noConversion"/>
  </si>
  <si>
    <t>SHT0012432</t>
    <phoneticPr fontId="1" type="noConversion"/>
  </si>
  <si>
    <t xml:space="preserve">主 超纤 2084-999 江苏旷达   辅 PVC 2084-002 江苏旷达   </t>
    <phoneticPr fontId="71" type="noConversion"/>
  </si>
  <si>
    <t xml:space="preserve">主：织物 T872 江苏旷达    辅：PVC 2084-002江苏旷达   </t>
    <phoneticPr fontId="71" type="noConversion"/>
  </si>
  <si>
    <t xml:space="preserve">主：织物 T872 江苏旷达    辅：PVC 2084-002江苏旷达   </t>
    <phoneticPr fontId="71" type="noConversion"/>
  </si>
  <si>
    <t xml:space="preserve">主 超纤 2084-999 江苏旷达   辅 PVC 2084-002 江苏旷达   </t>
    <phoneticPr fontId="71" type="noConversion"/>
  </si>
  <si>
    <t>ECR0006688</t>
    <phoneticPr fontId="1" type="noConversion"/>
  </si>
  <si>
    <t>新增内部图号</t>
    <phoneticPr fontId="1" type="noConversion"/>
  </si>
  <si>
    <t>新增</t>
    <phoneticPr fontId="1" type="noConversion"/>
  </si>
  <si>
    <t>更改总成图号</t>
    <phoneticPr fontId="1" type="noConversion"/>
  </si>
  <si>
    <t>坐垫总成</t>
    <phoneticPr fontId="1" type="noConversion"/>
  </si>
  <si>
    <t>SHT0013645</t>
    <phoneticPr fontId="2" type="noConversion"/>
  </si>
  <si>
    <t>T5</t>
    <phoneticPr fontId="2" type="noConversion"/>
  </si>
  <si>
    <t>1.0气囊副驾驶员说明书</t>
    <phoneticPr fontId="2" type="noConversion"/>
  </si>
  <si>
    <t>印刷品</t>
    <phoneticPr fontId="2" type="noConversion"/>
  </si>
  <si>
    <t>A</t>
    <phoneticPr fontId="2" type="noConversion"/>
  </si>
  <si>
    <t>——</t>
    <phoneticPr fontId="2" type="noConversion"/>
  </si>
  <si>
    <t xml:space="preserve">WG1662511233/2  </t>
    <phoneticPr fontId="2" type="noConversion"/>
  </si>
  <si>
    <t>SHT0013621</t>
    <phoneticPr fontId="2" type="noConversion"/>
  </si>
  <si>
    <t xml:space="preserve">WG1662511189/2 </t>
    <phoneticPr fontId="2" type="noConversion"/>
  </si>
  <si>
    <t>SHT0013622</t>
    <phoneticPr fontId="2" type="noConversion"/>
  </si>
  <si>
    <t>以下空白</t>
    <phoneticPr fontId="1" type="noConversion"/>
  </si>
  <si>
    <t>更改面料型号</t>
    <phoneticPr fontId="1" type="noConversion"/>
  </si>
  <si>
    <t>坐垫总成</t>
    <phoneticPr fontId="1" type="noConversion"/>
  </si>
  <si>
    <t>坐垫面套总成</t>
    <phoneticPr fontId="1" type="noConversion"/>
  </si>
  <si>
    <t>——</t>
    <phoneticPr fontId="1" type="noConversion"/>
  </si>
  <si>
    <t>SHT0013624</t>
    <phoneticPr fontId="1" type="noConversion"/>
  </si>
  <si>
    <t>SHT0013625</t>
  </si>
  <si>
    <t>WG1662511234/2</t>
    <phoneticPr fontId="1" type="noConversion"/>
  </si>
  <si>
    <t>WG1662511234/2</t>
    <phoneticPr fontId="1" type="noConversion"/>
  </si>
  <si>
    <t>WG1662511190/2</t>
    <phoneticPr fontId="1" type="noConversion"/>
  </si>
  <si>
    <t>以下空白</t>
    <phoneticPr fontId="1" type="noConversion"/>
  </si>
  <si>
    <t>WG1662511234/2</t>
    <phoneticPr fontId="1" type="noConversion"/>
  </si>
  <si>
    <t>WG1662511190/2</t>
    <phoneticPr fontId="1" type="noConversion"/>
  </si>
  <si>
    <t>WG1662511190/2</t>
    <phoneticPr fontId="1" type="noConversion"/>
  </si>
  <si>
    <t>WG1662511234/2</t>
    <phoneticPr fontId="1" type="noConversion"/>
  </si>
  <si>
    <t>WG1662511190/2</t>
    <phoneticPr fontId="1" type="noConversion"/>
  </si>
  <si>
    <t>SHT0013633</t>
    <phoneticPr fontId="1" type="noConversion"/>
  </si>
  <si>
    <t>SHT0013633</t>
    <phoneticPr fontId="1" type="noConversion"/>
  </si>
  <si>
    <t>SHT0013634</t>
    <phoneticPr fontId="1" type="noConversion"/>
  </si>
  <si>
    <t>SHT0013634</t>
    <phoneticPr fontId="1" type="noConversion"/>
  </si>
  <si>
    <t>客户要求</t>
    <phoneticPr fontId="1" type="noConversion"/>
  </si>
  <si>
    <t>配置变更</t>
    <phoneticPr fontId="1" type="noConversion"/>
  </si>
  <si>
    <t>ECR0006688</t>
    <phoneticPr fontId="1" type="noConversion"/>
  </si>
  <si>
    <t>ECR0006688</t>
    <phoneticPr fontId="1" type="noConversion"/>
  </si>
  <si>
    <t>20210718</t>
    <phoneticPr fontId="1" type="noConversion"/>
  </si>
  <si>
    <t>副驾驶员座垫总成</t>
    <phoneticPr fontId="1" type="noConversion"/>
  </si>
  <si>
    <t>副驾驶员座垫总成</t>
    <phoneticPr fontId="1" type="noConversion"/>
  </si>
  <si>
    <t>坐垫总成</t>
    <phoneticPr fontId="1" type="noConversion"/>
  </si>
  <si>
    <t>坐垫总成</t>
    <phoneticPr fontId="1" type="noConversion"/>
  </si>
  <si>
    <t>——</t>
    <phoneticPr fontId="1" type="noConversion"/>
  </si>
  <si>
    <t>坐垫面套总成</t>
    <phoneticPr fontId="1" type="noConversion"/>
  </si>
  <si>
    <t>新增内部图号</t>
    <phoneticPr fontId="1" type="noConversion"/>
  </si>
  <si>
    <t>新增0级总成图号</t>
    <phoneticPr fontId="1" type="noConversion"/>
  </si>
  <si>
    <t>新增0级总成图号</t>
    <phoneticPr fontId="1" type="noConversion"/>
  </si>
  <si>
    <t>新增面套描述</t>
    <phoneticPr fontId="1" type="noConversion"/>
  </si>
  <si>
    <t>添加后缀“*RC515903”</t>
    <phoneticPr fontId="1" type="noConversion"/>
  </si>
  <si>
    <t>删除后缀“*RC515903”</t>
    <phoneticPr fontId="1" type="noConversion"/>
  </si>
  <si>
    <t>SHT0013249</t>
    <phoneticPr fontId="1" type="noConversion"/>
  </si>
  <si>
    <t>SHT0013250</t>
    <phoneticPr fontId="1" type="noConversion"/>
  </si>
  <si>
    <t>SHT0013251</t>
    <phoneticPr fontId="1" type="noConversion"/>
  </si>
  <si>
    <t>SHT0013151</t>
    <phoneticPr fontId="1" type="noConversion"/>
  </si>
  <si>
    <t>SHT0013150</t>
    <phoneticPr fontId="1" type="noConversion"/>
  </si>
  <si>
    <t>SHT0013152</t>
    <phoneticPr fontId="1" type="noConversion"/>
  </si>
  <si>
    <t>新增</t>
    <phoneticPr fontId="1" type="noConversion"/>
  </si>
  <si>
    <t>WG1662511046/2</t>
    <phoneticPr fontId="2" type="noConversion"/>
  </si>
  <si>
    <t>在WG1662511046/2基础上跟换面料</t>
    <phoneticPr fontId="1" type="noConversion"/>
  </si>
  <si>
    <t>SHT0012457</t>
    <phoneticPr fontId="1" type="noConversion"/>
  </si>
  <si>
    <t>SHT0012458</t>
    <phoneticPr fontId="2" type="noConversion"/>
  </si>
  <si>
    <t>SHT0012459</t>
    <phoneticPr fontId="2" type="noConversion"/>
  </si>
  <si>
    <t>YZ166451000001</t>
    <phoneticPr fontId="2" type="noConversion"/>
  </si>
  <si>
    <t>SHT0014789</t>
    <phoneticPr fontId="2" type="noConversion"/>
  </si>
  <si>
    <t>SHT0014744</t>
    <phoneticPr fontId="2" type="noConversion"/>
  </si>
  <si>
    <t>用量</t>
    <phoneticPr fontId="2" type="noConversion"/>
  </si>
  <si>
    <t>N</t>
  </si>
  <si>
    <t>沿用件            Y/Y</t>
  </si>
  <si>
    <t>Y</t>
  </si>
  <si>
    <t>Y</t>
    <phoneticPr fontId="2" type="noConversion"/>
  </si>
  <si>
    <t>N</t>
    <phoneticPr fontId="2" type="noConversion"/>
  </si>
  <si>
    <t>SHT0014823</t>
    <phoneticPr fontId="2" type="noConversion"/>
  </si>
  <si>
    <t>右底座连接板</t>
    <phoneticPr fontId="2" type="noConversion"/>
  </si>
  <si>
    <t>冲压件</t>
    <phoneticPr fontId="2" type="noConversion"/>
  </si>
  <si>
    <t>左底座连接板</t>
    <phoneticPr fontId="2" type="noConversion"/>
  </si>
  <si>
    <t>SHT0014824</t>
    <phoneticPr fontId="2" type="noConversion"/>
  </si>
  <si>
    <t>SHT0014825</t>
    <phoneticPr fontId="2" type="noConversion"/>
  </si>
  <si>
    <t>后横管</t>
    <phoneticPr fontId="2" type="noConversion"/>
  </si>
  <si>
    <t>管材</t>
    <phoneticPr fontId="2" type="noConversion"/>
  </si>
  <si>
    <t>SHT0014826</t>
    <phoneticPr fontId="2" type="noConversion"/>
  </si>
  <si>
    <t>右侧前弯管</t>
    <phoneticPr fontId="2" type="noConversion"/>
  </si>
  <si>
    <t>SHT0014827</t>
  </si>
  <si>
    <t>SHT0014828</t>
  </si>
  <si>
    <t>SHT0014829</t>
  </si>
  <si>
    <t>SHT0014830</t>
  </si>
  <si>
    <t>左侧前弯管</t>
    <phoneticPr fontId="2" type="noConversion"/>
  </si>
  <si>
    <t>右后弯管</t>
    <phoneticPr fontId="2" type="noConversion"/>
  </si>
  <si>
    <t>左后弯管</t>
    <phoneticPr fontId="2" type="noConversion"/>
  </si>
  <si>
    <t>连接方管</t>
    <phoneticPr fontId="2" type="noConversion"/>
  </si>
  <si>
    <t>A</t>
    <phoneticPr fontId="2" type="noConversion"/>
  </si>
  <si>
    <t>ASSY</t>
    <phoneticPr fontId="2" type="noConversion"/>
  </si>
  <si>
    <t>SPAH440
T=3</t>
    <phoneticPr fontId="2" type="noConversion"/>
  </si>
  <si>
    <t>Q235 10*20*1.5</t>
    <phoneticPr fontId="2" type="noConversion"/>
  </si>
  <si>
    <t>电泳</t>
    <phoneticPr fontId="2" type="noConversion"/>
  </si>
  <si>
    <t>SHT0014834</t>
    <phoneticPr fontId="1" type="noConversion"/>
  </si>
  <si>
    <t>SHT0014834</t>
    <phoneticPr fontId="2" type="noConversion"/>
  </si>
  <si>
    <t>Y</t>
    <phoneticPr fontId="2" type="noConversion"/>
  </si>
  <si>
    <t>N</t>
    <phoneticPr fontId="2" type="noConversion"/>
  </si>
  <si>
    <t>Q235 φ25*2*370.5</t>
    <phoneticPr fontId="2" type="noConversion"/>
  </si>
  <si>
    <t>Q235 φ25*2</t>
    <phoneticPr fontId="2" type="noConversion"/>
  </si>
  <si>
    <t>Y</t>
    <phoneticPr fontId="2" type="noConversion"/>
  </si>
  <si>
    <t>N</t>
    <phoneticPr fontId="2" type="noConversion"/>
  </si>
  <si>
    <t>TX轻量化副驾驶员座椅（非集成）设计BOM</t>
    <phoneticPr fontId="2" type="noConversion"/>
  </si>
  <si>
    <t>TX轻量化</t>
    <phoneticPr fontId="1" type="noConversion"/>
  </si>
  <si>
    <t xml:space="preserve">                        TX轻量化副驾驶员座椅（非集成）EBOM清单                          </t>
    <phoneticPr fontId="2" type="noConversion"/>
  </si>
  <si>
    <t>在WG1662511045/2基础上更改底支架</t>
    <phoneticPr fontId="2" type="noConversion"/>
  </si>
  <si>
    <t>李红涛</t>
    <phoneticPr fontId="2" type="noConversion"/>
  </si>
  <si>
    <t>TX轻量化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</si>
</sst>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0_);[Red]\(0.000\)"/>
    <numFmt numFmtId="177" formatCode="\√"/>
    <numFmt numFmtId="178" formatCode="0.0000"/>
    <numFmt numFmtId="179" formatCode="0.000_ "/>
    <numFmt numFmtId="180" formatCode="0.0000_);[Red]\(0.0000\)"/>
    <numFmt numFmtId="181" formatCode="0_);[Red]\(0\)"/>
  </numFmts>
  <fonts count="7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2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2"/>
      <name val="华文楷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sz val="9"/>
      <name val="新細明體"/>
      <family val="1"/>
      <charset val="136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2"/>
      <name val="宋体"/>
      <family val="3"/>
      <charset val="134"/>
      <scheme val="minor"/>
    </font>
    <font>
      <sz val="12"/>
      <name val="Arial"/>
      <family val="2"/>
    </font>
    <font>
      <sz val="12"/>
      <color theme="1"/>
      <name val="宋体"/>
      <family val="2"/>
      <charset val="134"/>
      <scheme val="minor"/>
    </font>
    <font>
      <vertAlign val="superscript"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name val="Arial"/>
      <family val="2"/>
    </font>
    <font>
      <sz val="14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name val="微软雅黑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77">
    <xf numFmtId="0" fontId="0" fillId="0" borderId="0">
      <alignment vertical="center"/>
    </xf>
    <xf numFmtId="0" fontId="11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12" fillId="0" borderId="1" applyNumberFormat="0" applyFill="0" applyBorder="0" applyAlignment="0" applyProtection="0">
      <alignment vertical="center"/>
    </xf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Border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" fillId="0" borderId="9" applyNumberFormat="0" applyFill="0" applyBorder="0" applyAlignment="0" applyProtection="0">
      <alignment vertical="center"/>
    </xf>
    <xf numFmtId="0" fontId="17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 applyNumberFormat="0" applyBorder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8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8" fillId="16" borderId="16" applyNumberFormat="0" applyAlignment="0" applyProtection="0">
      <alignment vertical="center"/>
    </xf>
    <xf numFmtId="0" fontId="38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7" fillId="16" borderId="16" applyNumberFormat="0" applyAlignment="0" applyProtection="0">
      <alignment vertical="center"/>
    </xf>
    <xf numFmtId="0" fontId="39" fillId="17" borderId="17" applyNumberFormat="0" applyAlignment="0" applyProtection="0">
      <alignment vertical="center"/>
    </xf>
    <xf numFmtId="0" fontId="39" fillId="17" borderId="17" applyNumberFormat="0" applyAlignment="0" applyProtection="0">
      <alignment vertical="center"/>
    </xf>
    <xf numFmtId="0" fontId="40" fillId="17" borderId="17" applyNumberFormat="0" applyAlignment="0" applyProtection="0">
      <alignment vertical="center"/>
    </xf>
    <xf numFmtId="0" fontId="39" fillId="17" borderId="17" applyNumberFormat="0" applyAlignment="0" applyProtection="0">
      <alignment vertical="center"/>
    </xf>
    <xf numFmtId="0" fontId="39" fillId="17" borderId="17" applyNumberFormat="0" applyAlignment="0" applyProtection="0">
      <alignment vertical="center"/>
    </xf>
    <xf numFmtId="0" fontId="39" fillId="17" borderId="17" applyNumberFormat="0" applyAlignment="0" applyProtection="0">
      <alignment vertical="center"/>
    </xf>
    <xf numFmtId="0" fontId="40" fillId="17" borderId="17" applyNumberFormat="0" applyAlignment="0" applyProtection="0">
      <alignment vertical="center"/>
    </xf>
    <xf numFmtId="0" fontId="39" fillId="17" borderId="17" applyNumberFormat="0" applyAlignment="0" applyProtection="0">
      <alignment vertical="center"/>
    </xf>
    <xf numFmtId="0" fontId="39" fillId="17" borderId="17" applyNumberFormat="0" applyAlignment="0" applyProtection="0">
      <alignment vertical="center"/>
    </xf>
    <xf numFmtId="0" fontId="39" fillId="17" borderId="17" applyNumberFormat="0" applyAlignment="0" applyProtection="0">
      <alignment vertical="center"/>
    </xf>
    <xf numFmtId="0" fontId="39" fillId="17" borderId="17" applyNumberFormat="0" applyAlignment="0" applyProtection="0">
      <alignment vertical="center"/>
    </xf>
    <xf numFmtId="0" fontId="39" fillId="17" borderId="17" applyNumberFormat="0" applyAlignment="0" applyProtection="0">
      <alignment vertical="center"/>
    </xf>
    <xf numFmtId="0" fontId="39" fillId="17" borderId="17" applyNumberFormat="0" applyAlignment="0" applyProtection="0">
      <alignment vertical="center"/>
    </xf>
    <xf numFmtId="0" fontId="39" fillId="17" borderId="1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50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50" fillId="16" borderId="19" applyNumberFormat="0" applyAlignment="0" applyProtection="0">
      <alignment vertical="center"/>
    </xf>
    <xf numFmtId="0" fontId="50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49" fillId="16" borderId="19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2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2" fillId="7" borderId="16" applyNumberFormat="0" applyAlignment="0" applyProtection="0">
      <alignment vertical="center"/>
    </xf>
    <xf numFmtId="0" fontId="52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19" fillId="23" borderId="20" applyNumberFormat="0" applyFont="0" applyAlignment="0" applyProtection="0">
      <alignment vertical="center"/>
    </xf>
    <xf numFmtId="0" fontId="19" fillId="23" borderId="20" applyNumberFormat="0" applyFont="0" applyAlignment="0" applyProtection="0">
      <alignment vertical="center"/>
    </xf>
    <xf numFmtId="0" fontId="19" fillId="23" borderId="20" applyNumberFormat="0" applyFont="0" applyAlignment="0" applyProtection="0">
      <alignment vertical="center"/>
    </xf>
    <xf numFmtId="0" fontId="19" fillId="23" borderId="20" applyNumberFormat="0" applyFont="0" applyAlignment="0" applyProtection="0">
      <alignment vertical="center"/>
    </xf>
    <xf numFmtId="0" fontId="53" fillId="23" borderId="20" applyNumberFormat="0" applyFont="0" applyAlignment="0" applyProtection="0">
      <alignment vertical="center"/>
    </xf>
    <xf numFmtId="0" fontId="53" fillId="23" borderId="20" applyNumberFormat="0" applyFont="0" applyAlignment="0" applyProtection="0">
      <alignment vertical="center"/>
    </xf>
    <xf numFmtId="0" fontId="19" fillId="23" borderId="20" applyNumberFormat="0" applyFont="0" applyAlignment="0" applyProtection="0">
      <alignment vertical="center"/>
    </xf>
    <xf numFmtId="0" fontId="19" fillId="23" borderId="20" applyNumberFormat="0" applyFont="0" applyAlignment="0" applyProtection="0">
      <alignment vertical="center"/>
    </xf>
    <xf numFmtId="0" fontId="53" fillId="23" borderId="20" applyNumberFormat="0" applyFont="0" applyAlignment="0" applyProtection="0">
      <alignment vertical="center"/>
    </xf>
    <xf numFmtId="0" fontId="19" fillId="23" borderId="20" applyNumberFormat="0" applyFont="0" applyAlignment="0" applyProtection="0">
      <alignment vertical="center"/>
    </xf>
    <xf numFmtId="0" fontId="19" fillId="23" borderId="20" applyNumberFormat="0" applyFont="0" applyAlignment="0" applyProtection="0">
      <alignment vertical="center"/>
    </xf>
    <xf numFmtId="0" fontId="19" fillId="23" borderId="20" applyNumberFormat="0" applyFont="0" applyAlignment="0" applyProtection="0">
      <alignment vertical="center"/>
    </xf>
    <xf numFmtId="0" fontId="19" fillId="23" borderId="20" applyNumberFormat="0" applyFont="0" applyAlignment="0" applyProtection="0">
      <alignment vertical="center"/>
    </xf>
    <xf numFmtId="0" fontId="53" fillId="23" borderId="20" applyNumberFormat="0" applyFont="0" applyAlignment="0" applyProtection="0">
      <alignment vertical="center"/>
    </xf>
    <xf numFmtId="0" fontId="53" fillId="23" borderId="20" applyNumberFormat="0" applyFont="0" applyAlignment="0" applyProtection="0">
      <alignment vertical="center"/>
    </xf>
    <xf numFmtId="0" fontId="53" fillId="23" borderId="20" applyNumberFormat="0" applyFont="0" applyAlignment="0" applyProtection="0">
      <alignment vertical="center"/>
    </xf>
    <xf numFmtId="0" fontId="53" fillId="23" borderId="20" applyNumberFormat="0" applyFont="0" applyAlignment="0" applyProtection="0">
      <alignment vertical="center"/>
    </xf>
    <xf numFmtId="0" fontId="53" fillId="23" borderId="20" applyNumberFormat="0" applyFont="0" applyAlignment="0" applyProtection="0">
      <alignment vertical="center"/>
    </xf>
    <xf numFmtId="0" fontId="19" fillId="23" borderId="20" applyNumberFormat="0" applyFont="0" applyAlignment="0" applyProtection="0">
      <alignment vertical="center"/>
    </xf>
    <xf numFmtId="0" fontId="19" fillId="23" borderId="20" applyNumberFormat="0" applyFont="0" applyAlignment="0" applyProtection="0">
      <alignment vertical="center"/>
    </xf>
    <xf numFmtId="0" fontId="19" fillId="23" borderId="20" applyNumberFormat="0" applyFont="0" applyAlignment="0" applyProtection="0">
      <alignment vertical="center"/>
    </xf>
    <xf numFmtId="0" fontId="19" fillId="23" borderId="20" applyNumberFormat="0" applyFont="0" applyAlignment="0" applyProtection="0">
      <alignment vertical="center"/>
    </xf>
    <xf numFmtId="0" fontId="19" fillId="23" borderId="20" applyNumberFormat="0" applyFont="0" applyAlignment="0" applyProtection="0">
      <alignment vertical="center"/>
    </xf>
    <xf numFmtId="0" fontId="19" fillId="23" borderId="20" applyNumberFormat="0" applyFont="0" applyAlignment="0" applyProtection="0">
      <alignment vertical="center"/>
    </xf>
    <xf numFmtId="0" fontId="19" fillId="23" borderId="20" applyNumberFormat="0" applyFont="0" applyAlignment="0" applyProtection="0">
      <alignment vertical="center"/>
    </xf>
    <xf numFmtId="0" fontId="19" fillId="23" borderId="20" applyNumberFormat="0" applyFont="0" applyAlignment="0" applyProtection="0">
      <alignment vertical="center"/>
    </xf>
    <xf numFmtId="0" fontId="19" fillId="23" borderId="20" applyNumberFormat="0" applyFont="0" applyAlignment="0" applyProtection="0">
      <alignment vertical="center"/>
    </xf>
    <xf numFmtId="0" fontId="19" fillId="23" borderId="20" applyNumberFormat="0" applyFont="0" applyAlignment="0" applyProtection="0">
      <alignment vertical="center"/>
    </xf>
    <xf numFmtId="0" fontId="18" fillId="0" borderId="0">
      <alignment vertical="center"/>
    </xf>
    <xf numFmtId="0" fontId="54" fillId="0" borderId="0"/>
    <xf numFmtId="0" fontId="3" fillId="0" borderId="0"/>
    <xf numFmtId="0" fontId="12" fillId="0" borderId="21" applyNumberFormat="0" applyFill="0" applyBorder="0" applyAlignment="0" applyProtection="0">
      <alignment vertical="center"/>
    </xf>
    <xf numFmtId="0" fontId="12" fillId="0" borderId="21" applyNumberFormat="0" applyFill="0" applyBorder="0" applyAlignment="0" applyProtection="0">
      <alignment vertical="center"/>
    </xf>
    <xf numFmtId="0" fontId="12" fillId="0" borderId="21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8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8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0" fontId="37" fillId="16" borderId="39" applyNumberFormat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50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50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49" fillId="16" borderId="40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2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2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51" fillId="7" borderId="39" applyNumberFormat="0" applyAlignment="0" applyProtection="0">
      <alignment vertical="center"/>
    </xf>
    <xf numFmtId="0" fontId="19" fillId="23" borderId="41" applyNumberFormat="0" applyFont="0" applyAlignment="0" applyProtection="0">
      <alignment vertical="center"/>
    </xf>
    <xf numFmtId="0" fontId="19" fillId="23" borderId="41" applyNumberFormat="0" applyFont="0" applyAlignment="0" applyProtection="0">
      <alignment vertical="center"/>
    </xf>
    <xf numFmtId="0" fontId="19" fillId="23" borderId="41" applyNumberFormat="0" applyFont="0" applyAlignment="0" applyProtection="0">
      <alignment vertical="center"/>
    </xf>
    <xf numFmtId="0" fontId="19" fillId="23" borderId="41" applyNumberFormat="0" applyFont="0" applyAlignment="0" applyProtection="0">
      <alignment vertical="center"/>
    </xf>
    <xf numFmtId="0" fontId="53" fillId="23" borderId="41" applyNumberFormat="0" applyFont="0" applyAlignment="0" applyProtection="0">
      <alignment vertical="center"/>
    </xf>
    <xf numFmtId="0" fontId="53" fillId="23" borderId="41" applyNumberFormat="0" applyFont="0" applyAlignment="0" applyProtection="0">
      <alignment vertical="center"/>
    </xf>
    <xf numFmtId="0" fontId="19" fillId="23" borderId="41" applyNumberFormat="0" applyFont="0" applyAlignment="0" applyProtection="0">
      <alignment vertical="center"/>
    </xf>
    <xf numFmtId="0" fontId="19" fillId="23" borderId="41" applyNumberFormat="0" applyFont="0" applyAlignment="0" applyProtection="0">
      <alignment vertical="center"/>
    </xf>
    <xf numFmtId="0" fontId="53" fillId="23" borderId="41" applyNumberFormat="0" applyFont="0" applyAlignment="0" applyProtection="0">
      <alignment vertical="center"/>
    </xf>
    <xf numFmtId="0" fontId="19" fillId="23" borderId="41" applyNumberFormat="0" applyFont="0" applyAlignment="0" applyProtection="0">
      <alignment vertical="center"/>
    </xf>
    <xf numFmtId="0" fontId="19" fillId="23" borderId="41" applyNumberFormat="0" applyFont="0" applyAlignment="0" applyProtection="0">
      <alignment vertical="center"/>
    </xf>
    <xf numFmtId="0" fontId="19" fillId="23" borderId="41" applyNumberFormat="0" applyFont="0" applyAlignment="0" applyProtection="0">
      <alignment vertical="center"/>
    </xf>
    <xf numFmtId="0" fontId="19" fillId="23" borderId="41" applyNumberFormat="0" applyFont="0" applyAlignment="0" applyProtection="0">
      <alignment vertical="center"/>
    </xf>
    <xf numFmtId="0" fontId="53" fillId="23" borderId="41" applyNumberFormat="0" applyFont="0" applyAlignment="0" applyProtection="0">
      <alignment vertical="center"/>
    </xf>
    <xf numFmtId="0" fontId="53" fillId="23" borderId="41" applyNumberFormat="0" applyFont="0" applyAlignment="0" applyProtection="0">
      <alignment vertical="center"/>
    </xf>
    <xf numFmtId="0" fontId="53" fillId="23" borderId="41" applyNumberFormat="0" applyFont="0" applyAlignment="0" applyProtection="0">
      <alignment vertical="center"/>
    </xf>
    <xf numFmtId="0" fontId="53" fillId="23" borderId="41" applyNumberFormat="0" applyFont="0" applyAlignment="0" applyProtection="0">
      <alignment vertical="center"/>
    </xf>
    <xf numFmtId="0" fontId="53" fillId="23" borderId="41" applyNumberFormat="0" applyFont="0" applyAlignment="0" applyProtection="0">
      <alignment vertical="center"/>
    </xf>
    <xf numFmtId="0" fontId="19" fillId="23" borderId="41" applyNumberFormat="0" applyFont="0" applyAlignment="0" applyProtection="0">
      <alignment vertical="center"/>
    </xf>
    <xf numFmtId="0" fontId="19" fillId="23" borderId="41" applyNumberFormat="0" applyFont="0" applyAlignment="0" applyProtection="0">
      <alignment vertical="center"/>
    </xf>
    <xf numFmtId="0" fontId="19" fillId="23" borderId="41" applyNumberFormat="0" applyFont="0" applyAlignment="0" applyProtection="0">
      <alignment vertical="center"/>
    </xf>
    <xf numFmtId="0" fontId="19" fillId="23" borderId="41" applyNumberFormat="0" applyFont="0" applyAlignment="0" applyProtection="0">
      <alignment vertical="center"/>
    </xf>
    <xf numFmtId="0" fontId="19" fillId="23" borderId="41" applyNumberFormat="0" applyFont="0" applyAlignment="0" applyProtection="0">
      <alignment vertical="center"/>
    </xf>
    <xf numFmtId="0" fontId="19" fillId="23" borderId="41" applyNumberFormat="0" applyFont="0" applyAlignment="0" applyProtection="0">
      <alignment vertical="center"/>
    </xf>
    <xf numFmtId="0" fontId="19" fillId="23" borderId="41" applyNumberFormat="0" applyFont="0" applyAlignment="0" applyProtection="0">
      <alignment vertical="center"/>
    </xf>
    <xf numFmtId="0" fontId="19" fillId="23" borderId="41" applyNumberFormat="0" applyFont="0" applyAlignment="0" applyProtection="0">
      <alignment vertical="center"/>
    </xf>
    <xf numFmtId="0" fontId="19" fillId="23" borderId="41" applyNumberFormat="0" applyFont="0" applyAlignment="0" applyProtection="0">
      <alignment vertical="center"/>
    </xf>
    <xf numFmtId="0" fontId="19" fillId="23" borderId="41" applyNumberFormat="0" applyFont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8" fillId="16" borderId="39" applyNumberFormat="0" applyAlignment="0" applyProtection="0">
      <alignment vertical="center"/>
    </xf>
    <xf numFmtId="0" fontId="50" fillId="16" borderId="40" applyNumberFormat="0" applyAlignment="0" applyProtection="0">
      <alignment vertical="center"/>
    </xf>
    <xf numFmtId="0" fontId="52" fillId="7" borderId="39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/>
    <xf numFmtId="0" fontId="17" fillId="0" borderId="0">
      <alignment vertical="center"/>
    </xf>
    <xf numFmtId="0" fontId="54" fillId="0" borderId="0"/>
    <xf numFmtId="0" fontId="18" fillId="0" borderId="0">
      <alignment vertical="center"/>
    </xf>
    <xf numFmtId="0" fontId="18" fillId="0" borderId="0">
      <alignment vertical="center"/>
    </xf>
  </cellStyleXfs>
  <cellXfs count="451">
    <xf numFmtId="0" fontId="0" fillId="0" borderId="0" xfId="0">
      <alignment vertical="center"/>
    </xf>
    <xf numFmtId="0" fontId="8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4" applyNumberFormat="1" applyFont="1" applyFill="1" applyBorder="1" applyAlignment="1" applyProtection="1">
      <alignment horizontal="left" vertical="center" wrapText="1"/>
      <protection locked="0"/>
    </xf>
    <xf numFmtId="0" fontId="8" fillId="0" borderId="0" xfId="4" applyFont="1" applyFill="1" applyBorder="1" applyAlignment="1" applyProtection="1">
      <alignment horizontal="center" vertical="center" wrapText="1"/>
      <protection locked="0"/>
    </xf>
    <xf numFmtId="49" fontId="8" fillId="0" borderId="0" xfId="4" applyNumberFormat="1" applyFont="1" applyFill="1" applyBorder="1" applyAlignment="1" applyProtection="1">
      <alignment horizontal="center" vertical="center" wrapText="1"/>
      <protection locked="0"/>
    </xf>
    <xf numFmtId="178" fontId="8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21" xfId="0" applyNumberFormat="1" applyFont="1" applyFill="1" applyBorder="1" applyAlignment="1">
      <alignment horizontal="center" vertical="center" wrapText="1"/>
    </xf>
    <xf numFmtId="0" fontId="6" fillId="0" borderId="21" xfId="4" applyNumberFormat="1" applyFont="1" applyFill="1" applyBorder="1" applyAlignment="1" applyProtection="1">
      <alignment horizontal="center" vertical="center" wrapText="1"/>
      <protection locked="0"/>
    </xf>
    <xf numFmtId="179" fontId="16" fillId="0" borderId="23" xfId="0" applyNumberFormat="1" applyFont="1" applyFill="1" applyBorder="1" applyAlignment="1">
      <alignment horizontal="center" vertical="center" wrapText="1"/>
    </xf>
    <xf numFmtId="0" fontId="56" fillId="0" borderId="0" xfId="2" applyFont="1" applyFill="1" applyBorder="1" applyAlignment="1">
      <alignment vertical="center"/>
    </xf>
    <xf numFmtId="0" fontId="57" fillId="0" borderId="0" xfId="2" applyFont="1" applyFill="1" applyBorder="1" applyAlignment="1">
      <alignment vertical="center"/>
    </xf>
    <xf numFmtId="0" fontId="57" fillId="0" borderId="0" xfId="2" applyFont="1" applyFill="1" applyAlignment="1">
      <alignment vertical="center"/>
    </xf>
    <xf numFmtId="0" fontId="58" fillId="0" borderId="0" xfId="2" applyFont="1" applyFill="1" applyBorder="1" applyAlignment="1">
      <alignment horizontal="left" vertical="center"/>
    </xf>
    <xf numFmtId="0" fontId="58" fillId="24" borderId="32" xfId="2" applyFont="1" applyFill="1" applyBorder="1" applyAlignment="1">
      <alignment horizontal="center" vertical="center"/>
    </xf>
    <xf numFmtId="0" fontId="60" fillId="24" borderId="32" xfId="2" applyFont="1" applyFill="1" applyBorder="1" applyAlignment="1">
      <alignment horizontal="center" vertical="center"/>
    </xf>
    <xf numFmtId="0" fontId="5" fillId="0" borderId="31" xfId="3" applyFont="1" applyFill="1" applyBorder="1" applyAlignment="1">
      <alignment horizontal="center" vertical="center"/>
    </xf>
    <xf numFmtId="0" fontId="5" fillId="0" borderId="33" xfId="2" applyFont="1" applyFill="1" applyBorder="1" applyAlignment="1">
      <alignment horizontal="center" vertical="center"/>
    </xf>
    <xf numFmtId="0" fontId="57" fillId="0" borderId="0" xfId="2" applyFont="1" applyFill="1" applyBorder="1" applyAlignment="1">
      <alignment vertical="center" wrapText="1"/>
    </xf>
    <xf numFmtId="0" fontId="57" fillId="0" borderId="0" xfId="2" applyFont="1" applyBorder="1" applyAlignment="1">
      <alignment vertical="center"/>
    </xf>
    <xf numFmtId="0" fontId="57" fillId="0" borderId="0" xfId="2" applyFont="1" applyAlignment="1">
      <alignment vertical="center"/>
    </xf>
    <xf numFmtId="0" fontId="58" fillId="24" borderId="0" xfId="2" applyFont="1" applyFill="1" applyBorder="1" applyAlignment="1">
      <alignment horizontal="center" vertical="center"/>
    </xf>
    <xf numFmtId="14" fontId="63" fillId="0" borderId="29" xfId="2" applyNumberFormat="1" applyFont="1" applyBorder="1" applyAlignment="1">
      <alignment horizontal="center" vertical="center" shrinkToFit="1"/>
    </xf>
    <xf numFmtId="0" fontId="64" fillId="0" borderId="0" xfId="2" applyFont="1" applyAlignment="1">
      <alignment vertical="center"/>
    </xf>
    <xf numFmtId="0" fontId="64" fillId="0" borderId="0" xfId="2" applyFont="1" applyFill="1" applyAlignment="1">
      <alignment vertical="center"/>
    </xf>
    <xf numFmtId="0" fontId="64" fillId="0" borderId="34" xfId="2" applyFont="1" applyFill="1" applyBorder="1" applyAlignment="1">
      <alignment vertical="center"/>
    </xf>
    <xf numFmtId="0" fontId="67" fillId="0" borderId="0" xfId="1" applyNumberFormat="1" applyFont="1" applyFill="1" applyBorder="1" applyAlignment="1" applyProtection="1">
      <alignment horizontal="center" vertical="center" wrapText="1"/>
      <protection locked="0"/>
    </xf>
    <xf numFmtId="176" fontId="66" fillId="0" borderId="5" xfId="6" applyNumberFormat="1" applyFont="1" applyFill="1" applyBorder="1" applyAlignment="1" applyProtection="1">
      <alignment horizontal="center" vertical="center" wrapText="1"/>
      <protection locked="0"/>
    </xf>
    <xf numFmtId="0" fontId="66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>
      <alignment horizontal="center" vertical="center" wrapText="1"/>
    </xf>
    <xf numFmtId="0" fontId="66" fillId="0" borderId="5" xfId="4" applyFont="1" applyFill="1" applyBorder="1" applyAlignment="1" applyProtection="1">
      <alignment horizontal="center" vertical="center" wrapText="1"/>
      <protection locked="0"/>
    </xf>
    <xf numFmtId="0" fontId="66" fillId="0" borderId="21" xfId="0" applyNumberFormat="1" applyFont="1" applyFill="1" applyBorder="1" applyAlignment="1">
      <alignment horizontal="center" vertical="center" wrapText="1"/>
    </xf>
    <xf numFmtId="0" fontId="66" fillId="0" borderId="21" xfId="4" applyFont="1" applyFill="1" applyBorder="1" applyAlignment="1" applyProtection="1">
      <alignment horizontal="center" vertical="center" wrapText="1"/>
      <protection locked="0"/>
    </xf>
    <xf numFmtId="177" fontId="66" fillId="0" borderId="21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21" xfId="9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6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6" fillId="0" borderId="21" xfId="4" applyNumberFormat="1" applyFont="1" applyFill="1" applyBorder="1" applyAlignment="1" applyProtection="1">
      <alignment horizontal="center" vertical="center" wrapText="1"/>
      <protection locked="0"/>
    </xf>
    <xf numFmtId="178" fontId="3" fillId="0" borderId="21" xfId="0" applyNumberFormat="1" applyFont="1" applyFill="1" applyBorder="1" applyAlignment="1">
      <alignment horizontal="center" vertical="center" wrapText="1"/>
    </xf>
    <xf numFmtId="0" fontId="3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21" xfId="9" applyFont="1" applyFill="1" applyBorder="1" applyAlignment="1">
      <alignment horizontal="center" vertical="center" wrapText="1"/>
    </xf>
    <xf numFmtId="0" fontId="3" fillId="0" borderId="21" xfId="4" applyNumberFormat="1" applyFont="1" applyFill="1" applyBorder="1" applyAlignment="1" applyProtection="1">
      <alignment horizontal="center" vertical="center" wrapText="1"/>
      <protection locked="0"/>
    </xf>
    <xf numFmtId="180" fontId="66" fillId="0" borderId="21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66" fillId="0" borderId="7" xfId="4" applyFont="1" applyFill="1" applyBorder="1" applyAlignment="1" applyProtection="1">
      <alignment horizontal="center" vertical="center" wrapText="1"/>
      <protection locked="0"/>
    </xf>
    <xf numFmtId="0" fontId="3" fillId="0" borderId="5" xfId="6" applyFont="1" applyFill="1" applyBorder="1" applyAlignment="1" applyProtection="1">
      <alignment horizontal="center" vertical="center" wrapText="1"/>
      <protection locked="0"/>
    </xf>
    <xf numFmtId="49" fontId="66" fillId="0" borderId="5" xfId="6" applyNumberFormat="1" applyFont="1" applyFill="1" applyBorder="1" applyAlignment="1" applyProtection="1">
      <alignment horizontal="center" vertical="center" wrapText="1"/>
      <protection locked="0"/>
    </xf>
    <xf numFmtId="180" fontId="66" fillId="0" borderId="7" xfId="4" applyNumberFormat="1" applyFont="1" applyFill="1" applyBorder="1" applyAlignment="1" applyProtection="1">
      <alignment horizontal="center" vertical="center" wrapText="1"/>
      <protection locked="0"/>
    </xf>
    <xf numFmtId="0" fontId="66" fillId="0" borderId="21" xfId="0" applyFont="1" applyFill="1" applyBorder="1" applyAlignment="1">
      <alignment horizontal="center" vertical="center" wrapText="1"/>
    </xf>
    <xf numFmtId="0" fontId="66" fillId="0" borderId="22" xfId="4" applyFont="1" applyFill="1" applyBorder="1" applyAlignment="1" applyProtection="1">
      <alignment horizontal="center" vertical="center" wrapText="1"/>
      <protection locked="0"/>
    </xf>
    <xf numFmtId="0" fontId="68" fillId="0" borderId="21" xfId="0" applyFont="1" applyFill="1" applyBorder="1">
      <alignment vertical="center"/>
    </xf>
    <xf numFmtId="0" fontId="67" fillId="0" borderId="21" xfId="4" applyNumberFormat="1" applyFont="1" applyFill="1" applyBorder="1" applyAlignment="1" applyProtection="1">
      <alignment horizontal="center" vertical="center" wrapText="1"/>
      <protection locked="0"/>
    </xf>
    <xf numFmtId="0" fontId="66" fillId="0" borderId="9" xfId="11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6" fillId="0" borderId="6" xfId="6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>
      <alignment horizontal="center" vertical="center"/>
    </xf>
    <xf numFmtId="0" fontId="3" fillId="0" borderId="21" xfId="11" applyFont="1" applyFill="1" applyBorder="1" applyAlignment="1">
      <alignment horizontal="center" vertical="center"/>
    </xf>
    <xf numFmtId="0" fontId="3" fillId="0" borderId="21" xfId="11" applyFont="1" applyFill="1" applyBorder="1" applyAlignment="1">
      <alignment horizontal="center" vertical="center" wrapText="1"/>
    </xf>
    <xf numFmtId="49" fontId="66" fillId="0" borderId="21" xfId="4" applyNumberFormat="1" applyFont="1" applyFill="1" applyBorder="1" applyAlignment="1" applyProtection="1">
      <alignment horizontal="center" vertical="center" wrapText="1"/>
      <protection locked="0"/>
    </xf>
    <xf numFmtId="0" fontId="66" fillId="0" borderId="21" xfId="11" applyNumberFormat="1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64" fillId="0" borderId="34" xfId="2" applyFont="1" applyFill="1" applyBorder="1" applyAlignment="1">
      <alignment horizontal="center" vertical="center"/>
    </xf>
    <xf numFmtId="0" fontId="55" fillId="0" borderId="0" xfId="2" applyFont="1" applyFill="1" applyBorder="1" applyAlignment="1">
      <alignment horizontal="left" vertical="center"/>
    </xf>
    <xf numFmtId="0" fontId="5" fillId="0" borderId="31" xfId="2" applyFont="1" applyFill="1" applyBorder="1" applyAlignment="1">
      <alignment horizontal="center" vertical="center"/>
    </xf>
    <xf numFmtId="0" fontId="63" fillId="0" borderId="21" xfId="2" applyFont="1" applyFill="1" applyBorder="1" applyAlignment="1">
      <alignment horizontal="center" vertical="center"/>
    </xf>
    <xf numFmtId="14" fontId="5" fillId="0" borderId="21" xfId="2" applyNumberFormat="1" applyFont="1" applyFill="1" applyBorder="1" applyAlignment="1">
      <alignment horizontal="center" vertical="center" shrinkToFit="1"/>
    </xf>
    <xf numFmtId="49" fontId="63" fillId="0" borderId="21" xfId="2" applyNumberFormat="1" applyFont="1" applyFill="1" applyBorder="1" applyAlignment="1">
      <alignment horizontal="center" vertical="center" shrinkToFit="1"/>
    </xf>
    <xf numFmtId="0" fontId="64" fillId="0" borderId="21" xfId="3" applyFont="1" applyBorder="1" applyAlignment="1">
      <alignment horizontal="center" vertical="center"/>
    </xf>
    <xf numFmtId="0" fontId="64" fillId="0" borderId="21" xfId="2" applyFont="1" applyFill="1" applyBorder="1" applyAlignment="1">
      <alignment vertical="center"/>
    </xf>
    <xf numFmtId="0" fontId="64" fillId="0" borderId="21" xfId="2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horizontal="left" vertical="center" wrapText="1"/>
    </xf>
    <xf numFmtId="0" fontId="66" fillId="0" borderId="21" xfId="2" applyFont="1" applyFill="1" applyBorder="1" applyAlignment="1">
      <alignment horizontal="center" vertical="center"/>
    </xf>
    <xf numFmtId="0" fontId="17" fillId="0" borderId="21" xfId="10" applyBorder="1" applyAlignment="1">
      <alignment horizontal="center" vertical="center"/>
    </xf>
    <xf numFmtId="0" fontId="7" fillId="0" borderId="21" xfId="2" applyFont="1" applyFill="1" applyBorder="1" applyAlignment="1">
      <alignment horizontal="center" vertical="center" wrapText="1"/>
    </xf>
    <xf numFmtId="0" fontId="17" fillId="0" borderId="21" xfId="10" applyFill="1" applyBorder="1" applyAlignment="1">
      <alignment horizontal="center" vertical="center"/>
    </xf>
    <xf numFmtId="49" fontId="66" fillId="0" borderId="21" xfId="2" applyNumberFormat="1" applyFont="1" applyFill="1" applyBorder="1" applyAlignment="1">
      <alignment vertical="center" wrapText="1"/>
    </xf>
    <xf numFmtId="0" fontId="3" fillId="0" borderId="21" xfId="4" applyFont="1" applyFill="1" applyBorder="1" applyAlignment="1" applyProtection="1">
      <alignment horizontal="center" vertical="center" wrapText="1"/>
      <protection locked="0"/>
    </xf>
    <xf numFmtId="0" fontId="66" fillId="0" borderId="28" xfId="4" applyFont="1" applyFill="1" applyBorder="1" applyAlignment="1" applyProtection="1">
      <alignment horizontal="center" vertical="center" wrapText="1"/>
      <protection locked="0"/>
    </xf>
    <xf numFmtId="0" fontId="66" fillId="0" borderId="28" xfId="964" applyNumberFormat="1" applyFont="1" applyFill="1" applyBorder="1" applyAlignment="1" applyProtection="1">
      <alignment horizontal="center" vertical="center" wrapText="1"/>
      <protection locked="0"/>
    </xf>
    <xf numFmtId="0" fontId="67" fillId="0" borderId="0" xfId="964" applyFont="1" applyFill="1" applyBorder="1" applyAlignment="1" applyProtection="1">
      <alignment horizontal="center" vertical="center" wrapText="1"/>
      <protection locked="0"/>
    </xf>
    <xf numFmtId="0" fontId="3" fillId="0" borderId="21" xfId="964" applyFont="1" applyFill="1" applyBorder="1" applyAlignment="1" applyProtection="1">
      <alignment horizontal="center" vertical="center" wrapText="1"/>
      <protection locked="0"/>
    </xf>
    <xf numFmtId="176" fontId="66" fillId="0" borderId="21" xfId="964" applyNumberFormat="1" applyFont="1" applyFill="1" applyBorder="1" applyAlignment="1" applyProtection="1">
      <alignment horizontal="center" vertical="center" wrapText="1"/>
      <protection locked="0"/>
    </xf>
    <xf numFmtId="49" fontId="66" fillId="0" borderId="21" xfId="964" applyNumberFormat="1" applyFont="1" applyFill="1" applyBorder="1" applyAlignment="1" applyProtection="1">
      <alignment horizontal="center" vertical="center" wrapText="1"/>
      <protection locked="0"/>
    </xf>
    <xf numFmtId="0" fontId="3" fillId="0" borderId="21" xfId="964" applyNumberFormat="1" applyFont="1" applyFill="1" applyBorder="1" applyAlignment="1" applyProtection="1">
      <alignment horizontal="center" vertical="center" wrapText="1"/>
      <protection locked="0"/>
    </xf>
    <xf numFmtId="0" fontId="66" fillId="0" borderId="21" xfId="964" applyNumberFormat="1" applyFont="1" applyFill="1" applyBorder="1" applyAlignment="1" applyProtection="1">
      <alignment horizontal="center" vertical="center" wrapText="1"/>
      <protection locked="0"/>
    </xf>
    <xf numFmtId="0" fontId="66" fillId="0" borderId="22" xfId="964" applyFont="1" applyFill="1" applyBorder="1" applyAlignment="1" applyProtection="1">
      <alignment horizontal="center" vertical="center" wrapText="1"/>
      <protection locked="0"/>
    </xf>
    <xf numFmtId="0" fontId="66" fillId="0" borderId="21" xfId="964" applyFont="1" applyFill="1" applyBorder="1" applyAlignment="1" applyProtection="1">
      <alignment horizontal="center" vertical="center" wrapText="1"/>
      <protection locked="0"/>
    </xf>
    <xf numFmtId="0" fontId="66" fillId="0" borderId="21" xfId="965" applyNumberFormat="1" applyFont="1" applyFill="1" applyBorder="1" applyAlignment="1" applyProtection="1">
      <alignment horizontal="center" vertical="center" wrapText="1"/>
      <protection locked="0"/>
    </xf>
    <xf numFmtId="0" fontId="66" fillId="0" borderId="22" xfId="965" applyFont="1" applyFill="1" applyBorder="1" applyAlignment="1" applyProtection="1">
      <alignment horizontal="center" vertical="center" wrapText="1"/>
      <protection locked="0"/>
    </xf>
    <xf numFmtId="0" fontId="16" fillId="0" borderId="21" xfId="11" applyFont="1" applyFill="1" applyBorder="1" applyAlignment="1">
      <alignment horizontal="center" vertical="center" wrapText="1"/>
    </xf>
    <xf numFmtId="179" fontId="16" fillId="0" borderId="23" xfId="11" applyNumberFormat="1" applyFont="1" applyFill="1" applyBorder="1" applyAlignment="1">
      <alignment horizontal="center" vertical="center" wrapText="1"/>
    </xf>
    <xf numFmtId="0" fontId="66" fillId="0" borderId="21" xfId="966" applyNumberFormat="1" applyFont="1" applyFill="1" applyBorder="1" applyAlignment="1" applyProtection="1">
      <alignment horizontal="center" vertical="center" wrapText="1"/>
      <protection locked="0"/>
    </xf>
    <xf numFmtId="0" fontId="66" fillId="0" borderId="28" xfId="965" applyNumberFormat="1" applyFont="1" applyFill="1" applyBorder="1" applyAlignment="1" applyProtection="1">
      <alignment horizontal="center" vertical="center" wrapText="1"/>
      <protection locked="0"/>
    </xf>
    <xf numFmtId="0" fontId="67" fillId="0" borderId="0" xfId="965" applyFont="1" applyFill="1" applyBorder="1" applyAlignment="1" applyProtection="1">
      <alignment horizontal="center" vertical="center" wrapText="1"/>
      <protection locked="0"/>
    </xf>
    <xf numFmtId="49" fontId="66" fillId="0" borderId="21" xfId="0" applyNumberFormat="1" applyFont="1" applyFill="1" applyBorder="1" applyAlignment="1">
      <alignment horizontal="center" vertical="center" wrapText="1"/>
    </xf>
    <xf numFmtId="181" fontId="16" fillId="0" borderId="21" xfId="0" applyNumberFormat="1" applyFont="1" applyFill="1" applyBorder="1" applyAlignment="1">
      <alignment horizontal="center" vertical="center" wrapText="1"/>
    </xf>
    <xf numFmtId="176" fontId="66" fillId="0" borderId="21" xfId="965" applyNumberFormat="1" applyFont="1" applyFill="1" applyBorder="1" applyAlignment="1" applyProtection="1">
      <alignment horizontal="center" vertical="center" wrapText="1"/>
      <protection locked="0"/>
    </xf>
    <xf numFmtId="0" fontId="67" fillId="25" borderId="21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35" xfId="4" applyNumberFormat="1" applyFont="1" applyFill="1" applyBorder="1" applyAlignment="1" applyProtection="1">
      <alignment horizontal="center" vertical="center" wrapText="1"/>
      <protection locked="0"/>
    </xf>
    <xf numFmtId="0" fontId="66" fillId="0" borderId="9" xfId="2" applyFont="1" applyFill="1" applyBorder="1" applyAlignment="1">
      <alignment vertical="center" wrapText="1"/>
    </xf>
    <xf numFmtId="0" fontId="66" fillId="0" borderId="35" xfId="4" applyFont="1" applyFill="1" applyBorder="1" applyAlignment="1" applyProtection="1">
      <alignment horizontal="center" vertical="center" wrapText="1"/>
      <protection locked="0"/>
    </xf>
    <xf numFmtId="0" fontId="67" fillId="0" borderId="35" xfId="4" applyNumberFormat="1" applyFont="1" applyFill="1" applyBorder="1" applyAlignment="1" applyProtection="1">
      <alignment horizontal="center" vertical="center" wrapText="1"/>
      <protection locked="0"/>
    </xf>
    <xf numFmtId="176" fontId="66" fillId="0" borderId="35" xfId="964" applyNumberFormat="1" applyFont="1" applyFill="1" applyBorder="1" applyAlignment="1" applyProtection="1">
      <alignment horizontal="center" vertical="center" wrapText="1"/>
      <protection locked="0"/>
    </xf>
    <xf numFmtId="176" fontId="74" fillId="0" borderId="21" xfId="6" applyNumberFormat="1" applyFont="1" applyFill="1" applyBorder="1" applyAlignment="1" applyProtection="1">
      <alignment horizontal="center" vertical="center" wrapText="1"/>
      <protection locked="0"/>
    </xf>
    <xf numFmtId="0" fontId="17" fillId="0" borderId="35" xfId="10" applyBorder="1" applyAlignment="1">
      <alignment horizontal="center" vertical="center"/>
    </xf>
    <xf numFmtId="49" fontId="66" fillId="0" borderId="35" xfId="2" applyNumberFormat="1" applyFont="1" applyFill="1" applyBorder="1" applyAlignment="1">
      <alignment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66" fillId="0" borderId="36" xfId="4" applyFont="1" applyFill="1" applyBorder="1" applyAlignment="1" applyProtection="1">
      <alignment horizontal="center" vertical="center" wrapText="1"/>
      <protection locked="0"/>
    </xf>
    <xf numFmtId="0" fontId="66" fillId="0" borderId="36" xfId="965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68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66" fillId="0" borderId="21" xfId="6" applyNumberFormat="1" applyFont="1" applyFill="1" applyBorder="1" applyAlignment="1" applyProtection="1">
      <alignment horizontal="center" vertical="center" wrapText="1"/>
      <protection locked="0"/>
    </xf>
    <xf numFmtId="176" fontId="66" fillId="0" borderId="9" xfId="6" applyNumberFormat="1" applyFont="1" applyFill="1" applyBorder="1" applyAlignment="1" applyProtection="1">
      <alignment horizontal="center" vertical="center" wrapText="1"/>
      <protection locked="0"/>
    </xf>
    <xf numFmtId="0" fontId="66" fillId="0" borderId="21" xfId="6" applyFont="1" applyFill="1" applyBorder="1" applyAlignment="1" applyProtection="1">
      <alignment horizontal="center" vertical="center" wrapText="1"/>
      <protection locked="0"/>
    </xf>
    <xf numFmtId="0" fontId="72" fillId="0" borderId="35" xfId="0" applyFont="1" applyFill="1" applyBorder="1" applyAlignment="1">
      <alignment horizontal="center" vertical="center" wrapText="1"/>
    </xf>
    <xf numFmtId="0" fontId="17" fillId="0" borderId="21" xfId="10" applyFont="1" applyBorder="1" applyAlignment="1">
      <alignment horizontal="center" vertical="center"/>
    </xf>
    <xf numFmtId="0" fontId="17" fillId="0" borderId="21" xfId="10" applyBorder="1" applyAlignment="1">
      <alignment horizontal="center" vertical="center"/>
    </xf>
    <xf numFmtId="0" fontId="17" fillId="0" borderId="21" xfId="10" applyBorder="1" applyAlignment="1">
      <alignment horizontal="center" vertical="center"/>
    </xf>
    <xf numFmtId="0" fontId="76" fillId="0" borderId="43" xfId="0" applyFont="1" applyFill="1" applyBorder="1" applyAlignment="1">
      <alignment horizontal="left" vertical="center" wrapText="1"/>
    </xf>
    <xf numFmtId="0" fontId="7" fillId="0" borderId="35" xfId="2" applyFont="1" applyFill="1" applyBorder="1" applyAlignment="1">
      <alignment horizontal="center" vertical="center" wrapText="1"/>
    </xf>
    <xf numFmtId="0" fontId="66" fillId="0" borderId="35" xfId="2" applyFont="1" applyFill="1" applyBorder="1" applyAlignment="1">
      <alignment horizontal="center" vertical="center"/>
    </xf>
    <xf numFmtId="0" fontId="64" fillId="0" borderId="34" xfId="2" applyFont="1" applyFill="1" applyBorder="1" applyAlignment="1">
      <alignment horizontal="center" vertical="center"/>
    </xf>
    <xf numFmtId="0" fontId="3" fillId="0" borderId="6" xfId="4" applyNumberFormat="1" applyFont="1" applyFill="1" applyBorder="1" applyAlignment="1" applyProtection="1">
      <alignment horizontal="center" vertical="center" wrapText="1"/>
      <protection locked="0"/>
    </xf>
    <xf numFmtId="0" fontId="64" fillId="0" borderId="45" xfId="2" applyFont="1" applyBorder="1" applyAlignment="1">
      <alignment vertical="center"/>
    </xf>
    <xf numFmtId="0" fontId="66" fillId="0" borderId="45" xfId="4" applyFont="1" applyFill="1" applyBorder="1" applyAlignment="1" applyProtection="1">
      <alignment horizontal="center" vertical="center" wrapText="1"/>
      <protection locked="0"/>
    </xf>
    <xf numFmtId="0" fontId="3" fillId="0" borderId="45" xfId="0" applyFont="1" applyFill="1" applyBorder="1" applyAlignment="1">
      <alignment horizontal="center" vertical="center" wrapText="1"/>
    </xf>
    <xf numFmtId="0" fontId="66" fillId="0" borderId="45" xfId="964" applyNumberFormat="1" applyFont="1" applyFill="1" applyBorder="1" applyAlignment="1" applyProtection="1">
      <alignment horizontal="center" vertical="center" wrapText="1"/>
      <protection locked="0"/>
    </xf>
    <xf numFmtId="0" fontId="66" fillId="0" borderId="45" xfId="964" applyFont="1" applyFill="1" applyBorder="1" applyAlignment="1" applyProtection="1">
      <alignment horizontal="center" vertical="center" wrapText="1"/>
      <protection locked="0"/>
    </xf>
    <xf numFmtId="0" fontId="3" fillId="0" borderId="45" xfId="0" applyFont="1" applyFill="1" applyBorder="1" applyAlignment="1">
      <alignment horizontal="center" vertical="center"/>
    </xf>
    <xf numFmtId="0" fontId="3" fillId="0" borderId="45" xfId="964" applyFont="1" applyFill="1" applyBorder="1" applyAlignment="1" applyProtection="1">
      <alignment horizontal="center" vertical="center" wrapText="1"/>
      <protection locked="0"/>
    </xf>
    <xf numFmtId="0" fontId="66" fillId="0" borderId="45" xfId="4" applyNumberFormat="1" applyFont="1" applyFill="1" applyBorder="1" applyAlignment="1" applyProtection="1">
      <alignment horizontal="center" vertical="center" wrapText="1"/>
      <protection locked="0"/>
    </xf>
    <xf numFmtId="49" fontId="66" fillId="0" borderId="45" xfId="964" applyNumberFormat="1" applyFont="1" applyFill="1" applyBorder="1" applyAlignment="1" applyProtection="1">
      <alignment horizontal="center" vertical="center" wrapText="1"/>
      <protection locked="0"/>
    </xf>
    <xf numFmtId="0" fontId="66" fillId="0" borderId="45" xfId="11" applyNumberFormat="1" applyFont="1" applyFill="1" applyBorder="1" applyAlignment="1">
      <alignment horizontal="center" vertical="center" wrapText="1"/>
    </xf>
    <xf numFmtId="176" fontId="66" fillId="0" borderId="45" xfId="964" applyNumberFormat="1" applyFont="1" applyFill="1" applyBorder="1" applyAlignment="1" applyProtection="1">
      <alignment horizontal="center" vertical="center" wrapText="1"/>
      <protection locked="0"/>
    </xf>
    <xf numFmtId="180" fontId="66" fillId="0" borderId="45" xfId="4" applyNumberFormat="1" applyFont="1" applyFill="1" applyBorder="1" applyAlignment="1" applyProtection="1">
      <alignment horizontal="center" vertical="center" wrapText="1"/>
      <protection locked="0"/>
    </xf>
    <xf numFmtId="0" fontId="67" fillId="0" borderId="45" xfId="4" applyNumberFormat="1" applyFont="1" applyFill="1" applyBorder="1" applyAlignment="1" applyProtection="1">
      <alignment horizontal="center" vertical="center" wrapText="1"/>
      <protection locked="0"/>
    </xf>
    <xf numFmtId="0" fontId="3" fillId="25" borderId="21" xfId="0" applyFont="1" applyFill="1" applyBorder="1" applyAlignment="1">
      <alignment horizontal="center" vertical="center" wrapText="1"/>
    </xf>
    <xf numFmtId="0" fontId="17" fillId="0" borderId="44" xfId="10" applyBorder="1" applyAlignment="1">
      <alignment horizontal="center" vertical="center"/>
    </xf>
    <xf numFmtId="0" fontId="64" fillId="0" borderId="45" xfId="2" applyFont="1" applyFill="1" applyBorder="1" applyAlignment="1">
      <alignment vertical="center"/>
    </xf>
    <xf numFmtId="0" fontId="64" fillId="0" borderId="34" xfId="2" applyFont="1" applyFill="1" applyBorder="1" applyAlignment="1">
      <alignment horizontal="center" vertical="center"/>
    </xf>
    <xf numFmtId="0" fontId="66" fillId="25" borderId="21" xfId="0" applyNumberFormat="1" applyFont="1" applyFill="1" applyBorder="1" applyAlignment="1">
      <alignment horizontal="center" vertical="center" wrapText="1"/>
    </xf>
    <xf numFmtId="0" fontId="66" fillId="25" borderId="35" xfId="0" applyNumberFormat="1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center" vertical="center" wrapText="1"/>
    </xf>
    <xf numFmtId="0" fontId="7" fillId="0" borderId="35" xfId="2" applyFont="1" applyFill="1" applyBorder="1" applyAlignment="1">
      <alignment horizontal="center" vertical="center" wrapText="1"/>
    </xf>
    <xf numFmtId="0" fontId="66" fillId="0" borderId="35" xfId="2" applyFont="1" applyFill="1" applyBorder="1" applyAlignment="1">
      <alignment horizontal="center" vertical="center"/>
    </xf>
    <xf numFmtId="0" fontId="64" fillId="0" borderId="34" xfId="2" applyFont="1" applyFill="1" applyBorder="1" applyAlignment="1">
      <alignment horizontal="center" vertical="center"/>
    </xf>
    <xf numFmtId="0" fontId="64" fillId="0" borderId="21" xfId="2" applyFont="1" applyFill="1" applyBorder="1" applyAlignment="1">
      <alignment horizontal="center" vertical="center"/>
    </xf>
    <xf numFmtId="0" fontId="66" fillId="0" borderId="9" xfId="2" applyFont="1" applyFill="1" applyBorder="1" applyAlignment="1">
      <alignment horizontal="center" vertical="center" wrapText="1"/>
    </xf>
    <xf numFmtId="49" fontId="67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68" fillId="0" borderId="8" xfId="0" applyFont="1" applyFill="1" applyBorder="1" applyAlignment="1">
      <alignment horizontal="center" vertical="center" wrapText="1"/>
    </xf>
    <xf numFmtId="0" fontId="67" fillId="0" borderId="8" xfId="1" applyFont="1" applyFill="1" applyBorder="1" applyAlignment="1" applyProtection="1">
      <alignment horizontal="center" vertical="center" wrapText="1"/>
      <protection locked="0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0" fontId="66" fillId="0" borderId="35" xfId="0" applyNumberFormat="1" applyFont="1" applyFill="1" applyBorder="1" applyAlignment="1">
      <alignment horizontal="center" vertical="center" wrapText="1"/>
    </xf>
    <xf numFmtId="0" fontId="3" fillId="0" borderId="8" xfId="965" applyNumberFormat="1" applyFont="1" applyFill="1" applyBorder="1" applyAlignment="1" applyProtection="1">
      <alignment horizontal="center" vertical="center" wrapText="1"/>
      <protection locked="0"/>
    </xf>
    <xf numFmtId="49" fontId="67" fillId="0" borderId="8" xfId="965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965" applyNumberFormat="1" applyFont="1" applyFill="1" applyBorder="1" applyAlignment="1" applyProtection="1">
      <alignment horizontal="center" vertical="center" wrapText="1"/>
      <protection locked="0"/>
    </xf>
    <xf numFmtId="0" fontId="67" fillId="0" borderId="8" xfId="965" applyFont="1" applyFill="1" applyBorder="1" applyAlignment="1" applyProtection="1">
      <alignment horizontal="center" vertical="center" wrapText="1" shrinkToFit="1"/>
      <protection locked="0"/>
    </xf>
    <xf numFmtId="0" fontId="64" fillId="0" borderId="34" xfId="2" applyFont="1" applyFill="1" applyBorder="1" applyAlignment="1">
      <alignment horizontal="center" vertical="center"/>
    </xf>
    <xf numFmtId="0" fontId="66" fillId="25" borderId="9" xfId="2" applyFont="1" applyFill="1" applyBorder="1" applyAlignment="1">
      <alignment vertical="center" wrapText="1"/>
    </xf>
    <xf numFmtId="0" fontId="66" fillId="25" borderId="9" xfId="2" applyFont="1" applyFill="1" applyBorder="1" applyAlignment="1">
      <alignment horizontal="center" vertical="center" wrapText="1"/>
    </xf>
    <xf numFmtId="0" fontId="3" fillId="25" borderId="9" xfId="1" applyNumberFormat="1" applyFont="1" applyFill="1" applyBorder="1" applyAlignment="1" applyProtection="1">
      <alignment horizontal="center" vertical="center" wrapText="1"/>
      <protection locked="0"/>
    </xf>
    <xf numFmtId="0" fontId="3" fillId="25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25" borderId="0" xfId="4" applyNumberFormat="1" applyFont="1" applyFill="1" applyBorder="1" applyAlignment="1" applyProtection="1">
      <alignment horizontal="center" vertical="center" wrapText="1"/>
      <protection locked="0"/>
    </xf>
    <xf numFmtId="180" fontId="66" fillId="25" borderId="57" xfId="4" applyNumberFormat="1" applyFont="1" applyFill="1" applyBorder="1" applyAlignment="1" applyProtection="1">
      <alignment horizontal="center" vertical="center" wrapText="1"/>
      <protection locked="0"/>
    </xf>
    <xf numFmtId="0" fontId="67" fillId="25" borderId="57" xfId="4" applyNumberFormat="1" applyFont="1" applyFill="1" applyBorder="1" applyAlignment="1" applyProtection="1">
      <alignment horizontal="center" vertical="center" wrapText="1"/>
      <protection locked="0"/>
    </xf>
    <xf numFmtId="0" fontId="66" fillId="25" borderId="58" xfId="4" applyFont="1" applyFill="1" applyBorder="1" applyAlignment="1" applyProtection="1">
      <alignment horizontal="center" vertical="center" wrapText="1"/>
      <protection locked="0"/>
    </xf>
    <xf numFmtId="0" fontId="66" fillId="25" borderId="58" xfId="965" applyNumberFormat="1" applyFont="1" applyFill="1" applyBorder="1" applyAlignment="1" applyProtection="1">
      <alignment horizontal="center" vertical="center" wrapText="1"/>
      <protection locked="0"/>
    </xf>
    <xf numFmtId="0" fontId="66" fillId="25" borderId="57" xfId="0" applyNumberFormat="1" applyFont="1" applyFill="1" applyBorder="1" applyAlignment="1">
      <alignment horizontal="center" vertical="center" wrapText="1"/>
    </xf>
    <xf numFmtId="0" fontId="3" fillId="25" borderId="10" xfId="1" applyNumberFormat="1" applyFont="1" applyFill="1" applyBorder="1" applyAlignment="1" applyProtection="1">
      <alignment horizontal="center" vertical="center" wrapText="1"/>
      <protection locked="0"/>
    </xf>
    <xf numFmtId="49" fontId="3" fillId="25" borderId="8" xfId="1" applyNumberFormat="1" applyFont="1" applyFill="1" applyBorder="1" applyAlignment="1" applyProtection="1">
      <alignment horizontal="center" vertical="center" wrapText="1"/>
      <protection locked="0"/>
    </xf>
    <xf numFmtId="49" fontId="67" fillId="25" borderId="8" xfId="1" applyNumberFormat="1" applyFont="1" applyFill="1" applyBorder="1" applyAlignment="1" applyProtection="1">
      <alignment horizontal="center" vertical="center" wrapText="1"/>
      <protection locked="0"/>
    </xf>
    <xf numFmtId="49" fontId="67" fillId="25" borderId="8" xfId="965" applyNumberFormat="1" applyFont="1" applyFill="1" applyBorder="1" applyAlignment="1" applyProtection="1">
      <alignment horizontal="center" vertical="center" wrapText="1"/>
      <protection locked="0"/>
    </xf>
    <xf numFmtId="49" fontId="3" fillId="25" borderId="8" xfId="965" applyNumberFormat="1" applyFont="1" applyFill="1" applyBorder="1" applyAlignment="1" applyProtection="1">
      <alignment horizontal="center" vertical="center" wrapText="1"/>
      <protection locked="0"/>
    </xf>
    <xf numFmtId="0" fontId="68" fillId="25" borderId="8" xfId="0" applyFont="1" applyFill="1" applyBorder="1" applyAlignment="1">
      <alignment horizontal="center" vertical="center" wrapText="1"/>
    </xf>
    <xf numFmtId="0" fontId="68" fillId="25" borderId="0" xfId="0" applyFont="1" applyFill="1" applyBorder="1" applyAlignment="1">
      <alignment horizontal="center" vertical="center" wrapText="1"/>
    </xf>
    <xf numFmtId="0" fontId="67" fillId="25" borderId="8" xfId="1" applyFont="1" applyFill="1" applyBorder="1" applyAlignment="1" applyProtection="1">
      <alignment horizontal="center" vertical="center" wrapText="1"/>
      <protection locked="0"/>
    </xf>
    <xf numFmtId="0" fontId="3" fillId="25" borderId="8" xfId="1" applyFont="1" applyFill="1" applyBorder="1" applyAlignment="1" applyProtection="1">
      <alignment horizontal="center" vertical="center" wrapText="1"/>
      <protection locked="0"/>
    </xf>
    <xf numFmtId="0" fontId="67" fillId="25" borderId="8" xfId="965" applyFont="1" applyFill="1" applyBorder="1" applyAlignment="1" applyProtection="1">
      <alignment horizontal="center" vertical="center" wrapText="1" shrinkToFit="1"/>
      <protection locked="0"/>
    </xf>
    <xf numFmtId="0" fontId="67" fillId="25" borderId="0" xfId="965" applyFont="1" applyFill="1" applyBorder="1" applyAlignment="1" applyProtection="1">
      <alignment horizontal="center" vertical="center" wrapText="1"/>
      <protection locked="0"/>
    </xf>
    <xf numFmtId="0" fontId="66" fillId="25" borderId="57" xfId="4" applyFont="1" applyFill="1" applyBorder="1" applyAlignment="1" applyProtection="1">
      <alignment horizontal="center" vertical="center" wrapText="1"/>
      <protection locked="0"/>
    </xf>
    <xf numFmtId="177" fontId="66" fillId="25" borderId="57" xfId="4" applyNumberFormat="1" applyFont="1" applyFill="1" applyBorder="1" applyAlignment="1" applyProtection="1">
      <alignment horizontal="center" vertical="center" wrapText="1"/>
      <protection locked="0"/>
    </xf>
    <xf numFmtId="0" fontId="3" fillId="25" borderId="57" xfId="9" applyFont="1" applyFill="1" applyBorder="1" applyAlignment="1">
      <alignment horizontal="center" vertical="center"/>
    </xf>
    <xf numFmtId="0" fontId="3" fillId="25" borderId="57" xfId="0" applyFont="1" applyFill="1" applyBorder="1" applyAlignment="1">
      <alignment horizontal="center" vertical="center" wrapText="1"/>
    </xf>
    <xf numFmtId="0" fontId="3" fillId="25" borderId="57" xfId="0" applyFont="1" applyFill="1" applyBorder="1" applyAlignment="1">
      <alignment horizontal="center" vertical="center"/>
    </xf>
    <xf numFmtId="0" fontId="3" fillId="25" borderId="57" xfId="4" applyNumberFormat="1" applyFont="1" applyFill="1" applyBorder="1" applyAlignment="1" applyProtection="1">
      <alignment horizontal="center" vertical="center" wrapText="1"/>
      <protection locked="0"/>
    </xf>
    <xf numFmtId="0" fontId="70" fillId="0" borderId="57" xfId="4" applyNumberFormat="1" applyFont="1" applyFill="1" applyBorder="1" applyAlignment="1" applyProtection="1">
      <alignment horizontal="center" vertical="center" wrapText="1"/>
      <protection locked="0"/>
    </xf>
    <xf numFmtId="0" fontId="0" fillId="25" borderId="57" xfId="0" applyFont="1" applyFill="1" applyBorder="1" applyAlignment="1">
      <alignment horizontal="left" vertical="center" wrapText="1"/>
    </xf>
    <xf numFmtId="0" fontId="8" fillId="25" borderId="57" xfId="4" applyNumberFormat="1" applyFont="1" applyFill="1" applyBorder="1" applyAlignment="1" applyProtection="1">
      <alignment horizontal="center" vertical="center" wrapText="1"/>
      <protection locked="0"/>
    </xf>
    <xf numFmtId="0" fontId="66" fillId="25" borderId="21" xfId="4" applyFont="1" applyFill="1" applyBorder="1" applyAlignment="1" applyProtection="1">
      <alignment horizontal="center" vertical="center" wrapText="1"/>
      <protection locked="0"/>
    </xf>
    <xf numFmtId="0" fontId="3" fillId="25" borderId="21" xfId="0" applyFont="1" applyFill="1" applyBorder="1" applyAlignment="1">
      <alignment horizontal="center" vertical="center"/>
    </xf>
    <xf numFmtId="0" fontId="3" fillId="25" borderId="21" xfId="964" applyFont="1" applyFill="1" applyBorder="1" applyAlignment="1" applyProtection="1">
      <alignment horizontal="center" vertical="center" wrapText="1"/>
      <protection locked="0"/>
    </xf>
    <xf numFmtId="0" fontId="66" fillId="25" borderId="21" xfId="4" applyNumberFormat="1" applyFont="1" applyFill="1" applyBorder="1" applyAlignment="1" applyProtection="1">
      <alignment horizontal="center" vertical="center" wrapText="1"/>
      <protection locked="0"/>
    </xf>
    <xf numFmtId="49" fontId="66" fillId="25" borderId="21" xfId="964" applyNumberFormat="1" applyFont="1" applyFill="1" applyBorder="1" applyAlignment="1" applyProtection="1">
      <alignment horizontal="center" vertical="center" wrapText="1"/>
      <protection locked="0"/>
    </xf>
    <xf numFmtId="0" fontId="66" fillId="25" borderId="21" xfId="964" applyNumberFormat="1" applyFont="1" applyFill="1" applyBorder="1" applyAlignment="1" applyProtection="1">
      <alignment horizontal="center" vertical="center" wrapText="1"/>
      <protection locked="0"/>
    </xf>
    <xf numFmtId="0" fontId="3" fillId="25" borderId="21" xfId="4" applyNumberFormat="1" applyFont="1" applyFill="1" applyBorder="1" applyAlignment="1" applyProtection="1">
      <alignment horizontal="center" vertical="center" wrapText="1"/>
      <protection locked="0"/>
    </xf>
    <xf numFmtId="0" fontId="3" fillId="25" borderId="21" xfId="9" applyFont="1" applyFill="1" applyBorder="1" applyAlignment="1">
      <alignment horizontal="center" vertical="center" wrapText="1"/>
    </xf>
    <xf numFmtId="176" fontId="66" fillId="25" borderId="21" xfId="965" applyNumberFormat="1" applyFont="1" applyFill="1" applyBorder="1" applyAlignment="1" applyProtection="1">
      <alignment horizontal="center" vertical="center" wrapText="1"/>
      <protection locked="0"/>
    </xf>
    <xf numFmtId="0" fontId="64" fillId="25" borderId="21" xfId="3" applyFont="1" applyFill="1" applyBorder="1" applyAlignment="1">
      <alignment horizontal="center" vertical="center"/>
    </xf>
    <xf numFmtId="0" fontId="17" fillId="0" borderId="9" xfId="10" applyFont="1" applyBorder="1" applyAlignment="1">
      <alignment horizontal="left" vertical="center"/>
    </xf>
    <xf numFmtId="0" fontId="17" fillId="0" borderId="21" xfId="10" applyFont="1" applyFill="1" applyBorder="1" applyAlignment="1">
      <alignment horizontal="left" vertical="center"/>
    </xf>
    <xf numFmtId="0" fontId="17" fillId="0" borderId="21" xfId="10" applyFont="1" applyBorder="1" applyAlignment="1">
      <alignment horizontal="left" vertical="center"/>
    </xf>
    <xf numFmtId="0" fontId="64" fillId="0" borderId="57" xfId="2" applyFont="1" applyBorder="1" applyAlignment="1">
      <alignment horizontal="center" vertical="center"/>
    </xf>
    <xf numFmtId="0" fontId="17" fillId="0" borderId="45" xfId="10" applyFont="1" applyBorder="1" applyAlignment="1">
      <alignment horizontal="left" vertical="center"/>
    </xf>
    <xf numFmtId="0" fontId="78" fillId="0" borderId="45" xfId="2" applyFont="1" applyBorder="1" applyAlignment="1">
      <alignment horizontal="left" vertical="center"/>
    </xf>
    <xf numFmtId="0" fontId="66" fillId="0" borderId="28" xfId="2" applyFont="1" applyFill="1" applyBorder="1" applyAlignment="1">
      <alignment vertical="center"/>
    </xf>
    <xf numFmtId="0" fontId="66" fillId="0" borderId="8" xfId="2" applyFont="1" applyFill="1" applyBorder="1" applyAlignment="1">
      <alignment vertical="center"/>
    </xf>
    <xf numFmtId="0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964" applyNumberFormat="1" applyFont="1" applyFill="1" applyBorder="1" applyAlignment="1" applyProtection="1">
      <alignment horizontal="center" vertical="center" wrapText="1"/>
      <protection locked="0"/>
    </xf>
    <xf numFmtId="0" fontId="66" fillId="0" borderId="35" xfId="0" applyNumberFormat="1" applyFont="1" applyFill="1" applyBorder="1" applyAlignment="1">
      <alignment horizontal="center" vertical="center" wrapText="1"/>
    </xf>
    <xf numFmtId="0" fontId="66" fillId="0" borderId="9" xfId="2" applyFont="1" applyFill="1" applyBorder="1" applyAlignment="1">
      <alignment horizontal="center" vertical="center" wrapText="1"/>
    </xf>
    <xf numFmtId="0" fontId="72" fillId="0" borderId="60" xfId="0" applyFont="1" applyFill="1" applyBorder="1" applyAlignment="1">
      <alignment horizontal="center" vertical="center" wrapText="1"/>
    </xf>
    <xf numFmtId="0" fontId="74" fillId="0" borderId="57" xfId="13" applyNumberFormat="1" applyFont="1" applyFill="1" applyBorder="1" applyAlignment="1" applyProtection="1">
      <alignment horizontal="center" vertical="center" wrapText="1"/>
      <protection locked="0"/>
    </xf>
    <xf numFmtId="0" fontId="74" fillId="0" borderId="57" xfId="2" applyFont="1" applyFill="1" applyBorder="1" applyAlignment="1">
      <alignment horizontal="left" vertical="center" wrapText="1"/>
    </xf>
    <xf numFmtId="176" fontId="66" fillId="25" borderId="57" xfId="964" applyNumberFormat="1" applyFont="1" applyFill="1" applyBorder="1" applyAlignment="1" applyProtection="1">
      <alignment horizontal="center" vertical="center" wrapText="1"/>
      <protection locked="0"/>
    </xf>
    <xf numFmtId="0" fontId="70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3" fillId="25" borderId="8" xfId="964" applyNumberFormat="1" applyFont="1" applyFill="1" applyBorder="1" applyAlignment="1" applyProtection="1">
      <alignment horizontal="center" vertical="center" wrapText="1"/>
      <protection locked="0"/>
    </xf>
    <xf numFmtId="0" fontId="66" fillId="25" borderId="57" xfId="964" applyFont="1" applyFill="1" applyBorder="1" applyAlignment="1" applyProtection="1">
      <alignment horizontal="center" vertical="center" wrapText="1"/>
      <protection locked="0"/>
    </xf>
    <xf numFmtId="0" fontId="3" fillId="25" borderId="57" xfId="964" applyFont="1" applyFill="1" applyBorder="1" applyAlignment="1" applyProtection="1">
      <alignment horizontal="center" vertical="center" wrapText="1"/>
      <protection locked="0"/>
    </xf>
    <xf numFmtId="0" fontId="66" fillId="25" borderId="57" xfId="4" applyNumberFormat="1" applyFont="1" applyFill="1" applyBorder="1" applyAlignment="1" applyProtection="1">
      <alignment horizontal="center" vertical="center" wrapText="1"/>
      <protection locked="0"/>
    </xf>
    <xf numFmtId="49" fontId="66" fillId="25" borderId="57" xfId="964" applyNumberFormat="1" applyFont="1" applyFill="1" applyBorder="1" applyAlignment="1" applyProtection="1">
      <alignment horizontal="center" vertical="center" wrapText="1"/>
      <protection locked="0"/>
    </xf>
    <xf numFmtId="0" fontId="66" fillId="0" borderId="60" xfId="0" applyNumberFormat="1" applyFont="1" applyFill="1" applyBorder="1" applyAlignment="1">
      <alignment horizontal="center" vertical="center" wrapText="1"/>
    </xf>
    <xf numFmtId="0" fontId="66" fillId="0" borderId="60" xfId="2" applyFont="1" applyFill="1" applyBorder="1" applyAlignment="1">
      <alignment vertical="center" wrapText="1"/>
    </xf>
    <xf numFmtId="0" fontId="66" fillId="0" borderId="60" xfId="2" applyFont="1" applyFill="1" applyBorder="1" applyAlignment="1">
      <alignment horizontal="center" vertical="center" wrapText="1"/>
    </xf>
    <xf numFmtId="0" fontId="3" fillId="0" borderId="6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60" xfId="0" applyFont="1" applyFill="1" applyBorder="1" applyAlignment="1">
      <alignment horizontal="center" vertical="center" wrapText="1"/>
    </xf>
    <xf numFmtId="0" fontId="3" fillId="25" borderId="60" xfId="0" applyFont="1" applyFill="1" applyBorder="1" applyAlignment="1">
      <alignment horizontal="center" vertical="center" wrapText="1"/>
    </xf>
    <xf numFmtId="0" fontId="67" fillId="0" borderId="59" xfId="4" applyNumberFormat="1" applyFont="1" applyFill="1" applyBorder="1" applyAlignment="1" applyProtection="1">
      <alignment horizontal="center" vertical="center" wrapText="1"/>
      <protection locked="0"/>
    </xf>
    <xf numFmtId="0" fontId="67" fillId="25" borderId="59" xfId="4" applyNumberFormat="1" applyFont="1" applyFill="1" applyBorder="1" applyAlignment="1" applyProtection="1">
      <alignment horizontal="center" vertical="center" wrapText="1"/>
      <protection locked="0"/>
    </xf>
    <xf numFmtId="0" fontId="3" fillId="25" borderId="57" xfId="1" applyNumberFormat="1" applyFont="1" applyFill="1" applyBorder="1" applyAlignment="1" applyProtection="1">
      <alignment horizontal="center" vertical="center" wrapText="1"/>
      <protection locked="0"/>
    </xf>
    <xf numFmtId="0" fontId="66" fillId="25" borderId="57" xfId="964" applyNumberFormat="1" applyFont="1" applyFill="1" applyBorder="1" applyAlignment="1" applyProtection="1">
      <alignment horizontal="center" vertical="center" wrapText="1"/>
      <protection locked="0"/>
    </xf>
    <xf numFmtId="0" fontId="66" fillId="25" borderId="21" xfId="11" applyNumberFormat="1" applyFont="1" applyFill="1" applyBorder="1" applyAlignment="1">
      <alignment horizontal="center" vertical="center" wrapText="1"/>
    </xf>
    <xf numFmtId="0" fontId="66" fillId="25" borderId="21" xfId="964" applyFont="1" applyFill="1" applyBorder="1" applyAlignment="1" applyProtection="1">
      <alignment horizontal="center" vertical="center" wrapText="1"/>
      <protection locked="0"/>
    </xf>
    <xf numFmtId="176" fontId="66" fillId="25" borderId="21" xfId="964" applyNumberFormat="1" applyFont="1" applyFill="1" applyBorder="1" applyAlignment="1" applyProtection="1">
      <alignment horizontal="center" vertical="center" wrapText="1"/>
      <protection locked="0"/>
    </xf>
    <xf numFmtId="180" fontId="66" fillId="25" borderId="21" xfId="4" applyNumberFormat="1" applyFont="1" applyFill="1" applyBorder="1" applyAlignment="1" applyProtection="1">
      <alignment horizontal="center" vertical="center" wrapText="1"/>
      <protection locked="0"/>
    </xf>
    <xf numFmtId="0" fontId="3" fillId="25" borderId="8" xfId="1" applyNumberFormat="1" applyFont="1" applyFill="1" applyBorder="1" applyAlignment="1" applyProtection="1">
      <alignment horizontal="center" vertical="center" wrapText="1"/>
      <protection locked="0"/>
    </xf>
    <xf numFmtId="49" fontId="66" fillId="0" borderId="57" xfId="2" applyNumberFormat="1" applyFont="1" applyFill="1" applyBorder="1" applyAlignment="1">
      <alignment horizontal="center" vertical="center" wrapText="1"/>
    </xf>
    <xf numFmtId="0" fontId="7" fillId="0" borderId="57" xfId="2" applyFont="1" applyFill="1" applyBorder="1" applyAlignment="1">
      <alignment horizontal="center" vertical="center" wrapText="1"/>
    </xf>
    <xf numFmtId="49" fontId="66" fillId="0" borderId="35" xfId="2" applyNumberFormat="1" applyFont="1" applyFill="1" applyBorder="1" applyAlignment="1">
      <alignment horizontal="center" vertical="center"/>
    </xf>
    <xf numFmtId="0" fontId="66" fillId="0" borderId="35" xfId="2" applyFont="1" applyFill="1" applyBorder="1" applyAlignment="1">
      <alignment horizontal="center" vertical="center"/>
    </xf>
    <xf numFmtId="0" fontId="7" fillId="0" borderId="35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 wrapText="1"/>
    </xf>
    <xf numFmtId="0" fontId="17" fillId="0" borderId="4" xfId="10" applyFont="1" applyBorder="1" applyAlignment="1">
      <alignment horizontal="center" vertical="center"/>
    </xf>
    <xf numFmtId="0" fontId="17" fillId="0" borderId="0" xfId="10" applyFont="1" applyBorder="1" applyAlignment="1">
      <alignment horizontal="center" vertical="center"/>
    </xf>
    <xf numFmtId="0" fontId="17" fillId="0" borderId="3" xfId="10" applyFont="1" applyBorder="1" applyAlignment="1">
      <alignment horizontal="center" vertical="center"/>
    </xf>
    <xf numFmtId="0" fontId="17" fillId="0" borderId="10" xfId="10" applyFont="1" applyBorder="1" applyAlignment="1">
      <alignment horizontal="center" vertical="center"/>
    </xf>
    <xf numFmtId="0" fontId="17" fillId="0" borderId="2" xfId="10" applyFont="1" applyBorder="1" applyAlignment="1">
      <alignment horizontal="center" vertical="center"/>
    </xf>
    <xf numFmtId="0" fontId="17" fillId="0" borderId="11" xfId="10" applyFont="1" applyBorder="1" applyAlignment="1">
      <alignment horizontal="center" vertical="center"/>
    </xf>
    <xf numFmtId="0" fontId="7" fillId="0" borderId="37" xfId="2" applyFont="1" applyFill="1" applyBorder="1" applyAlignment="1">
      <alignment horizontal="center" vertical="center" wrapText="1"/>
    </xf>
    <xf numFmtId="0" fontId="7" fillId="0" borderId="29" xfId="2" applyFont="1" applyFill="1" applyBorder="1" applyAlignment="1">
      <alignment horizontal="center" vertical="center"/>
    </xf>
    <xf numFmtId="49" fontId="66" fillId="0" borderId="28" xfId="2" applyNumberFormat="1" applyFont="1" applyFill="1" applyBorder="1" applyAlignment="1">
      <alignment horizontal="left" vertical="center" wrapText="1"/>
    </xf>
    <xf numFmtId="49" fontId="66" fillId="0" borderId="8" xfId="2" applyNumberFormat="1" applyFont="1" applyFill="1" applyBorder="1" applyAlignment="1">
      <alignment horizontal="left" vertical="center" wrapText="1"/>
    </xf>
    <xf numFmtId="49" fontId="66" fillId="0" borderId="25" xfId="2" applyNumberFormat="1" applyFont="1" applyFill="1" applyBorder="1" applyAlignment="1">
      <alignment horizontal="center" vertical="center" wrapText="1"/>
    </xf>
    <xf numFmtId="49" fontId="66" fillId="0" borderId="26" xfId="2" applyNumberFormat="1" applyFont="1" applyFill="1" applyBorder="1" applyAlignment="1">
      <alignment horizontal="center" vertical="center" wrapText="1"/>
    </xf>
    <xf numFmtId="49" fontId="66" fillId="0" borderId="27" xfId="2" applyNumberFormat="1" applyFont="1" applyFill="1" applyBorder="1" applyAlignment="1">
      <alignment horizontal="center" vertical="center" wrapText="1"/>
    </xf>
    <xf numFmtId="49" fontId="66" fillId="0" borderId="10" xfId="2" applyNumberFormat="1" applyFont="1" applyFill="1" applyBorder="1" applyAlignment="1">
      <alignment horizontal="center" vertical="center" wrapText="1"/>
    </xf>
    <xf numFmtId="49" fontId="66" fillId="0" borderId="2" xfId="2" applyNumberFormat="1" applyFont="1" applyFill="1" applyBorder="1" applyAlignment="1">
      <alignment horizontal="center" vertical="center" wrapText="1"/>
    </xf>
    <xf numFmtId="49" fontId="66" fillId="0" borderId="11" xfId="2" applyNumberFormat="1" applyFont="1" applyFill="1" applyBorder="1" applyAlignment="1">
      <alignment horizontal="center" vertical="center" wrapText="1"/>
    </xf>
    <xf numFmtId="0" fontId="64" fillId="0" borderId="25" xfId="2" applyFont="1" applyFill="1" applyBorder="1" applyAlignment="1">
      <alignment horizontal="center" vertical="center" wrapText="1"/>
    </xf>
    <xf numFmtId="0" fontId="64" fillId="0" borderId="27" xfId="2" applyFont="1" applyFill="1" applyBorder="1" applyAlignment="1">
      <alignment horizontal="center" vertical="center" wrapText="1"/>
    </xf>
    <xf numFmtId="0" fontId="64" fillId="0" borderId="10" xfId="2" applyFont="1" applyFill="1" applyBorder="1" applyAlignment="1">
      <alignment horizontal="center" vertical="center" wrapText="1"/>
    </xf>
    <xf numFmtId="0" fontId="64" fillId="0" borderId="11" xfId="2" applyFont="1" applyFill="1" applyBorder="1" applyAlignment="1">
      <alignment horizontal="center" vertical="center" wrapText="1"/>
    </xf>
    <xf numFmtId="0" fontId="7" fillId="0" borderId="60" xfId="2" applyFont="1" applyFill="1" applyBorder="1" applyAlignment="1">
      <alignment horizontal="left" vertical="center" wrapText="1"/>
    </xf>
    <xf numFmtId="0" fontId="7" fillId="0" borderId="64" xfId="2" applyFont="1" applyFill="1" applyBorder="1" applyAlignment="1">
      <alignment horizontal="left" vertical="center" wrapText="1"/>
    </xf>
    <xf numFmtId="0" fontId="7" fillId="0" borderId="59" xfId="2" applyFont="1" applyFill="1" applyBorder="1" applyAlignment="1">
      <alignment horizontal="left" vertical="center" wrapText="1"/>
    </xf>
    <xf numFmtId="0" fontId="66" fillId="0" borderId="28" xfId="2" applyFont="1" applyFill="1" applyBorder="1" applyAlignment="1">
      <alignment horizontal="center" vertical="center"/>
    </xf>
    <xf numFmtId="0" fontId="66" fillId="0" borderId="8" xfId="2" applyFont="1" applyFill="1" applyBorder="1" applyAlignment="1">
      <alignment horizontal="center" vertical="center"/>
    </xf>
    <xf numFmtId="49" fontId="66" fillId="0" borderId="25" xfId="2" applyNumberFormat="1" applyFont="1" applyFill="1" applyBorder="1" applyAlignment="1">
      <alignment horizontal="center" vertical="center"/>
    </xf>
    <xf numFmtId="49" fontId="66" fillId="0" borderId="27" xfId="2" applyNumberFormat="1" applyFont="1" applyFill="1" applyBorder="1" applyAlignment="1">
      <alignment horizontal="center" vertical="center"/>
    </xf>
    <xf numFmtId="49" fontId="66" fillId="0" borderId="10" xfId="2" applyNumberFormat="1" applyFont="1" applyFill="1" applyBorder="1" applyAlignment="1">
      <alignment horizontal="center" vertical="center"/>
    </xf>
    <xf numFmtId="49" fontId="66" fillId="0" borderId="11" xfId="2" applyNumberFormat="1" applyFont="1" applyFill="1" applyBorder="1" applyAlignment="1">
      <alignment horizontal="center" vertical="center"/>
    </xf>
    <xf numFmtId="0" fontId="64" fillId="0" borderId="34" xfId="3" applyFont="1" applyFill="1" applyBorder="1" applyAlignment="1">
      <alignment horizontal="center" vertical="center" wrapText="1"/>
    </xf>
    <xf numFmtId="0" fontId="55" fillId="0" borderId="0" xfId="2" applyFont="1" applyFill="1" applyBorder="1" applyAlignment="1">
      <alignment horizontal="left" vertical="center"/>
    </xf>
    <xf numFmtId="0" fontId="58" fillId="0" borderId="0" xfId="2" applyFont="1" applyFill="1" applyBorder="1" applyAlignment="1">
      <alignment horizontal="center" vertical="center"/>
    </xf>
    <xf numFmtId="0" fontId="56" fillId="0" borderId="0" xfId="2" applyFont="1" applyFill="1" applyBorder="1" applyAlignment="1">
      <alignment horizontal="left" vertical="center" wrapText="1"/>
    </xf>
    <xf numFmtId="0" fontId="59" fillId="0" borderId="0" xfId="2" applyFont="1" applyFill="1" applyBorder="1" applyAlignment="1">
      <alignment horizontal="center" vertical="center"/>
    </xf>
    <xf numFmtId="0" fontId="55" fillId="24" borderId="30" xfId="2" applyFont="1" applyFill="1" applyBorder="1" applyAlignment="1">
      <alignment horizontal="center" vertical="center" wrapText="1"/>
    </xf>
    <xf numFmtId="0" fontId="55" fillId="24" borderId="31" xfId="2" applyFont="1" applyFill="1" applyBorder="1" applyAlignment="1">
      <alignment horizontal="center" vertical="center" wrapText="1"/>
    </xf>
    <xf numFmtId="0" fontId="55" fillId="24" borderId="34" xfId="2" applyFont="1" applyFill="1" applyBorder="1" applyAlignment="1">
      <alignment horizontal="center" vertical="center" wrapText="1"/>
    </xf>
    <xf numFmtId="0" fontId="58" fillId="24" borderId="31" xfId="2" applyFont="1" applyFill="1" applyBorder="1" applyAlignment="1">
      <alignment horizontal="center" vertical="center"/>
    </xf>
    <xf numFmtId="0" fontId="60" fillId="0" borderId="32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62" fillId="24" borderId="0" xfId="2" applyFont="1" applyFill="1" applyBorder="1" applyAlignment="1">
      <alignment horizontal="center" vertical="center"/>
    </xf>
    <xf numFmtId="0" fontId="57" fillId="0" borderId="0" xfId="2" applyFont="1" applyBorder="1" applyAlignment="1">
      <alignment horizontal="center" vertical="center"/>
    </xf>
    <xf numFmtId="0" fontId="64" fillId="0" borderId="29" xfId="2" applyFont="1" applyBorder="1" applyAlignment="1">
      <alignment horizontal="center" vertical="center"/>
    </xf>
    <xf numFmtId="0" fontId="64" fillId="0" borderId="34" xfId="3" applyFont="1" applyBorder="1" applyAlignment="1">
      <alignment horizontal="center" vertical="center"/>
    </xf>
    <xf numFmtId="0" fontId="76" fillId="0" borderId="54" xfId="0" applyFont="1" applyFill="1" applyBorder="1" applyAlignment="1">
      <alignment horizontal="center" vertical="center" wrapText="1"/>
    </xf>
    <xf numFmtId="0" fontId="76" fillId="0" borderId="55" xfId="0" applyFont="1" applyFill="1" applyBorder="1" applyAlignment="1">
      <alignment horizontal="center" vertical="center" wrapText="1"/>
    </xf>
    <xf numFmtId="0" fontId="76" fillId="0" borderId="56" xfId="0" applyFont="1" applyFill="1" applyBorder="1" applyAlignment="1">
      <alignment horizontal="center" vertical="center" wrapText="1"/>
    </xf>
    <xf numFmtId="0" fontId="0" fillId="25" borderId="54" xfId="0" applyFont="1" applyFill="1" applyBorder="1" applyAlignment="1">
      <alignment horizontal="center" vertical="center" wrapText="1"/>
    </xf>
    <xf numFmtId="0" fontId="0" fillId="25" borderId="55" xfId="0" applyFont="1" applyFill="1" applyBorder="1" applyAlignment="1">
      <alignment horizontal="center" vertical="center" wrapText="1"/>
    </xf>
    <xf numFmtId="0" fontId="0" fillId="25" borderId="56" xfId="0" applyFont="1" applyFill="1" applyBorder="1" applyAlignment="1">
      <alignment horizontal="center" vertical="center" wrapText="1"/>
    </xf>
    <xf numFmtId="0" fontId="64" fillId="0" borderId="24" xfId="2" applyFont="1" applyBorder="1" applyAlignment="1">
      <alignment horizontal="center" vertical="center"/>
    </xf>
    <xf numFmtId="0" fontId="64" fillId="0" borderId="22" xfId="2" applyFont="1" applyBorder="1" applyAlignment="1">
      <alignment horizontal="center" vertical="center"/>
    </xf>
    <xf numFmtId="0" fontId="65" fillId="0" borderId="29" xfId="2" applyFont="1" applyBorder="1" applyAlignment="1">
      <alignment horizontal="center" vertical="center"/>
    </xf>
    <xf numFmtId="0" fontId="64" fillId="0" borderId="29" xfId="2" applyFont="1" applyFill="1" applyBorder="1" applyAlignment="1">
      <alignment horizontal="center" vertical="center"/>
    </xf>
    <xf numFmtId="0" fontId="64" fillId="0" borderId="34" xfId="2" applyFont="1" applyFill="1" applyBorder="1" applyAlignment="1">
      <alignment horizontal="center" vertical="center"/>
    </xf>
    <xf numFmtId="0" fontId="17" fillId="0" borderId="21" xfId="10" applyFont="1" applyBorder="1" applyAlignment="1">
      <alignment horizontal="center" vertical="center"/>
    </xf>
    <xf numFmtId="0" fontId="17" fillId="0" borderId="21" xfId="10" applyBorder="1" applyAlignment="1">
      <alignment horizontal="center" vertical="center"/>
    </xf>
    <xf numFmtId="49" fontId="66" fillId="0" borderId="21" xfId="2" applyNumberFormat="1" applyFont="1" applyFill="1" applyBorder="1" applyAlignment="1">
      <alignment horizontal="center" vertical="center" wrapText="1"/>
    </xf>
    <xf numFmtId="0" fontId="66" fillId="0" borderId="21" xfId="2" applyFont="1" applyFill="1" applyBorder="1" applyAlignment="1">
      <alignment horizontal="center" vertical="center" wrapText="1"/>
    </xf>
    <xf numFmtId="0" fontId="8" fillId="0" borderId="2" xfId="4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4" applyNumberFormat="1" applyFont="1" applyFill="1" applyBorder="1" applyAlignment="1" applyProtection="1">
      <alignment horizontal="right" vertical="center" wrapText="1"/>
      <protection locked="0"/>
    </xf>
    <xf numFmtId="0" fontId="10" fillId="0" borderId="42" xfId="4" applyNumberFormat="1" applyFont="1" applyFill="1" applyBorder="1" applyAlignment="1" applyProtection="1">
      <alignment horizontal="center" vertical="center" wrapText="1"/>
      <protection locked="0"/>
    </xf>
    <xf numFmtId="0" fontId="73" fillId="0" borderId="35" xfId="4" applyFont="1" applyFill="1" applyBorder="1" applyAlignment="1" applyProtection="1">
      <alignment horizontal="left" vertical="center"/>
      <protection locked="0"/>
    </xf>
    <xf numFmtId="0" fontId="72" fillId="0" borderId="35" xfId="4" applyFont="1" applyFill="1" applyBorder="1" applyAlignment="1" applyProtection="1">
      <alignment horizontal="left" vertical="center"/>
      <protection locked="0"/>
    </xf>
    <xf numFmtId="0" fontId="72" fillId="0" borderId="35" xfId="4" applyFont="1" applyFill="1" applyBorder="1" applyAlignment="1" applyProtection="1">
      <alignment horizontal="left" vertical="center" wrapText="1"/>
      <protection locked="0"/>
    </xf>
    <xf numFmtId="0" fontId="74" fillId="0" borderId="60" xfId="2" applyFont="1" applyFill="1" applyBorder="1" applyAlignment="1">
      <alignment horizontal="left" vertical="center" wrapText="1"/>
    </xf>
    <xf numFmtId="0" fontId="74" fillId="0" borderId="64" xfId="2" applyFont="1" applyFill="1" applyBorder="1" applyAlignment="1">
      <alignment horizontal="left" vertical="center" wrapText="1"/>
    </xf>
    <xf numFmtId="0" fontId="74" fillId="0" borderId="59" xfId="2" applyFont="1" applyFill="1" applyBorder="1" applyAlignment="1">
      <alignment horizontal="left" vertical="center" wrapText="1"/>
    </xf>
    <xf numFmtId="49" fontId="66" fillId="0" borderId="35" xfId="2" applyNumberFormat="1" applyFont="1" applyFill="1" applyBorder="1" applyAlignment="1">
      <alignment horizontal="center" vertical="center" wrapText="1"/>
    </xf>
    <xf numFmtId="0" fontId="64" fillId="0" borderId="45" xfId="2" applyFont="1" applyBorder="1" applyAlignment="1">
      <alignment horizontal="center" vertical="center"/>
    </xf>
    <xf numFmtId="0" fontId="7" fillId="0" borderId="35" xfId="2" applyFont="1" applyFill="1" applyBorder="1" applyAlignment="1">
      <alignment horizontal="center" vertical="center" wrapText="1"/>
    </xf>
    <xf numFmtId="0" fontId="65" fillId="0" borderId="60" xfId="3" applyFont="1" applyBorder="1" applyAlignment="1">
      <alignment horizontal="center" vertical="center"/>
    </xf>
    <xf numFmtId="0" fontId="65" fillId="0" borderId="64" xfId="3" applyFont="1" applyBorder="1" applyAlignment="1">
      <alignment horizontal="center" vertical="center"/>
    </xf>
    <xf numFmtId="0" fontId="65" fillId="0" borderId="59" xfId="3" applyFont="1" applyBorder="1" applyAlignment="1">
      <alignment horizontal="center" vertical="center"/>
    </xf>
    <xf numFmtId="0" fontId="64" fillId="0" borderId="53" xfId="2" applyFont="1" applyBorder="1" applyAlignment="1">
      <alignment horizontal="center" vertical="center"/>
    </xf>
    <xf numFmtId="0" fontId="64" fillId="0" borderId="8" xfId="2" applyFont="1" applyBorder="1" applyAlignment="1">
      <alignment horizontal="center" vertical="center"/>
    </xf>
    <xf numFmtId="0" fontId="17" fillId="0" borderId="35" xfId="10" applyFont="1" applyBorder="1" applyAlignment="1">
      <alignment horizontal="center" vertical="center"/>
    </xf>
    <xf numFmtId="0" fontId="17" fillId="0" borderId="47" xfId="10" applyFont="1" applyBorder="1" applyAlignment="1">
      <alignment horizontal="center" vertical="center"/>
    </xf>
    <xf numFmtId="0" fontId="17" fillId="0" borderId="48" xfId="10" applyFont="1" applyBorder="1" applyAlignment="1">
      <alignment horizontal="center" vertical="center"/>
    </xf>
    <xf numFmtId="0" fontId="17" fillId="0" borderId="49" xfId="10" applyFont="1" applyBorder="1" applyAlignment="1">
      <alignment horizontal="center" vertical="center"/>
    </xf>
    <xf numFmtId="0" fontId="7" fillId="0" borderId="46" xfId="2" applyFont="1" applyFill="1" applyBorder="1" applyAlignment="1">
      <alignment horizontal="center" vertical="center" wrapText="1"/>
    </xf>
    <xf numFmtId="0" fontId="7" fillId="0" borderId="45" xfId="2" applyFont="1" applyFill="1" applyBorder="1" applyAlignment="1">
      <alignment horizontal="center" vertical="center" wrapText="1"/>
    </xf>
    <xf numFmtId="0" fontId="64" fillId="0" borderId="21" xfId="3" applyFont="1" applyFill="1" applyBorder="1" applyAlignment="1">
      <alignment horizontal="center" vertical="center" wrapText="1"/>
    </xf>
    <xf numFmtId="0" fontId="64" fillId="0" borderId="21" xfId="3" applyFont="1" applyBorder="1" applyAlignment="1">
      <alignment horizontal="center" vertical="center"/>
    </xf>
    <xf numFmtId="0" fontId="64" fillId="0" borderId="21" xfId="2" applyFont="1" applyBorder="1" applyAlignment="1">
      <alignment horizontal="center" vertical="center"/>
    </xf>
    <xf numFmtId="0" fontId="55" fillId="24" borderId="21" xfId="2" applyFont="1" applyFill="1" applyBorder="1" applyAlignment="1">
      <alignment horizontal="center" vertical="center" wrapText="1"/>
    </xf>
    <xf numFmtId="0" fontId="58" fillId="24" borderId="21" xfId="2" applyFont="1" applyFill="1" applyBorder="1" applyAlignment="1">
      <alignment horizontal="center" vertical="center"/>
    </xf>
    <xf numFmtId="0" fontId="63" fillId="0" borderId="21" xfId="2" applyFont="1" applyFill="1" applyBorder="1" applyAlignment="1">
      <alignment horizontal="center" vertical="center"/>
    </xf>
    <xf numFmtId="0" fontId="65" fillId="0" borderId="21" xfId="3" applyFont="1" applyBorder="1" applyAlignment="1">
      <alignment horizontal="center" vertical="center"/>
    </xf>
    <xf numFmtId="0" fontId="65" fillId="0" borderId="21" xfId="3" applyFont="1" applyBorder="1" applyAlignment="1">
      <alignment horizontal="center" vertical="center" wrapText="1"/>
    </xf>
    <xf numFmtId="0" fontId="65" fillId="25" borderId="21" xfId="3" applyFont="1" applyFill="1" applyBorder="1" applyAlignment="1">
      <alignment horizontal="center" vertical="center"/>
    </xf>
    <xf numFmtId="0" fontId="65" fillId="25" borderId="21" xfId="3" applyFont="1" applyFill="1" applyBorder="1" applyAlignment="1">
      <alignment horizontal="center" vertical="center" wrapText="1"/>
    </xf>
    <xf numFmtId="0" fontId="64" fillId="25" borderId="21" xfId="2" applyFont="1" applyFill="1" applyBorder="1" applyAlignment="1">
      <alignment horizontal="center" vertical="center"/>
    </xf>
    <xf numFmtId="0" fontId="65" fillId="0" borderId="21" xfId="2" applyFont="1" applyBorder="1" applyAlignment="1">
      <alignment horizontal="center" vertical="center"/>
    </xf>
    <xf numFmtId="0" fontId="64" fillId="0" borderId="21" xfId="2" applyFont="1" applyFill="1" applyBorder="1" applyAlignment="1">
      <alignment horizontal="center" vertical="center"/>
    </xf>
    <xf numFmtId="0" fontId="64" fillId="0" borderId="21" xfId="2" applyFont="1" applyFill="1" applyBorder="1" applyAlignment="1">
      <alignment horizontal="center" vertical="center" wrapText="1"/>
    </xf>
    <xf numFmtId="49" fontId="66" fillId="0" borderId="9" xfId="2" applyNumberFormat="1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left" vertical="center" wrapText="1"/>
    </xf>
    <xf numFmtId="0" fontId="7" fillId="0" borderId="21" xfId="2" applyFont="1" applyFill="1" applyBorder="1" applyAlignment="1">
      <alignment horizontal="center" vertical="center" wrapText="1"/>
    </xf>
    <xf numFmtId="0" fontId="7" fillId="0" borderId="21" xfId="2" applyFont="1" applyFill="1" applyBorder="1" applyAlignment="1">
      <alignment horizontal="left" vertical="center" wrapText="1"/>
    </xf>
    <xf numFmtId="49" fontId="66" fillId="0" borderId="21" xfId="2" applyNumberFormat="1" applyFont="1" applyFill="1" applyBorder="1" applyAlignment="1">
      <alignment horizontal="center" vertical="center"/>
    </xf>
    <xf numFmtId="0" fontId="66" fillId="0" borderId="21" xfId="2" applyFont="1" applyFill="1" applyBorder="1" applyAlignment="1">
      <alignment horizontal="center" vertical="center"/>
    </xf>
    <xf numFmtId="0" fontId="17" fillId="0" borderId="21" xfId="10" applyFont="1" applyFill="1" applyBorder="1" applyAlignment="1">
      <alignment horizontal="center" vertical="center"/>
    </xf>
    <xf numFmtId="0" fontId="17" fillId="0" borderId="21" xfId="10" applyFill="1" applyBorder="1" applyAlignment="1">
      <alignment horizontal="center" vertical="center"/>
    </xf>
    <xf numFmtId="0" fontId="7" fillId="0" borderId="23" xfId="2" applyFont="1" applyFill="1" applyBorder="1" applyAlignment="1">
      <alignment horizontal="center" vertical="center" wrapText="1"/>
    </xf>
    <xf numFmtId="0" fontId="7" fillId="0" borderId="24" xfId="2" applyFont="1" applyFill="1" applyBorder="1" applyAlignment="1">
      <alignment horizontal="center" vertical="center" wrapText="1"/>
    </xf>
    <xf numFmtId="0" fontId="7" fillId="0" borderId="22" xfId="2" applyFont="1" applyFill="1" applyBorder="1" applyAlignment="1">
      <alignment horizontal="center" vertical="center" wrapText="1"/>
    </xf>
    <xf numFmtId="0" fontId="17" fillId="0" borderId="21" xfId="10" applyFont="1" applyBorder="1" applyAlignment="1">
      <alignment horizontal="center" vertical="center" wrapText="1"/>
    </xf>
    <xf numFmtId="0" fontId="17" fillId="0" borderId="21" xfId="10" applyBorder="1" applyAlignment="1">
      <alignment horizontal="center" vertical="center" wrapText="1"/>
    </xf>
    <xf numFmtId="0" fontId="7" fillId="0" borderId="21" xfId="2" applyFont="1" applyFill="1" applyBorder="1" applyAlignment="1">
      <alignment horizontal="center" vertical="center"/>
    </xf>
    <xf numFmtId="0" fontId="5" fillId="0" borderId="21" xfId="4" applyFont="1" applyFill="1" applyBorder="1" applyAlignment="1" applyProtection="1">
      <alignment horizontal="left" vertical="center"/>
      <protection locked="0"/>
    </xf>
    <xf numFmtId="0" fontId="5" fillId="0" borderId="23" xfId="4" applyFont="1" applyFill="1" applyBorder="1" applyAlignment="1" applyProtection="1">
      <alignment horizontal="left" vertical="center" wrapText="1"/>
      <protection locked="0"/>
    </xf>
    <xf numFmtId="0" fontId="5" fillId="0" borderId="24" xfId="4" applyFont="1" applyFill="1" applyBorder="1" applyAlignment="1" applyProtection="1">
      <alignment horizontal="left" vertical="center" wrapText="1"/>
      <protection locked="0"/>
    </xf>
    <xf numFmtId="0" fontId="5" fillId="0" borderId="22" xfId="4" applyFont="1" applyFill="1" applyBorder="1" applyAlignment="1" applyProtection="1">
      <alignment horizontal="left" vertical="center" wrapText="1"/>
      <protection locked="0"/>
    </xf>
    <xf numFmtId="0" fontId="5" fillId="0" borderId="21" xfId="4" applyFont="1" applyFill="1" applyBorder="1" applyAlignment="1" applyProtection="1">
      <alignment horizontal="left" vertical="center" wrapText="1"/>
      <protection locked="0"/>
    </xf>
    <xf numFmtId="0" fontId="9" fillId="0" borderId="21" xfId="4" applyFont="1" applyFill="1" applyBorder="1" applyAlignment="1" applyProtection="1">
      <alignment horizontal="left" vertical="center" wrapText="1"/>
      <protection locked="0"/>
    </xf>
    <xf numFmtId="0" fontId="5" fillId="0" borderId="25" xfId="4" applyFont="1" applyFill="1" applyBorder="1" applyAlignment="1" applyProtection="1">
      <alignment horizontal="left" vertical="top" wrapText="1"/>
      <protection locked="0"/>
    </xf>
    <xf numFmtId="0" fontId="5" fillId="0" borderId="26" xfId="4" applyFont="1" applyFill="1" applyBorder="1" applyAlignment="1" applyProtection="1">
      <alignment horizontal="left" vertical="top" wrapText="1"/>
      <protection locked="0"/>
    </xf>
    <xf numFmtId="0" fontId="5" fillId="0" borderId="27" xfId="4" applyFont="1" applyFill="1" applyBorder="1" applyAlignment="1" applyProtection="1">
      <alignment horizontal="left" vertical="top" wrapText="1"/>
      <protection locked="0"/>
    </xf>
    <xf numFmtId="49" fontId="67" fillId="0" borderId="28" xfId="1" applyNumberFormat="1" applyFont="1" applyFill="1" applyBorder="1" applyAlignment="1" applyProtection="1">
      <alignment horizontal="center" vertical="center" wrapText="1"/>
      <protection locked="0"/>
    </xf>
    <xf numFmtId="49" fontId="67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8" xfId="964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964" applyNumberFormat="1" applyFont="1" applyFill="1" applyBorder="1" applyAlignment="1" applyProtection="1">
      <alignment horizontal="center" vertical="center" wrapText="1"/>
      <protection locked="0"/>
    </xf>
    <xf numFmtId="0" fontId="3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8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28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67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67" fillId="0" borderId="28" xfId="1" applyNumberFormat="1" applyFont="1" applyFill="1" applyBorder="1" applyAlignment="1" applyProtection="1">
      <alignment horizontal="center" vertical="center" wrapText="1"/>
      <protection locked="0"/>
    </xf>
    <xf numFmtId="0" fontId="68" fillId="0" borderId="28" xfId="0" applyFont="1" applyFill="1" applyBorder="1" applyAlignment="1">
      <alignment horizontal="center" vertical="center" wrapText="1"/>
    </xf>
    <xf numFmtId="0" fontId="68" fillId="0" borderId="8" xfId="0" applyFont="1" applyFill="1" applyBorder="1" applyAlignment="1">
      <alignment horizontal="center" vertical="center" wrapText="1"/>
    </xf>
    <xf numFmtId="49" fontId="67" fillId="0" borderId="28" xfId="964" applyNumberFormat="1" applyFont="1" applyFill="1" applyBorder="1" applyAlignment="1" applyProtection="1">
      <alignment horizontal="center" vertical="center" wrapText="1"/>
      <protection locked="0"/>
    </xf>
    <xf numFmtId="49" fontId="67" fillId="0" borderId="8" xfId="964" applyNumberFormat="1" applyFont="1" applyFill="1" applyBorder="1" applyAlignment="1" applyProtection="1">
      <alignment horizontal="center" vertical="center" wrapText="1"/>
      <protection locked="0"/>
    </xf>
    <xf numFmtId="49" fontId="3" fillId="0" borderId="28" xfId="964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964" applyNumberFormat="1" applyFont="1" applyFill="1" applyBorder="1" applyAlignment="1" applyProtection="1">
      <alignment horizontal="center" vertical="center" wrapText="1"/>
      <protection locked="0"/>
    </xf>
    <xf numFmtId="178" fontId="3" fillId="0" borderId="28" xfId="1" applyNumberFormat="1" applyFont="1" applyFill="1" applyBorder="1" applyAlignment="1" applyProtection="1">
      <alignment horizontal="center" vertical="center" wrapText="1"/>
      <protection locked="0"/>
    </xf>
    <xf numFmtId="178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3" fillId="25" borderId="58" xfId="1" applyNumberFormat="1" applyFont="1" applyFill="1" applyBorder="1" applyAlignment="1" applyProtection="1">
      <alignment horizontal="center" vertical="center" wrapText="1"/>
      <protection locked="0"/>
    </xf>
    <xf numFmtId="0" fontId="67" fillId="25" borderId="8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6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8" xfId="1" applyFont="1" applyFill="1" applyBorder="1" applyAlignment="1" applyProtection="1">
      <alignment horizontal="center" vertical="center" wrapText="1"/>
      <protection locked="0"/>
    </xf>
    <xf numFmtId="0" fontId="67" fillId="0" borderId="8" xfId="1" applyFont="1" applyFill="1" applyBorder="1" applyAlignment="1" applyProtection="1">
      <alignment horizontal="center" vertical="center" wrapText="1"/>
      <protection locked="0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0" fontId="67" fillId="0" borderId="28" xfId="964" applyFont="1" applyFill="1" applyBorder="1" applyAlignment="1" applyProtection="1">
      <alignment horizontal="center" vertical="center" wrapText="1" shrinkToFit="1"/>
      <protection locked="0"/>
    </xf>
    <xf numFmtId="0" fontId="67" fillId="0" borderId="8" xfId="964" applyFont="1" applyFill="1" applyBorder="1" applyAlignment="1" applyProtection="1">
      <alignment horizontal="center" vertical="center" wrapText="1" shrinkToFit="1"/>
      <protection locked="0"/>
    </xf>
    <xf numFmtId="0" fontId="3" fillId="0" borderId="5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78" fillId="0" borderId="60" xfId="2" applyFont="1" applyFill="1" applyBorder="1" applyAlignment="1">
      <alignment horizontal="left" vertical="center"/>
    </xf>
    <xf numFmtId="0" fontId="78" fillId="0" borderId="64" xfId="2" applyFont="1" applyFill="1" applyBorder="1" applyAlignment="1">
      <alignment horizontal="left" vertical="center"/>
    </xf>
    <xf numFmtId="0" fontId="78" fillId="0" borderId="59" xfId="2" applyFont="1" applyFill="1" applyBorder="1" applyAlignment="1">
      <alignment horizontal="left" vertical="center"/>
    </xf>
    <xf numFmtId="0" fontId="66" fillId="0" borderId="51" xfId="0" applyNumberFormat="1" applyFont="1" applyFill="1" applyBorder="1" applyAlignment="1">
      <alignment horizontal="center" vertical="center" wrapText="1"/>
    </xf>
    <xf numFmtId="0" fontId="66" fillId="0" borderId="52" xfId="0" applyNumberFormat="1" applyFont="1" applyFill="1" applyBorder="1" applyAlignment="1">
      <alignment horizontal="center" vertical="center" wrapText="1"/>
    </xf>
    <xf numFmtId="0" fontId="64" fillId="0" borderId="57" xfId="2" applyFont="1" applyBorder="1" applyAlignment="1">
      <alignment horizontal="center" vertical="center"/>
    </xf>
    <xf numFmtId="0" fontId="66" fillId="0" borderId="35" xfId="0" applyNumberFormat="1" applyFont="1" applyFill="1" applyBorder="1" applyAlignment="1">
      <alignment horizontal="center" vertical="center" wrapText="1"/>
    </xf>
    <xf numFmtId="0" fontId="17" fillId="0" borderId="61" xfId="10" applyFont="1" applyBorder="1" applyAlignment="1">
      <alignment horizontal="left" vertical="center"/>
    </xf>
    <xf numFmtId="0" fontId="17" fillId="0" borderId="62" xfId="10" applyFont="1" applyBorder="1" applyAlignment="1">
      <alignment horizontal="left" vertical="center"/>
    </xf>
    <xf numFmtId="0" fontId="17" fillId="0" borderId="63" xfId="10" applyFont="1" applyBorder="1" applyAlignment="1">
      <alignment horizontal="left" vertical="center"/>
    </xf>
    <xf numFmtId="0" fontId="17" fillId="0" borderId="4" xfId="10" applyFont="1" applyBorder="1" applyAlignment="1">
      <alignment horizontal="left" vertical="center"/>
    </xf>
    <xf numFmtId="0" fontId="17" fillId="0" borderId="0" xfId="10" applyFont="1" applyBorder="1" applyAlignment="1">
      <alignment horizontal="left" vertical="center"/>
    </xf>
    <xf numFmtId="0" fontId="17" fillId="0" borderId="3" xfId="10" applyFont="1" applyBorder="1" applyAlignment="1">
      <alignment horizontal="left" vertical="center"/>
    </xf>
    <xf numFmtId="0" fontId="17" fillId="0" borderId="10" xfId="10" applyFont="1" applyBorder="1" applyAlignment="1">
      <alignment horizontal="left" vertical="center"/>
    </xf>
    <xf numFmtId="0" fontId="17" fillId="0" borderId="2" xfId="10" applyFont="1" applyBorder="1" applyAlignment="1">
      <alignment horizontal="left" vertical="center"/>
    </xf>
    <xf numFmtId="0" fontId="17" fillId="0" borderId="11" xfId="10" applyFont="1" applyBorder="1" applyAlignment="1">
      <alignment horizontal="left" vertical="center"/>
    </xf>
    <xf numFmtId="0" fontId="64" fillId="0" borderId="60" xfId="2" applyFont="1" applyBorder="1" applyAlignment="1">
      <alignment horizontal="center" vertical="center"/>
    </xf>
    <xf numFmtId="0" fontId="64" fillId="0" borderId="64" xfId="2" applyFont="1" applyBorder="1" applyAlignment="1">
      <alignment horizontal="center" vertical="center"/>
    </xf>
    <xf numFmtId="0" fontId="64" fillId="0" borderId="59" xfId="2" applyFont="1" applyBorder="1" applyAlignment="1">
      <alignment horizontal="center" vertical="center"/>
    </xf>
    <xf numFmtId="0" fontId="66" fillId="0" borderId="35" xfId="2" applyFont="1" applyFill="1" applyBorder="1" applyAlignment="1">
      <alignment horizontal="center" vertical="center" wrapText="1"/>
    </xf>
    <xf numFmtId="0" fontId="66" fillId="0" borderId="9" xfId="2" applyFont="1" applyFill="1" applyBorder="1" applyAlignment="1">
      <alignment horizontal="center" vertical="center" wrapText="1"/>
    </xf>
    <xf numFmtId="0" fontId="17" fillId="0" borderId="23" xfId="10" applyFont="1" applyBorder="1" applyAlignment="1">
      <alignment horizontal="center" vertical="center"/>
    </xf>
    <xf numFmtId="0" fontId="17" fillId="0" borderId="22" xfId="10" applyFont="1" applyBorder="1" applyAlignment="1">
      <alignment horizontal="center" vertical="center"/>
    </xf>
    <xf numFmtId="0" fontId="17" fillId="0" borderId="60" xfId="10" applyFont="1" applyFill="1" applyBorder="1" applyAlignment="1">
      <alignment horizontal="left" vertical="center"/>
    </xf>
    <xf numFmtId="0" fontId="17" fillId="0" borderId="64" xfId="10" applyFont="1" applyFill="1" applyBorder="1" applyAlignment="1">
      <alignment horizontal="left" vertical="center"/>
    </xf>
    <xf numFmtId="0" fontId="17" fillId="0" borderId="59" xfId="10" applyFont="1" applyFill="1" applyBorder="1" applyAlignment="1">
      <alignment horizontal="left" vertical="center"/>
    </xf>
    <xf numFmtId="0" fontId="17" fillId="0" borderId="60" xfId="10" applyFont="1" applyBorder="1" applyAlignment="1">
      <alignment horizontal="left" vertical="center"/>
    </xf>
    <xf numFmtId="0" fontId="17" fillId="0" borderId="64" xfId="10" applyFont="1" applyBorder="1" applyAlignment="1">
      <alignment horizontal="left" vertical="center"/>
    </xf>
    <xf numFmtId="0" fontId="17" fillId="0" borderId="59" xfId="10" applyFont="1" applyBorder="1" applyAlignment="1">
      <alignment horizontal="left" vertical="center"/>
    </xf>
    <xf numFmtId="49" fontId="66" fillId="0" borderId="61" xfId="2" applyNumberFormat="1" applyFont="1" applyFill="1" applyBorder="1" applyAlignment="1">
      <alignment horizontal="center" vertical="center"/>
    </xf>
    <xf numFmtId="49" fontId="66" fillId="0" borderId="63" xfId="2" applyNumberFormat="1" applyFont="1" applyFill="1" applyBorder="1" applyAlignment="1">
      <alignment horizontal="center" vertical="center"/>
    </xf>
    <xf numFmtId="0" fontId="7" fillId="0" borderId="50" xfId="2" applyFont="1" applyFill="1" applyBorder="1" applyAlignment="1">
      <alignment horizontal="center" vertical="center" wrapText="1"/>
    </xf>
    <xf numFmtId="0" fontId="3" fillId="0" borderId="28" xfId="965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965" applyNumberFormat="1" applyFont="1" applyFill="1" applyBorder="1" applyAlignment="1" applyProtection="1">
      <alignment horizontal="center" vertical="center" wrapText="1"/>
      <protection locked="0"/>
    </xf>
    <xf numFmtId="49" fontId="67" fillId="0" borderId="28" xfId="965" applyNumberFormat="1" applyFont="1" applyFill="1" applyBorder="1" applyAlignment="1" applyProtection="1">
      <alignment horizontal="center" vertical="center" wrapText="1"/>
      <protection locked="0"/>
    </xf>
    <xf numFmtId="49" fontId="67" fillId="0" borderId="8" xfId="965" applyNumberFormat="1" applyFont="1" applyFill="1" applyBorder="1" applyAlignment="1" applyProtection="1">
      <alignment horizontal="center" vertical="center" wrapText="1"/>
      <protection locked="0"/>
    </xf>
    <xf numFmtId="49" fontId="3" fillId="0" borderId="28" xfId="965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965" applyNumberFormat="1" applyFont="1" applyFill="1" applyBorder="1" applyAlignment="1" applyProtection="1">
      <alignment horizontal="center" vertical="center" wrapText="1"/>
      <protection locked="0"/>
    </xf>
    <xf numFmtId="0" fontId="3" fillId="25" borderId="28" xfId="1" applyNumberFormat="1" applyFont="1" applyFill="1" applyBorder="1" applyAlignment="1" applyProtection="1">
      <alignment horizontal="center" vertical="center" wrapText="1"/>
      <protection locked="0"/>
    </xf>
    <xf numFmtId="0" fontId="3" fillId="25" borderId="8" xfId="1" applyNumberFormat="1" applyFont="1" applyFill="1" applyBorder="1" applyAlignment="1" applyProtection="1">
      <alignment horizontal="center" vertical="center" wrapText="1"/>
      <protection locked="0"/>
    </xf>
    <xf numFmtId="0" fontId="67" fillId="0" borderId="28" xfId="965" applyFont="1" applyFill="1" applyBorder="1" applyAlignment="1" applyProtection="1">
      <alignment horizontal="center" vertical="center" wrapText="1" shrinkToFit="1"/>
      <protection locked="0"/>
    </xf>
    <xf numFmtId="0" fontId="67" fillId="0" borderId="8" xfId="965" applyFont="1" applyFill="1" applyBorder="1" applyAlignment="1" applyProtection="1">
      <alignment horizontal="center" vertical="center" wrapText="1" shrinkToFit="1"/>
      <protection locked="0"/>
    </xf>
    <xf numFmtId="0" fontId="66" fillId="25" borderId="58" xfId="964" applyNumberFormat="1" applyFont="1" applyFill="1" applyBorder="1" applyAlignment="1" applyProtection="1">
      <alignment horizontal="center" vertical="center" wrapText="1"/>
      <protection locked="0"/>
    </xf>
    <xf numFmtId="49" fontId="67" fillId="25" borderId="8" xfId="964" applyNumberFormat="1" applyFont="1" applyFill="1" applyBorder="1" applyAlignment="1" applyProtection="1">
      <alignment horizontal="center" vertical="center" wrapText="1"/>
      <protection locked="0"/>
    </xf>
    <xf numFmtId="49" fontId="3" fillId="25" borderId="8" xfId="964" applyNumberFormat="1" applyFont="1" applyFill="1" applyBorder="1" applyAlignment="1" applyProtection="1">
      <alignment horizontal="center" vertical="center" wrapText="1"/>
      <protection locked="0"/>
    </xf>
    <xf numFmtId="178" fontId="3" fillId="25" borderId="8" xfId="1" applyNumberFormat="1" applyFont="1" applyFill="1" applyBorder="1" applyAlignment="1" applyProtection="1">
      <alignment horizontal="center" vertical="center" wrapText="1"/>
      <protection locked="0"/>
    </xf>
    <xf numFmtId="0" fontId="67" fillId="25" borderId="8" xfId="964" applyFont="1" applyFill="1" applyBorder="1" applyAlignment="1" applyProtection="1">
      <alignment horizontal="center" vertical="center" wrapText="1" shrinkToFit="1"/>
      <protection locked="0"/>
    </xf>
    <xf numFmtId="0" fontId="67" fillId="25" borderId="0" xfId="964" applyFont="1" applyFill="1" applyBorder="1" applyAlignment="1" applyProtection="1">
      <alignment horizontal="center" vertical="center" wrapText="1"/>
      <protection locked="0"/>
    </xf>
    <xf numFmtId="0" fontId="64" fillId="0" borderId="21" xfId="3" applyFont="1" applyFill="1" applyBorder="1" applyAlignment="1">
      <alignment horizontal="center" vertical="center"/>
    </xf>
    <xf numFmtId="0" fontId="65" fillId="0" borderId="60" xfId="3" applyFont="1" applyFill="1" applyBorder="1" applyAlignment="1">
      <alignment horizontal="center" vertical="center"/>
    </xf>
    <xf numFmtId="0" fontId="65" fillId="0" borderId="64" xfId="3" applyFont="1" applyFill="1" applyBorder="1" applyAlignment="1">
      <alignment horizontal="center" vertical="center"/>
    </xf>
    <xf numFmtId="0" fontId="65" fillId="0" borderId="59" xfId="3" applyFont="1" applyFill="1" applyBorder="1" applyAlignment="1">
      <alignment horizontal="center" vertical="center"/>
    </xf>
    <xf numFmtId="0" fontId="65" fillId="0" borderId="21" xfId="3" applyFont="1" applyFill="1" applyBorder="1" applyAlignment="1">
      <alignment horizontal="center" vertical="center"/>
    </xf>
    <xf numFmtId="0" fontId="65" fillId="0" borderId="21" xfId="3" applyFont="1" applyFill="1" applyBorder="1" applyAlignment="1">
      <alignment horizontal="center" vertical="center" wrapText="1"/>
    </xf>
    <xf numFmtId="0" fontId="0" fillId="0" borderId="54" xfId="0" applyFont="1" applyFill="1" applyBorder="1" applyAlignment="1">
      <alignment horizontal="center" vertical="center" wrapText="1"/>
    </xf>
    <xf numFmtId="0" fontId="0" fillId="0" borderId="55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</cellXfs>
  <cellStyles count="1277">
    <cellStyle name="20% - 强调文字颜色 1 10" xfId="16" xr:uid="{00000000-0005-0000-0000-000000000000}"/>
    <cellStyle name="20% - 强调文字颜色 1 11" xfId="17" xr:uid="{00000000-0005-0000-0000-000001000000}"/>
    <cellStyle name="20% - 强调文字颜色 1 2" xfId="18" xr:uid="{00000000-0005-0000-0000-000002000000}"/>
    <cellStyle name="20% - 强调文字颜色 1 2 2" xfId="19" xr:uid="{00000000-0005-0000-0000-000003000000}"/>
    <cellStyle name="20% - 强调文字颜色 1 2 3" xfId="20" xr:uid="{00000000-0005-0000-0000-000004000000}"/>
    <cellStyle name="20% - 强调文字颜色 1 2 4" xfId="21" xr:uid="{00000000-0005-0000-0000-000005000000}"/>
    <cellStyle name="20% - 强调文字颜色 1 2 5" xfId="22" xr:uid="{00000000-0005-0000-0000-000006000000}"/>
    <cellStyle name="20% - 强调文字颜色 1 3" xfId="23" xr:uid="{00000000-0005-0000-0000-000007000000}"/>
    <cellStyle name="20% - 强调文字颜色 1 4" xfId="24" xr:uid="{00000000-0005-0000-0000-000008000000}"/>
    <cellStyle name="20% - 强调文字颜色 1 5" xfId="25" xr:uid="{00000000-0005-0000-0000-000009000000}"/>
    <cellStyle name="20% - 强调文字颜色 1 6" xfId="26" xr:uid="{00000000-0005-0000-0000-00000A000000}"/>
    <cellStyle name="20% - 强调文字颜色 1 7" xfId="27" xr:uid="{00000000-0005-0000-0000-00000B000000}"/>
    <cellStyle name="20% - 强调文字颜色 1 8" xfId="28" xr:uid="{00000000-0005-0000-0000-00000C000000}"/>
    <cellStyle name="20% - 强调文字颜色 1 9" xfId="29" xr:uid="{00000000-0005-0000-0000-00000D000000}"/>
    <cellStyle name="20% - 强调文字颜色 2 10" xfId="30" xr:uid="{00000000-0005-0000-0000-00000E000000}"/>
    <cellStyle name="20% - 强调文字颜色 2 11" xfId="31" xr:uid="{00000000-0005-0000-0000-00000F000000}"/>
    <cellStyle name="20% - 强调文字颜色 2 2" xfId="32" xr:uid="{00000000-0005-0000-0000-000010000000}"/>
    <cellStyle name="20% - 强调文字颜色 2 2 2" xfId="33" xr:uid="{00000000-0005-0000-0000-000011000000}"/>
    <cellStyle name="20% - 强调文字颜色 2 2 3" xfId="34" xr:uid="{00000000-0005-0000-0000-000012000000}"/>
    <cellStyle name="20% - 强调文字颜色 2 2 4" xfId="35" xr:uid="{00000000-0005-0000-0000-000013000000}"/>
    <cellStyle name="20% - 强调文字颜色 2 2 5" xfId="36" xr:uid="{00000000-0005-0000-0000-000014000000}"/>
    <cellStyle name="20% - 强调文字颜色 2 3" xfId="37" xr:uid="{00000000-0005-0000-0000-000015000000}"/>
    <cellStyle name="20% - 强调文字颜色 2 4" xfId="38" xr:uid="{00000000-0005-0000-0000-000016000000}"/>
    <cellStyle name="20% - 强调文字颜色 2 5" xfId="39" xr:uid="{00000000-0005-0000-0000-000017000000}"/>
    <cellStyle name="20% - 强调文字颜色 2 6" xfId="40" xr:uid="{00000000-0005-0000-0000-000018000000}"/>
    <cellStyle name="20% - 强调文字颜色 2 7" xfId="41" xr:uid="{00000000-0005-0000-0000-000019000000}"/>
    <cellStyle name="20% - 强调文字颜色 2 8" xfId="42" xr:uid="{00000000-0005-0000-0000-00001A000000}"/>
    <cellStyle name="20% - 强调文字颜色 2 9" xfId="43" xr:uid="{00000000-0005-0000-0000-00001B000000}"/>
    <cellStyle name="20% - 强调文字颜色 3 10" xfId="44" xr:uid="{00000000-0005-0000-0000-00001C000000}"/>
    <cellStyle name="20% - 强调文字颜色 3 11" xfId="45" xr:uid="{00000000-0005-0000-0000-00001D000000}"/>
    <cellStyle name="20% - 强调文字颜色 3 2" xfId="46" xr:uid="{00000000-0005-0000-0000-00001E000000}"/>
    <cellStyle name="20% - 强调文字颜色 3 2 2" xfId="47" xr:uid="{00000000-0005-0000-0000-00001F000000}"/>
    <cellStyle name="20% - 强调文字颜色 3 2 3" xfId="48" xr:uid="{00000000-0005-0000-0000-000020000000}"/>
    <cellStyle name="20% - 强调文字颜色 3 2 4" xfId="49" xr:uid="{00000000-0005-0000-0000-000021000000}"/>
    <cellStyle name="20% - 强调文字颜色 3 2 5" xfId="50" xr:uid="{00000000-0005-0000-0000-000022000000}"/>
    <cellStyle name="20% - 强调文字颜色 3 3" xfId="51" xr:uid="{00000000-0005-0000-0000-000023000000}"/>
    <cellStyle name="20% - 强调文字颜色 3 4" xfId="52" xr:uid="{00000000-0005-0000-0000-000024000000}"/>
    <cellStyle name="20% - 强调文字颜色 3 5" xfId="53" xr:uid="{00000000-0005-0000-0000-000025000000}"/>
    <cellStyle name="20% - 强调文字颜色 3 6" xfId="54" xr:uid="{00000000-0005-0000-0000-000026000000}"/>
    <cellStyle name="20% - 强调文字颜色 3 7" xfId="55" xr:uid="{00000000-0005-0000-0000-000027000000}"/>
    <cellStyle name="20% - 强调文字颜色 3 8" xfId="56" xr:uid="{00000000-0005-0000-0000-000028000000}"/>
    <cellStyle name="20% - 强调文字颜色 3 9" xfId="57" xr:uid="{00000000-0005-0000-0000-000029000000}"/>
    <cellStyle name="20% - 强调文字颜色 4 10" xfId="58" xr:uid="{00000000-0005-0000-0000-00002A000000}"/>
    <cellStyle name="20% - 强调文字颜色 4 11" xfId="59" xr:uid="{00000000-0005-0000-0000-00002B000000}"/>
    <cellStyle name="20% - 强调文字颜色 4 2" xfId="60" xr:uid="{00000000-0005-0000-0000-00002C000000}"/>
    <cellStyle name="20% - 强调文字颜色 4 2 2" xfId="61" xr:uid="{00000000-0005-0000-0000-00002D000000}"/>
    <cellStyle name="20% - 强调文字颜色 4 2 3" xfId="62" xr:uid="{00000000-0005-0000-0000-00002E000000}"/>
    <cellStyle name="20% - 强调文字颜色 4 2 4" xfId="63" xr:uid="{00000000-0005-0000-0000-00002F000000}"/>
    <cellStyle name="20% - 强调文字颜色 4 2 5" xfId="64" xr:uid="{00000000-0005-0000-0000-000030000000}"/>
    <cellStyle name="20% - 强调文字颜色 4 3" xfId="65" xr:uid="{00000000-0005-0000-0000-000031000000}"/>
    <cellStyle name="20% - 强调文字颜色 4 4" xfId="66" xr:uid="{00000000-0005-0000-0000-000032000000}"/>
    <cellStyle name="20% - 强调文字颜色 4 5" xfId="67" xr:uid="{00000000-0005-0000-0000-000033000000}"/>
    <cellStyle name="20% - 强调文字颜色 4 6" xfId="68" xr:uid="{00000000-0005-0000-0000-000034000000}"/>
    <cellStyle name="20% - 强调文字颜色 4 7" xfId="69" xr:uid="{00000000-0005-0000-0000-000035000000}"/>
    <cellStyle name="20% - 强调文字颜色 4 8" xfId="70" xr:uid="{00000000-0005-0000-0000-000036000000}"/>
    <cellStyle name="20% - 强调文字颜色 4 9" xfId="71" xr:uid="{00000000-0005-0000-0000-000037000000}"/>
    <cellStyle name="20% - 强调文字颜色 5 10" xfId="72" xr:uid="{00000000-0005-0000-0000-000038000000}"/>
    <cellStyle name="20% - 强调文字颜色 5 11" xfId="73" xr:uid="{00000000-0005-0000-0000-000039000000}"/>
    <cellStyle name="20% - 强调文字颜色 5 2" xfId="74" xr:uid="{00000000-0005-0000-0000-00003A000000}"/>
    <cellStyle name="20% - 强调文字颜色 5 2 2" xfId="75" xr:uid="{00000000-0005-0000-0000-00003B000000}"/>
    <cellStyle name="20% - 强调文字颜色 5 2 3" xfId="76" xr:uid="{00000000-0005-0000-0000-00003C000000}"/>
    <cellStyle name="20% - 强调文字颜色 5 2 4" xfId="77" xr:uid="{00000000-0005-0000-0000-00003D000000}"/>
    <cellStyle name="20% - 强调文字颜色 5 2 5" xfId="78" xr:uid="{00000000-0005-0000-0000-00003E000000}"/>
    <cellStyle name="20% - 强调文字颜色 5 3" xfId="79" xr:uid="{00000000-0005-0000-0000-00003F000000}"/>
    <cellStyle name="20% - 强调文字颜色 5 4" xfId="80" xr:uid="{00000000-0005-0000-0000-000040000000}"/>
    <cellStyle name="20% - 强调文字颜色 5 5" xfId="81" xr:uid="{00000000-0005-0000-0000-000041000000}"/>
    <cellStyle name="20% - 强调文字颜色 5 6" xfId="82" xr:uid="{00000000-0005-0000-0000-000042000000}"/>
    <cellStyle name="20% - 强调文字颜色 5 7" xfId="83" xr:uid="{00000000-0005-0000-0000-000043000000}"/>
    <cellStyle name="20% - 强调文字颜色 5 8" xfId="84" xr:uid="{00000000-0005-0000-0000-000044000000}"/>
    <cellStyle name="20% - 强调文字颜色 5 9" xfId="85" xr:uid="{00000000-0005-0000-0000-000045000000}"/>
    <cellStyle name="20% - 强调文字颜色 6 10" xfId="86" xr:uid="{00000000-0005-0000-0000-000046000000}"/>
    <cellStyle name="20% - 强调文字颜色 6 11" xfId="87" xr:uid="{00000000-0005-0000-0000-000047000000}"/>
    <cellStyle name="20% - 强调文字颜色 6 2" xfId="88" xr:uid="{00000000-0005-0000-0000-000048000000}"/>
    <cellStyle name="20% - 强调文字颜色 6 2 2" xfId="89" xr:uid="{00000000-0005-0000-0000-000049000000}"/>
    <cellStyle name="20% - 强调文字颜色 6 2 3" xfId="90" xr:uid="{00000000-0005-0000-0000-00004A000000}"/>
    <cellStyle name="20% - 强调文字颜色 6 2 4" xfId="91" xr:uid="{00000000-0005-0000-0000-00004B000000}"/>
    <cellStyle name="20% - 强调文字颜色 6 2 5" xfId="92" xr:uid="{00000000-0005-0000-0000-00004C000000}"/>
    <cellStyle name="20% - 强调文字颜色 6 3" xfId="93" xr:uid="{00000000-0005-0000-0000-00004D000000}"/>
    <cellStyle name="20% - 强调文字颜色 6 4" xfId="94" xr:uid="{00000000-0005-0000-0000-00004E000000}"/>
    <cellStyle name="20% - 强调文字颜色 6 5" xfId="95" xr:uid="{00000000-0005-0000-0000-00004F000000}"/>
    <cellStyle name="20% - 强调文字颜色 6 6" xfId="96" xr:uid="{00000000-0005-0000-0000-000050000000}"/>
    <cellStyle name="20% - 强调文字颜色 6 7" xfId="97" xr:uid="{00000000-0005-0000-0000-000051000000}"/>
    <cellStyle name="20% - 强调文字颜色 6 8" xfId="98" xr:uid="{00000000-0005-0000-0000-000052000000}"/>
    <cellStyle name="20% - 强调文字颜色 6 9" xfId="99" xr:uid="{00000000-0005-0000-0000-000053000000}"/>
    <cellStyle name="40% - 强调文字颜色 1 10" xfId="100" xr:uid="{00000000-0005-0000-0000-000054000000}"/>
    <cellStyle name="40% - 强调文字颜色 1 11" xfId="101" xr:uid="{00000000-0005-0000-0000-000055000000}"/>
    <cellStyle name="40% - 强调文字颜色 1 2" xfId="102" xr:uid="{00000000-0005-0000-0000-000056000000}"/>
    <cellStyle name="40% - 强调文字颜色 1 2 2" xfId="103" xr:uid="{00000000-0005-0000-0000-000057000000}"/>
    <cellStyle name="40% - 强调文字颜色 1 2 3" xfId="104" xr:uid="{00000000-0005-0000-0000-000058000000}"/>
    <cellStyle name="40% - 强调文字颜色 1 2 4" xfId="105" xr:uid="{00000000-0005-0000-0000-000059000000}"/>
    <cellStyle name="40% - 强调文字颜色 1 2 5" xfId="106" xr:uid="{00000000-0005-0000-0000-00005A000000}"/>
    <cellStyle name="40% - 强调文字颜色 1 3" xfId="107" xr:uid="{00000000-0005-0000-0000-00005B000000}"/>
    <cellStyle name="40% - 强调文字颜色 1 4" xfId="108" xr:uid="{00000000-0005-0000-0000-00005C000000}"/>
    <cellStyle name="40% - 强调文字颜色 1 5" xfId="109" xr:uid="{00000000-0005-0000-0000-00005D000000}"/>
    <cellStyle name="40% - 强调文字颜色 1 6" xfId="110" xr:uid="{00000000-0005-0000-0000-00005E000000}"/>
    <cellStyle name="40% - 强调文字颜色 1 7" xfId="111" xr:uid="{00000000-0005-0000-0000-00005F000000}"/>
    <cellStyle name="40% - 强调文字颜色 1 8" xfId="112" xr:uid="{00000000-0005-0000-0000-000060000000}"/>
    <cellStyle name="40% - 强调文字颜色 1 9" xfId="113" xr:uid="{00000000-0005-0000-0000-000061000000}"/>
    <cellStyle name="40% - 强调文字颜色 2 10" xfId="114" xr:uid="{00000000-0005-0000-0000-000062000000}"/>
    <cellStyle name="40% - 强调文字颜色 2 11" xfId="115" xr:uid="{00000000-0005-0000-0000-000063000000}"/>
    <cellStyle name="40% - 强调文字颜色 2 2" xfId="116" xr:uid="{00000000-0005-0000-0000-000064000000}"/>
    <cellStyle name="40% - 强调文字颜色 2 2 2" xfId="117" xr:uid="{00000000-0005-0000-0000-000065000000}"/>
    <cellStyle name="40% - 强调文字颜色 2 2 3" xfId="118" xr:uid="{00000000-0005-0000-0000-000066000000}"/>
    <cellStyle name="40% - 强调文字颜色 2 2 4" xfId="119" xr:uid="{00000000-0005-0000-0000-000067000000}"/>
    <cellStyle name="40% - 强调文字颜色 2 2 5" xfId="120" xr:uid="{00000000-0005-0000-0000-000068000000}"/>
    <cellStyle name="40% - 强调文字颜色 2 3" xfId="121" xr:uid="{00000000-0005-0000-0000-000069000000}"/>
    <cellStyle name="40% - 强调文字颜色 2 4" xfId="122" xr:uid="{00000000-0005-0000-0000-00006A000000}"/>
    <cellStyle name="40% - 强调文字颜色 2 5" xfId="123" xr:uid="{00000000-0005-0000-0000-00006B000000}"/>
    <cellStyle name="40% - 强调文字颜色 2 6" xfId="124" xr:uid="{00000000-0005-0000-0000-00006C000000}"/>
    <cellStyle name="40% - 强调文字颜色 2 7" xfId="125" xr:uid="{00000000-0005-0000-0000-00006D000000}"/>
    <cellStyle name="40% - 强调文字颜色 2 8" xfId="126" xr:uid="{00000000-0005-0000-0000-00006E000000}"/>
    <cellStyle name="40% - 强调文字颜色 2 9" xfId="127" xr:uid="{00000000-0005-0000-0000-00006F000000}"/>
    <cellStyle name="40% - 强调文字颜色 3 10" xfId="128" xr:uid="{00000000-0005-0000-0000-000070000000}"/>
    <cellStyle name="40% - 强调文字颜色 3 11" xfId="129" xr:uid="{00000000-0005-0000-0000-000071000000}"/>
    <cellStyle name="40% - 强调文字颜色 3 2" xfId="130" xr:uid="{00000000-0005-0000-0000-000072000000}"/>
    <cellStyle name="40% - 强调文字颜色 3 2 2" xfId="131" xr:uid="{00000000-0005-0000-0000-000073000000}"/>
    <cellStyle name="40% - 强调文字颜色 3 2 3" xfId="132" xr:uid="{00000000-0005-0000-0000-000074000000}"/>
    <cellStyle name="40% - 强调文字颜色 3 2 4" xfId="133" xr:uid="{00000000-0005-0000-0000-000075000000}"/>
    <cellStyle name="40% - 强调文字颜色 3 2 5" xfId="134" xr:uid="{00000000-0005-0000-0000-000076000000}"/>
    <cellStyle name="40% - 强调文字颜色 3 3" xfId="135" xr:uid="{00000000-0005-0000-0000-000077000000}"/>
    <cellStyle name="40% - 强调文字颜色 3 4" xfId="136" xr:uid="{00000000-0005-0000-0000-000078000000}"/>
    <cellStyle name="40% - 强调文字颜色 3 5" xfId="137" xr:uid="{00000000-0005-0000-0000-000079000000}"/>
    <cellStyle name="40% - 强调文字颜色 3 6" xfId="138" xr:uid="{00000000-0005-0000-0000-00007A000000}"/>
    <cellStyle name="40% - 强调文字颜色 3 7" xfId="139" xr:uid="{00000000-0005-0000-0000-00007B000000}"/>
    <cellStyle name="40% - 强调文字颜色 3 8" xfId="140" xr:uid="{00000000-0005-0000-0000-00007C000000}"/>
    <cellStyle name="40% - 强调文字颜色 3 9" xfId="141" xr:uid="{00000000-0005-0000-0000-00007D000000}"/>
    <cellStyle name="40% - 强调文字颜色 4 10" xfId="142" xr:uid="{00000000-0005-0000-0000-00007E000000}"/>
    <cellStyle name="40% - 强调文字颜色 4 11" xfId="143" xr:uid="{00000000-0005-0000-0000-00007F000000}"/>
    <cellStyle name="40% - 强调文字颜色 4 2" xfId="144" xr:uid="{00000000-0005-0000-0000-000080000000}"/>
    <cellStyle name="40% - 强调文字颜色 4 2 2" xfId="145" xr:uid="{00000000-0005-0000-0000-000081000000}"/>
    <cellStyle name="40% - 强调文字颜色 4 2 3" xfId="146" xr:uid="{00000000-0005-0000-0000-000082000000}"/>
    <cellStyle name="40% - 强调文字颜色 4 2 4" xfId="147" xr:uid="{00000000-0005-0000-0000-000083000000}"/>
    <cellStyle name="40% - 强调文字颜色 4 2 5" xfId="148" xr:uid="{00000000-0005-0000-0000-000084000000}"/>
    <cellStyle name="40% - 强调文字颜色 4 3" xfId="149" xr:uid="{00000000-0005-0000-0000-000085000000}"/>
    <cellStyle name="40% - 强调文字颜色 4 4" xfId="150" xr:uid="{00000000-0005-0000-0000-000086000000}"/>
    <cellStyle name="40% - 强调文字颜色 4 5" xfId="151" xr:uid="{00000000-0005-0000-0000-000087000000}"/>
    <cellStyle name="40% - 强调文字颜色 4 6" xfId="152" xr:uid="{00000000-0005-0000-0000-000088000000}"/>
    <cellStyle name="40% - 强调文字颜色 4 7" xfId="153" xr:uid="{00000000-0005-0000-0000-000089000000}"/>
    <cellStyle name="40% - 强调文字颜色 4 8" xfId="154" xr:uid="{00000000-0005-0000-0000-00008A000000}"/>
    <cellStyle name="40% - 强调文字颜色 4 9" xfId="155" xr:uid="{00000000-0005-0000-0000-00008B000000}"/>
    <cellStyle name="40% - 强调文字颜色 5 10" xfId="156" xr:uid="{00000000-0005-0000-0000-00008C000000}"/>
    <cellStyle name="40% - 强调文字颜色 5 11" xfId="157" xr:uid="{00000000-0005-0000-0000-00008D000000}"/>
    <cellStyle name="40% - 强调文字颜色 5 2" xfId="158" xr:uid="{00000000-0005-0000-0000-00008E000000}"/>
    <cellStyle name="40% - 强调文字颜色 5 2 2" xfId="159" xr:uid="{00000000-0005-0000-0000-00008F000000}"/>
    <cellStyle name="40% - 强调文字颜色 5 2 3" xfId="160" xr:uid="{00000000-0005-0000-0000-000090000000}"/>
    <cellStyle name="40% - 强调文字颜色 5 2 4" xfId="161" xr:uid="{00000000-0005-0000-0000-000091000000}"/>
    <cellStyle name="40% - 强调文字颜色 5 2 5" xfId="162" xr:uid="{00000000-0005-0000-0000-000092000000}"/>
    <cellStyle name="40% - 强调文字颜色 5 3" xfId="163" xr:uid="{00000000-0005-0000-0000-000093000000}"/>
    <cellStyle name="40% - 强调文字颜色 5 4" xfId="164" xr:uid="{00000000-0005-0000-0000-000094000000}"/>
    <cellStyle name="40% - 强调文字颜色 5 5" xfId="165" xr:uid="{00000000-0005-0000-0000-000095000000}"/>
    <cellStyle name="40% - 强调文字颜色 5 6" xfId="166" xr:uid="{00000000-0005-0000-0000-000096000000}"/>
    <cellStyle name="40% - 强调文字颜色 5 7" xfId="167" xr:uid="{00000000-0005-0000-0000-000097000000}"/>
    <cellStyle name="40% - 强调文字颜色 5 8" xfId="168" xr:uid="{00000000-0005-0000-0000-000098000000}"/>
    <cellStyle name="40% - 强调文字颜色 5 9" xfId="169" xr:uid="{00000000-0005-0000-0000-000099000000}"/>
    <cellStyle name="40% - 强调文字颜色 6 10" xfId="170" xr:uid="{00000000-0005-0000-0000-00009A000000}"/>
    <cellStyle name="40% - 强调文字颜色 6 11" xfId="171" xr:uid="{00000000-0005-0000-0000-00009B000000}"/>
    <cellStyle name="40% - 强调文字颜色 6 2" xfId="172" xr:uid="{00000000-0005-0000-0000-00009C000000}"/>
    <cellStyle name="40% - 强调文字颜色 6 2 2" xfId="173" xr:uid="{00000000-0005-0000-0000-00009D000000}"/>
    <cellStyle name="40% - 强调文字颜色 6 2 3" xfId="174" xr:uid="{00000000-0005-0000-0000-00009E000000}"/>
    <cellStyle name="40% - 强调文字颜色 6 2 4" xfId="175" xr:uid="{00000000-0005-0000-0000-00009F000000}"/>
    <cellStyle name="40% - 强调文字颜色 6 2 5" xfId="176" xr:uid="{00000000-0005-0000-0000-0000A0000000}"/>
    <cellStyle name="40% - 强调文字颜色 6 3" xfId="177" xr:uid="{00000000-0005-0000-0000-0000A1000000}"/>
    <cellStyle name="40% - 强调文字颜色 6 4" xfId="178" xr:uid="{00000000-0005-0000-0000-0000A2000000}"/>
    <cellStyle name="40% - 强调文字颜色 6 5" xfId="179" xr:uid="{00000000-0005-0000-0000-0000A3000000}"/>
    <cellStyle name="40% - 强调文字颜色 6 6" xfId="180" xr:uid="{00000000-0005-0000-0000-0000A4000000}"/>
    <cellStyle name="40% - 强调文字颜色 6 7" xfId="181" xr:uid="{00000000-0005-0000-0000-0000A5000000}"/>
    <cellStyle name="40% - 强调文字颜色 6 8" xfId="182" xr:uid="{00000000-0005-0000-0000-0000A6000000}"/>
    <cellStyle name="40% - 强调文字颜色 6 9" xfId="183" xr:uid="{00000000-0005-0000-0000-0000A7000000}"/>
    <cellStyle name="60% - 强调文字颜色 1 10" xfId="184" xr:uid="{00000000-0005-0000-0000-0000A8000000}"/>
    <cellStyle name="60% - 强调文字颜色 1 11" xfId="185" xr:uid="{00000000-0005-0000-0000-0000A9000000}"/>
    <cellStyle name="60% - 强调文字颜色 1 2" xfId="186" xr:uid="{00000000-0005-0000-0000-0000AA000000}"/>
    <cellStyle name="60% - 强调文字颜色 1 2 2" xfId="187" xr:uid="{00000000-0005-0000-0000-0000AB000000}"/>
    <cellStyle name="60% - 强调文字颜色 1 2 3" xfId="188" xr:uid="{00000000-0005-0000-0000-0000AC000000}"/>
    <cellStyle name="60% - 强调文字颜色 1 2 4" xfId="189" xr:uid="{00000000-0005-0000-0000-0000AD000000}"/>
    <cellStyle name="60% - 强调文字颜色 1 2 5" xfId="190" xr:uid="{00000000-0005-0000-0000-0000AE000000}"/>
    <cellStyle name="60% - 强调文字颜色 1 3" xfId="191" xr:uid="{00000000-0005-0000-0000-0000AF000000}"/>
    <cellStyle name="60% - 强调文字颜色 1 4" xfId="192" xr:uid="{00000000-0005-0000-0000-0000B0000000}"/>
    <cellStyle name="60% - 强调文字颜色 1 5" xfId="193" xr:uid="{00000000-0005-0000-0000-0000B1000000}"/>
    <cellStyle name="60% - 强调文字颜色 1 6" xfId="194" xr:uid="{00000000-0005-0000-0000-0000B2000000}"/>
    <cellStyle name="60% - 强调文字颜色 1 7" xfId="195" xr:uid="{00000000-0005-0000-0000-0000B3000000}"/>
    <cellStyle name="60% - 强调文字颜色 1 8" xfId="196" xr:uid="{00000000-0005-0000-0000-0000B4000000}"/>
    <cellStyle name="60% - 强调文字颜色 1 9" xfId="197" xr:uid="{00000000-0005-0000-0000-0000B5000000}"/>
    <cellStyle name="60% - 强调文字颜色 2 10" xfId="198" xr:uid="{00000000-0005-0000-0000-0000B6000000}"/>
    <cellStyle name="60% - 强调文字颜色 2 11" xfId="199" xr:uid="{00000000-0005-0000-0000-0000B7000000}"/>
    <cellStyle name="60% - 强调文字颜色 2 2" xfId="200" xr:uid="{00000000-0005-0000-0000-0000B8000000}"/>
    <cellStyle name="60% - 强调文字颜色 2 2 2" xfId="201" xr:uid="{00000000-0005-0000-0000-0000B9000000}"/>
    <cellStyle name="60% - 强调文字颜色 2 2 3" xfId="202" xr:uid="{00000000-0005-0000-0000-0000BA000000}"/>
    <cellStyle name="60% - 强调文字颜色 2 2 4" xfId="203" xr:uid="{00000000-0005-0000-0000-0000BB000000}"/>
    <cellStyle name="60% - 强调文字颜色 2 2 5" xfId="204" xr:uid="{00000000-0005-0000-0000-0000BC000000}"/>
    <cellStyle name="60% - 强调文字颜色 2 3" xfId="205" xr:uid="{00000000-0005-0000-0000-0000BD000000}"/>
    <cellStyle name="60% - 强调文字颜色 2 4" xfId="206" xr:uid="{00000000-0005-0000-0000-0000BE000000}"/>
    <cellStyle name="60% - 强调文字颜色 2 5" xfId="207" xr:uid="{00000000-0005-0000-0000-0000BF000000}"/>
    <cellStyle name="60% - 强调文字颜色 2 6" xfId="208" xr:uid="{00000000-0005-0000-0000-0000C0000000}"/>
    <cellStyle name="60% - 强调文字颜色 2 7" xfId="209" xr:uid="{00000000-0005-0000-0000-0000C1000000}"/>
    <cellStyle name="60% - 强调文字颜色 2 8" xfId="210" xr:uid="{00000000-0005-0000-0000-0000C2000000}"/>
    <cellStyle name="60% - 强调文字颜色 2 9" xfId="211" xr:uid="{00000000-0005-0000-0000-0000C3000000}"/>
    <cellStyle name="60% - 强调文字颜色 3 10" xfId="212" xr:uid="{00000000-0005-0000-0000-0000C4000000}"/>
    <cellStyle name="60% - 强调文字颜色 3 11" xfId="213" xr:uid="{00000000-0005-0000-0000-0000C5000000}"/>
    <cellStyle name="60% - 强调文字颜色 3 2" xfId="214" xr:uid="{00000000-0005-0000-0000-0000C6000000}"/>
    <cellStyle name="60% - 强调文字颜色 3 2 2" xfId="215" xr:uid="{00000000-0005-0000-0000-0000C7000000}"/>
    <cellStyle name="60% - 强调文字颜色 3 2 3" xfId="216" xr:uid="{00000000-0005-0000-0000-0000C8000000}"/>
    <cellStyle name="60% - 强调文字颜色 3 2 4" xfId="217" xr:uid="{00000000-0005-0000-0000-0000C9000000}"/>
    <cellStyle name="60% - 强调文字颜色 3 2 5" xfId="218" xr:uid="{00000000-0005-0000-0000-0000CA000000}"/>
    <cellStyle name="60% - 强调文字颜色 3 3" xfId="219" xr:uid="{00000000-0005-0000-0000-0000CB000000}"/>
    <cellStyle name="60% - 强调文字颜色 3 4" xfId="220" xr:uid="{00000000-0005-0000-0000-0000CC000000}"/>
    <cellStyle name="60% - 强调文字颜色 3 5" xfId="221" xr:uid="{00000000-0005-0000-0000-0000CD000000}"/>
    <cellStyle name="60% - 强调文字颜色 3 6" xfId="222" xr:uid="{00000000-0005-0000-0000-0000CE000000}"/>
    <cellStyle name="60% - 强调文字颜色 3 7" xfId="223" xr:uid="{00000000-0005-0000-0000-0000CF000000}"/>
    <cellStyle name="60% - 强调文字颜色 3 8" xfId="224" xr:uid="{00000000-0005-0000-0000-0000D0000000}"/>
    <cellStyle name="60% - 强调文字颜色 3 9" xfId="225" xr:uid="{00000000-0005-0000-0000-0000D1000000}"/>
    <cellStyle name="60% - 强调文字颜色 4 10" xfId="226" xr:uid="{00000000-0005-0000-0000-0000D2000000}"/>
    <cellStyle name="60% - 强调文字颜色 4 11" xfId="227" xr:uid="{00000000-0005-0000-0000-0000D3000000}"/>
    <cellStyle name="60% - 强调文字颜色 4 2" xfId="228" xr:uid="{00000000-0005-0000-0000-0000D4000000}"/>
    <cellStyle name="60% - 强调文字颜色 4 2 2" xfId="229" xr:uid="{00000000-0005-0000-0000-0000D5000000}"/>
    <cellStyle name="60% - 强调文字颜色 4 2 3" xfId="230" xr:uid="{00000000-0005-0000-0000-0000D6000000}"/>
    <cellStyle name="60% - 强调文字颜色 4 2 4" xfId="231" xr:uid="{00000000-0005-0000-0000-0000D7000000}"/>
    <cellStyle name="60% - 强调文字颜色 4 2 5" xfId="232" xr:uid="{00000000-0005-0000-0000-0000D8000000}"/>
    <cellStyle name="60% - 强调文字颜色 4 3" xfId="233" xr:uid="{00000000-0005-0000-0000-0000D9000000}"/>
    <cellStyle name="60% - 强调文字颜色 4 4" xfId="234" xr:uid="{00000000-0005-0000-0000-0000DA000000}"/>
    <cellStyle name="60% - 强调文字颜色 4 5" xfId="235" xr:uid="{00000000-0005-0000-0000-0000DB000000}"/>
    <cellStyle name="60% - 强调文字颜色 4 6" xfId="236" xr:uid="{00000000-0005-0000-0000-0000DC000000}"/>
    <cellStyle name="60% - 强调文字颜色 4 7" xfId="237" xr:uid="{00000000-0005-0000-0000-0000DD000000}"/>
    <cellStyle name="60% - 强调文字颜色 4 8" xfId="238" xr:uid="{00000000-0005-0000-0000-0000DE000000}"/>
    <cellStyle name="60% - 强调文字颜色 4 9" xfId="239" xr:uid="{00000000-0005-0000-0000-0000DF000000}"/>
    <cellStyle name="60% - 强调文字颜色 5 10" xfId="240" xr:uid="{00000000-0005-0000-0000-0000E0000000}"/>
    <cellStyle name="60% - 强调文字颜色 5 11" xfId="241" xr:uid="{00000000-0005-0000-0000-0000E1000000}"/>
    <cellStyle name="60% - 强调文字颜色 5 2" xfId="242" xr:uid="{00000000-0005-0000-0000-0000E2000000}"/>
    <cellStyle name="60% - 强调文字颜色 5 2 2" xfId="243" xr:uid="{00000000-0005-0000-0000-0000E3000000}"/>
    <cellStyle name="60% - 强调文字颜色 5 2 3" xfId="244" xr:uid="{00000000-0005-0000-0000-0000E4000000}"/>
    <cellStyle name="60% - 强调文字颜色 5 2 4" xfId="245" xr:uid="{00000000-0005-0000-0000-0000E5000000}"/>
    <cellStyle name="60% - 强调文字颜色 5 2 5" xfId="246" xr:uid="{00000000-0005-0000-0000-0000E6000000}"/>
    <cellStyle name="60% - 强调文字颜色 5 3" xfId="247" xr:uid="{00000000-0005-0000-0000-0000E7000000}"/>
    <cellStyle name="60% - 强调文字颜色 5 4" xfId="248" xr:uid="{00000000-0005-0000-0000-0000E8000000}"/>
    <cellStyle name="60% - 强调文字颜色 5 5" xfId="249" xr:uid="{00000000-0005-0000-0000-0000E9000000}"/>
    <cellStyle name="60% - 强调文字颜色 5 6" xfId="250" xr:uid="{00000000-0005-0000-0000-0000EA000000}"/>
    <cellStyle name="60% - 强调文字颜色 5 7" xfId="251" xr:uid="{00000000-0005-0000-0000-0000EB000000}"/>
    <cellStyle name="60% - 强调文字颜色 5 8" xfId="252" xr:uid="{00000000-0005-0000-0000-0000EC000000}"/>
    <cellStyle name="60% - 强调文字颜色 5 9" xfId="253" xr:uid="{00000000-0005-0000-0000-0000ED000000}"/>
    <cellStyle name="60% - 强调文字颜色 6 10" xfId="254" xr:uid="{00000000-0005-0000-0000-0000EE000000}"/>
    <cellStyle name="60% - 强调文字颜色 6 11" xfId="255" xr:uid="{00000000-0005-0000-0000-0000EF000000}"/>
    <cellStyle name="60% - 强调文字颜色 6 2" xfId="256" xr:uid="{00000000-0005-0000-0000-0000F0000000}"/>
    <cellStyle name="60% - 强调文字颜色 6 2 2" xfId="257" xr:uid="{00000000-0005-0000-0000-0000F1000000}"/>
    <cellStyle name="60% - 强调文字颜色 6 2 3" xfId="258" xr:uid="{00000000-0005-0000-0000-0000F2000000}"/>
    <cellStyle name="60% - 强调文字颜色 6 2 4" xfId="259" xr:uid="{00000000-0005-0000-0000-0000F3000000}"/>
    <cellStyle name="60% - 强调文字颜色 6 2 5" xfId="260" xr:uid="{00000000-0005-0000-0000-0000F4000000}"/>
    <cellStyle name="60% - 强调文字颜色 6 3" xfId="261" xr:uid="{00000000-0005-0000-0000-0000F5000000}"/>
    <cellStyle name="60% - 强调文字颜色 6 4" xfId="262" xr:uid="{00000000-0005-0000-0000-0000F6000000}"/>
    <cellStyle name="60% - 强调文字颜色 6 5" xfId="263" xr:uid="{00000000-0005-0000-0000-0000F7000000}"/>
    <cellStyle name="60% - 强调文字颜色 6 6" xfId="264" xr:uid="{00000000-0005-0000-0000-0000F8000000}"/>
    <cellStyle name="60% - 强调文字颜色 6 7" xfId="265" xr:uid="{00000000-0005-0000-0000-0000F9000000}"/>
    <cellStyle name="60% - 强调文字颜色 6 8" xfId="266" xr:uid="{00000000-0005-0000-0000-0000FA000000}"/>
    <cellStyle name="60% - 强调文字颜色 6 9" xfId="267" xr:uid="{00000000-0005-0000-0000-0000FB000000}"/>
    <cellStyle name="BOM_Level_1" xfId="8" xr:uid="{00000000-0005-0000-0000-0000FC000000}"/>
    <cellStyle name="BOM_Level_Below3" xfId="6" xr:uid="{00000000-0005-0000-0000-0000FD000000}"/>
    <cellStyle name="BOM_Level_Below3 2 2" xfId="965" xr:uid="{00000000-0005-0000-0000-0000FF000000}"/>
    <cellStyle name="BOM_Level_Below3 3 2" xfId="966" xr:uid="{00000000-0005-0000-0000-000001010000}"/>
    <cellStyle name="BOM_Level_Below3 4" xfId="13" xr:uid="{00000000-0005-0000-0000-000003010000}"/>
    <cellStyle name="BOM_Level_Below3 4 2" xfId="964" xr:uid="{00000000-0005-0000-0000-000004010000}"/>
    <cellStyle name="Normal_Rag6Idx" xfId="268" xr:uid="{00000000-0005-0000-0000-000006010000}"/>
    <cellStyle name="RowLevel_1" xfId="1" builtinId="1" iLevel="0"/>
    <cellStyle name="标题 1 10" xfId="269" xr:uid="{00000000-0005-0000-0000-000008010000}"/>
    <cellStyle name="标题 1 11" xfId="270" xr:uid="{00000000-0005-0000-0000-000009010000}"/>
    <cellStyle name="标题 1 2" xfId="271" xr:uid="{00000000-0005-0000-0000-00000A010000}"/>
    <cellStyle name="标题 1 2 2" xfId="272" xr:uid="{00000000-0005-0000-0000-00000B010000}"/>
    <cellStyle name="标题 1 2 3" xfId="273" xr:uid="{00000000-0005-0000-0000-00000C010000}"/>
    <cellStyle name="标题 1 2 4" xfId="274" xr:uid="{00000000-0005-0000-0000-00000D010000}"/>
    <cellStyle name="标题 1 2 5" xfId="275" xr:uid="{00000000-0005-0000-0000-00000E010000}"/>
    <cellStyle name="标题 1 3" xfId="276" xr:uid="{00000000-0005-0000-0000-00000F010000}"/>
    <cellStyle name="标题 1 4" xfId="277" xr:uid="{00000000-0005-0000-0000-000010010000}"/>
    <cellStyle name="标题 1 5" xfId="278" xr:uid="{00000000-0005-0000-0000-000011010000}"/>
    <cellStyle name="标题 1 6" xfId="279" xr:uid="{00000000-0005-0000-0000-000012010000}"/>
    <cellStyle name="标题 1 7" xfId="280" xr:uid="{00000000-0005-0000-0000-000013010000}"/>
    <cellStyle name="标题 1 8" xfId="281" xr:uid="{00000000-0005-0000-0000-000014010000}"/>
    <cellStyle name="标题 1 9" xfId="282" xr:uid="{00000000-0005-0000-0000-000015010000}"/>
    <cellStyle name="标题 10" xfId="283" xr:uid="{00000000-0005-0000-0000-000016010000}"/>
    <cellStyle name="标题 11" xfId="284" xr:uid="{00000000-0005-0000-0000-000017010000}"/>
    <cellStyle name="标题 12" xfId="285" xr:uid="{00000000-0005-0000-0000-000018010000}"/>
    <cellStyle name="标题 13" xfId="286" xr:uid="{00000000-0005-0000-0000-000019010000}"/>
    <cellStyle name="标题 14" xfId="287" xr:uid="{00000000-0005-0000-0000-00001A010000}"/>
    <cellStyle name="标题 2 10" xfId="288" xr:uid="{00000000-0005-0000-0000-00001B010000}"/>
    <cellStyle name="标题 2 11" xfId="289" xr:uid="{00000000-0005-0000-0000-00001C010000}"/>
    <cellStyle name="标题 2 2" xfId="290" xr:uid="{00000000-0005-0000-0000-00001D010000}"/>
    <cellStyle name="标题 2 2 2" xfId="291" xr:uid="{00000000-0005-0000-0000-00001E010000}"/>
    <cellStyle name="标题 2 2 3" xfId="292" xr:uid="{00000000-0005-0000-0000-00001F010000}"/>
    <cellStyle name="标题 2 2 4" xfId="293" xr:uid="{00000000-0005-0000-0000-000020010000}"/>
    <cellStyle name="标题 2 2 5" xfId="294" xr:uid="{00000000-0005-0000-0000-000021010000}"/>
    <cellStyle name="标题 2 3" xfId="295" xr:uid="{00000000-0005-0000-0000-000022010000}"/>
    <cellStyle name="标题 2 4" xfId="296" xr:uid="{00000000-0005-0000-0000-000023010000}"/>
    <cellStyle name="标题 2 5" xfId="297" xr:uid="{00000000-0005-0000-0000-000024010000}"/>
    <cellStyle name="标题 2 6" xfId="298" xr:uid="{00000000-0005-0000-0000-000025010000}"/>
    <cellStyle name="标题 2 7" xfId="299" xr:uid="{00000000-0005-0000-0000-000026010000}"/>
    <cellStyle name="标题 2 8" xfId="300" xr:uid="{00000000-0005-0000-0000-000027010000}"/>
    <cellStyle name="标题 2 9" xfId="301" xr:uid="{00000000-0005-0000-0000-000028010000}"/>
    <cellStyle name="标题 3 10" xfId="302" xr:uid="{00000000-0005-0000-0000-000029010000}"/>
    <cellStyle name="标题 3 11" xfId="303" xr:uid="{00000000-0005-0000-0000-00002A010000}"/>
    <cellStyle name="标题 3 2" xfId="304" xr:uid="{00000000-0005-0000-0000-00002B010000}"/>
    <cellStyle name="标题 3 2 2" xfId="305" xr:uid="{00000000-0005-0000-0000-00002C010000}"/>
    <cellStyle name="标题 3 2 3" xfId="306" xr:uid="{00000000-0005-0000-0000-00002D010000}"/>
    <cellStyle name="标题 3 2 4" xfId="307" xr:uid="{00000000-0005-0000-0000-00002E010000}"/>
    <cellStyle name="标题 3 2 5" xfId="308" xr:uid="{00000000-0005-0000-0000-00002F010000}"/>
    <cellStyle name="标题 3 3" xfId="309" xr:uid="{00000000-0005-0000-0000-000030010000}"/>
    <cellStyle name="标题 3 4" xfId="310" xr:uid="{00000000-0005-0000-0000-000031010000}"/>
    <cellStyle name="标题 3 5" xfId="311" xr:uid="{00000000-0005-0000-0000-000032010000}"/>
    <cellStyle name="标题 3 6" xfId="312" xr:uid="{00000000-0005-0000-0000-000033010000}"/>
    <cellStyle name="标题 3 7" xfId="313" xr:uid="{00000000-0005-0000-0000-000034010000}"/>
    <cellStyle name="标题 3 8" xfId="314" xr:uid="{00000000-0005-0000-0000-000035010000}"/>
    <cellStyle name="标题 3 9" xfId="315" xr:uid="{00000000-0005-0000-0000-000036010000}"/>
    <cellStyle name="标题 4 10" xfId="316" xr:uid="{00000000-0005-0000-0000-000037010000}"/>
    <cellStyle name="标题 4 11" xfId="317" xr:uid="{00000000-0005-0000-0000-000038010000}"/>
    <cellStyle name="标题 4 2" xfId="318" xr:uid="{00000000-0005-0000-0000-000039010000}"/>
    <cellStyle name="标题 4 2 2" xfId="319" xr:uid="{00000000-0005-0000-0000-00003A010000}"/>
    <cellStyle name="标题 4 2 3" xfId="320" xr:uid="{00000000-0005-0000-0000-00003B010000}"/>
    <cellStyle name="标题 4 2 4" xfId="321" xr:uid="{00000000-0005-0000-0000-00003C010000}"/>
    <cellStyle name="标题 4 2 5" xfId="322" xr:uid="{00000000-0005-0000-0000-00003D010000}"/>
    <cellStyle name="标题 4 3" xfId="323" xr:uid="{00000000-0005-0000-0000-00003E010000}"/>
    <cellStyle name="标题 4 4" xfId="324" xr:uid="{00000000-0005-0000-0000-00003F010000}"/>
    <cellStyle name="标题 4 5" xfId="325" xr:uid="{00000000-0005-0000-0000-000040010000}"/>
    <cellStyle name="标题 4 6" xfId="326" xr:uid="{00000000-0005-0000-0000-000041010000}"/>
    <cellStyle name="标题 4 7" xfId="327" xr:uid="{00000000-0005-0000-0000-000042010000}"/>
    <cellStyle name="标题 4 8" xfId="328" xr:uid="{00000000-0005-0000-0000-000043010000}"/>
    <cellStyle name="标题 4 9" xfId="329" xr:uid="{00000000-0005-0000-0000-000044010000}"/>
    <cellStyle name="标题 5" xfId="330" xr:uid="{00000000-0005-0000-0000-000045010000}"/>
    <cellStyle name="标题 5 2" xfId="331" xr:uid="{00000000-0005-0000-0000-000046010000}"/>
    <cellStyle name="标题 5 3" xfId="332" xr:uid="{00000000-0005-0000-0000-000047010000}"/>
    <cellStyle name="标题 5 4" xfId="333" xr:uid="{00000000-0005-0000-0000-000048010000}"/>
    <cellStyle name="标题 6" xfId="334" xr:uid="{00000000-0005-0000-0000-000049010000}"/>
    <cellStyle name="标题 7" xfId="335" xr:uid="{00000000-0005-0000-0000-00004A010000}"/>
    <cellStyle name="标题 8" xfId="336" xr:uid="{00000000-0005-0000-0000-00004B010000}"/>
    <cellStyle name="标题 9" xfId="337" xr:uid="{00000000-0005-0000-0000-00004C010000}"/>
    <cellStyle name="差 10" xfId="338" xr:uid="{00000000-0005-0000-0000-00004D010000}"/>
    <cellStyle name="差 11" xfId="339" xr:uid="{00000000-0005-0000-0000-00004E010000}"/>
    <cellStyle name="差 2" xfId="340" xr:uid="{00000000-0005-0000-0000-00004F010000}"/>
    <cellStyle name="差 2 2" xfId="341" xr:uid="{00000000-0005-0000-0000-000050010000}"/>
    <cellStyle name="差 2 3" xfId="342" xr:uid="{00000000-0005-0000-0000-000051010000}"/>
    <cellStyle name="差 2 4" xfId="343" xr:uid="{00000000-0005-0000-0000-000052010000}"/>
    <cellStyle name="差 2 5" xfId="344" xr:uid="{00000000-0005-0000-0000-000053010000}"/>
    <cellStyle name="差 3" xfId="345" xr:uid="{00000000-0005-0000-0000-000054010000}"/>
    <cellStyle name="差 4" xfId="346" xr:uid="{00000000-0005-0000-0000-000055010000}"/>
    <cellStyle name="差 5" xfId="347" xr:uid="{00000000-0005-0000-0000-000056010000}"/>
    <cellStyle name="差 6" xfId="348" xr:uid="{00000000-0005-0000-0000-000057010000}"/>
    <cellStyle name="差 7" xfId="349" xr:uid="{00000000-0005-0000-0000-000058010000}"/>
    <cellStyle name="差 8" xfId="350" xr:uid="{00000000-0005-0000-0000-000059010000}"/>
    <cellStyle name="差 9" xfId="351" xr:uid="{00000000-0005-0000-0000-00005A010000}"/>
    <cellStyle name="常规" xfId="0" builtinId="0"/>
    <cellStyle name="常规 10" xfId="7" xr:uid="{00000000-0005-0000-0000-00005C010000}"/>
    <cellStyle name="常规 10 2" xfId="352" xr:uid="{00000000-0005-0000-0000-00005D010000}"/>
    <cellStyle name="常规 10 3" xfId="1107" xr:uid="{00000000-0005-0000-0000-00005E010000}"/>
    <cellStyle name="常规 11" xfId="353" xr:uid="{00000000-0005-0000-0000-00005F010000}"/>
    <cellStyle name="常规 12" xfId="354" xr:uid="{00000000-0005-0000-0000-000060010000}"/>
    <cellStyle name="常规 13" xfId="355" xr:uid="{00000000-0005-0000-0000-000061010000}"/>
    <cellStyle name="常规 14" xfId="356" xr:uid="{00000000-0005-0000-0000-000062010000}"/>
    <cellStyle name="常规 15" xfId="357" xr:uid="{00000000-0005-0000-0000-000063010000}"/>
    <cellStyle name="常规 16" xfId="358" xr:uid="{00000000-0005-0000-0000-000064010000}"/>
    <cellStyle name="常规 17" xfId="359" xr:uid="{00000000-0005-0000-0000-000065010000}"/>
    <cellStyle name="常规 18" xfId="360" xr:uid="{00000000-0005-0000-0000-000066010000}"/>
    <cellStyle name="常规 19" xfId="361" xr:uid="{00000000-0005-0000-0000-000067010000}"/>
    <cellStyle name="常规 2" xfId="9" xr:uid="{00000000-0005-0000-0000-000068010000}"/>
    <cellStyle name="常规 2 10" xfId="362" xr:uid="{00000000-0005-0000-0000-000069010000}"/>
    <cellStyle name="常规 2 10 2" xfId="1108" xr:uid="{00000000-0005-0000-0000-00006A010000}"/>
    <cellStyle name="常规 2 11" xfId="363" xr:uid="{00000000-0005-0000-0000-00006B010000}"/>
    <cellStyle name="常规 2 11 2" xfId="1109" xr:uid="{00000000-0005-0000-0000-00006C010000}"/>
    <cellStyle name="常规 2 12" xfId="364" xr:uid="{00000000-0005-0000-0000-00006D010000}"/>
    <cellStyle name="常规 2 12 2" xfId="1110" xr:uid="{00000000-0005-0000-0000-00006E010000}"/>
    <cellStyle name="常规 2 13" xfId="365" xr:uid="{00000000-0005-0000-0000-00006F010000}"/>
    <cellStyle name="常规 2 13 2" xfId="1111" xr:uid="{00000000-0005-0000-0000-000070010000}"/>
    <cellStyle name="常规 2 14" xfId="366" xr:uid="{00000000-0005-0000-0000-000071010000}"/>
    <cellStyle name="常规 2 14 2" xfId="1112" xr:uid="{00000000-0005-0000-0000-000072010000}"/>
    <cellStyle name="常规 2 15" xfId="367" xr:uid="{00000000-0005-0000-0000-000073010000}"/>
    <cellStyle name="常规 2 15 2" xfId="1113" xr:uid="{00000000-0005-0000-0000-000074010000}"/>
    <cellStyle name="常规 2 16" xfId="368" xr:uid="{00000000-0005-0000-0000-000075010000}"/>
    <cellStyle name="常规 2 16 2" xfId="1114" xr:uid="{00000000-0005-0000-0000-000076010000}"/>
    <cellStyle name="常规 2 17" xfId="369" xr:uid="{00000000-0005-0000-0000-000077010000}"/>
    <cellStyle name="常规 2 17 2" xfId="1115" xr:uid="{00000000-0005-0000-0000-000078010000}"/>
    <cellStyle name="常规 2 18" xfId="370" xr:uid="{00000000-0005-0000-0000-000079010000}"/>
    <cellStyle name="常规 2 18 2" xfId="1116" xr:uid="{00000000-0005-0000-0000-00007A010000}"/>
    <cellStyle name="常规 2 19" xfId="371" xr:uid="{00000000-0005-0000-0000-00007B010000}"/>
    <cellStyle name="常规 2 19 2" xfId="1117" xr:uid="{00000000-0005-0000-0000-00007C010000}"/>
    <cellStyle name="常规 2 2" xfId="3" xr:uid="{00000000-0005-0000-0000-00007D010000}"/>
    <cellStyle name="常规 2 2 10" xfId="372" xr:uid="{00000000-0005-0000-0000-00007E010000}"/>
    <cellStyle name="常规 2 2 10 2" xfId="1118" xr:uid="{00000000-0005-0000-0000-00007F010000}"/>
    <cellStyle name="常规 2 2 11" xfId="373" xr:uid="{00000000-0005-0000-0000-000080010000}"/>
    <cellStyle name="常规 2 2 11 2" xfId="1119" xr:uid="{00000000-0005-0000-0000-000081010000}"/>
    <cellStyle name="常规 2 2 12" xfId="374" xr:uid="{00000000-0005-0000-0000-000082010000}"/>
    <cellStyle name="常规 2 2 12 2" xfId="1120" xr:uid="{00000000-0005-0000-0000-000083010000}"/>
    <cellStyle name="常规 2 2 13" xfId="375" xr:uid="{00000000-0005-0000-0000-000084010000}"/>
    <cellStyle name="常规 2 2 13 2" xfId="1121" xr:uid="{00000000-0005-0000-0000-000085010000}"/>
    <cellStyle name="常规 2 2 14" xfId="376" xr:uid="{00000000-0005-0000-0000-000086010000}"/>
    <cellStyle name="常规 2 2 14 2" xfId="1122" xr:uid="{00000000-0005-0000-0000-000087010000}"/>
    <cellStyle name="常规 2 2 15" xfId="377" xr:uid="{00000000-0005-0000-0000-000088010000}"/>
    <cellStyle name="常规 2 2 15 2" xfId="1123" xr:uid="{00000000-0005-0000-0000-000089010000}"/>
    <cellStyle name="常规 2 2 16" xfId="378" xr:uid="{00000000-0005-0000-0000-00008A010000}"/>
    <cellStyle name="常规 2 2 16 2" xfId="1124" xr:uid="{00000000-0005-0000-0000-00008B010000}"/>
    <cellStyle name="常规 2 2 17" xfId="379" xr:uid="{00000000-0005-0000-0000-00008C010000}"/>
    <cellStyle name="常规 2 2 17 2" xfId="1125" xr:uid="{00000000-0005-0000-0000-00008D010000}"/>
    <cellStyle name="常规 2 2 18" xfId="380" xr:uid="{00000000-0005-0000-0000-00008E010000}"/>
    <cellStyle name="常规 2 2 18 2" xfId="1126" xr:uid="{00000000-0005-0000-0000-00008F010000}"/>
    <cellStyle name="常规 2 2 19" xfId="381" xr:uid="{00000000-0005-0000-0000-000090010000}"/>
    <cellStyle name="常规 2 2 19 2" xfId="1127" xr:uid="{00000000-0005-0000-0000-000091010000}"/>
    <cellStyle name="常规 2 2 2" xfId="382" xr:uid="{00000000-0005-0000-0000-000092010000}"/>
    <cellStyle name="常规 2 2 2 10" xfId="383" xr:uid="{00000000-0005-0000-0000-000093010000}"/>
    <cellStyle name="常规 2 2 2 11" xfId="384" xr:uid="{00000000-0005-0000-0000-000094010000}"/>
    <cellStyle name="常规 2 2 2 12" xfId="385" xr:uid="{00000000-0005-0000-0000-000095010000}"/>
    <cellStyle name="常规 2 2 2 13" xfId="386" xr:uid="{00000000-0005-0000-0000-000096010000}"/>
    <cellStyle name="常规 2 2 2 14" xfId="387" xr:uid="{00000000-0005-0000-0000-000097010000}"/>
    <cellStyle name="常规 2 2 2 15" xfId="388" xr:uid="{00000000-0005-0000-0000-000098010000}"/>
    <cellStyle name="常规 2 2 2 16" xfId="389" xr:uid="{00000000-0005-0000-0000-000099010000}"/>
    <cellStyle name="常规 2 2 2 17" xfId="390" xr:uid="{00000000-0005-0000-0000-00009A010000}"/>
    <cellStyle name="常规 2 2 2 18" xfId="391" xr:uid="{00000000-0005-0000-0000-00009B010000}"/>
    <cellStyle name="常规 2 2 2 19" xfId="392" xr:uid="{00000000-0005-0000-0000-00009C010000}"/>
    <cellStyle name="常规 2 2 2 2" xfId="393" xr:uid="{00000000-0005-0000-0000-00009D010000}"/>
    <cellStyle name="常规 2 2 2 2 10" xfId="394" xr:uid="{00000000-0005-0000-0000-00009E010000}"/>
    <cellStyle name="常规 2 2 2 2 10 2" xfId="1128" xr:uid="{00000000-0005-0000-0000-00009F010000}"/>
    <cellStyle name="常规 2 2 2 2 11" xfId="395" xr:uid="{00000000-0005-0000-0000-0000A0010000}"/>
    <cellStyle name="常规 2 2 2 2 11 2" xfId="1129" xr:uid="{00000000-0005-0000-0000-0000A1010000}"/>
    <cellStyle name="常规 2 2 2 2 12" xfId="396" xr:uid="{00000000-0005-0000-0000-0000A2010000}"/>
    <cellStyle name="常规 2 2 2 2 12 2" xfId="1130" xr:uid="{00000000-0005-0000-0000-0000A3010000}"/>
    <cellStyle name="常规 2 2 2 2 13" xfId="397" xr:uid="{00000000-0005-0000-0000-0000A4010000}"/>
    <cellStyle name="常规 2 2 2 2 13 2" xfId="1131" xr:uid="{00000000-0005-0000-0000-0000A5010000}"/>
    <cellStyle name="常规 2 2 2 2 14" xfId="398" xr:uid="{00000000-0005-0000-0000-0000A6010000}"/>
    <cellStyle name="常规 2 2 2 2 14 2" xfId="1132" xr:uid="{00000000-0005-0000-0000-0000A7010000}"/>
    <cellStyle name="常规 2 2 2 2 15" xfId="399" xr:uid="{00000000-0005-0000-0000-0000A8010000}"/>
    <cellStyle name="常规 2 2 2 2 15 2" xfId="1133" xr:uid="{00000000-0005-0000-0000-0000A9010000}"/>
    <cellStyle name="常规 2 2 2 2 16" xfId="400" xr:uid="{00000000-0005-0000-0000-0000AA010000}"/>
    <cellStyle name="常规 2 2 2 2 16 2" xfId="1134" xr:uid="{00000000-0005-0000-0000-0000AB010000}"/>
    <cellStyle name="常规 2 2 2 2 17" xfId="401" xr:uid="{00000000-0005-0000-0000-0000AC010000}"/>
    <cellStyle name="常规 2 2 2 2 17 2" xfId="1135" xr:uid="{00000000-0005-0000-0000-0000AD010000}"/>
    <cellStyle name="常规 2 2 2 2 18" xfId="402" xr:uid="{00000000-0005-0000-0000-0000AE010000}"/>
    <cellStyle name="常规 2 2 2 2 18 2" xfId="1136" xr:uid="{00000000-0005-0000-0000-0000AF010000}"/>
    <cellStyle name="常规 2 2 2 2 19" xfId="403" xr:uid="{00000000-0005-0000-0000-0000B0010000}"/>
    <cellStyle name="常规 2 2 2 2 19 2" xfId="1137" xr:uid="{00000000-0005-0000-0000-0000B1010000}"/>
    <cellStyle name="常规 2 2 2 2 2" xfId="404" xr:uid="{00000000-0005-0000-0000-0000B2010000}"/>
    <cellStyle name="常规 2 2 2 2 2 2" xfId="405" xr:uid="{00000000-0005-0000-0000-0000B3010000}"/>
    <cellStyle name="常规 2 2 2 2 2 2 2" xfId="1138" xr:uid="{00000000-0005-0000-0000-0000B4010000}"/>
    <cellStyle name="常规 2 2 2 2 20" xfId="406" xr:uid="{00000000-0005-0000-0000-0000B5010000}"/>
    <cellStyle name="常规 2 2 2 2 20 2" xfId="1139" xr:uid="{00000000-0005-0000-0000-0000B6010000}"/>
    <cellStyle name="常规 2 2 2 2 21" xfId="407" xr:uid="{00000000-0005-0000-0000-0000B7010000}"/>
    <cellStyle name="常规 2 2 2 2 21 2" xfId="1140" xr:uid="{00000000-0005-0000-0000-0000B8010000}"/>
    <cellStyle name="常规 2 2 2 2 22" xfId="408" xr:uid="{00000000-0005-0000-0000-0000B9010000}"/>
    <cellStyle name="常规 2 2 2 2 22 2" xfId="1141" xr:uid="{00000000-0005-0000-0000-0000BA010000}"/>
    <cellStyle name="常规 2 2 2 2 23" xfId="1142" xr:uid="{00000000-0005-0000-0000-0000BB010000}"/>
    <cellStyle name="常规 2 2 2 2 3" xfId="409" xr:uid="{00000000-0005-0000-0000-0000BC010000}"/>
    <cellStyle name="常规 2 2 2 2 3 2" xfId="1143" xr:uid="{00000000-0005-0000-0000-0000BD010000}"/>
    <cellStyle name="常规 2 2 2 2 4" xfId="410" xr:uid="{00000000-0005-0000-0000-0000BE010000}"/>
    <cellStyle name="常规 2 2 2 2 4 2" xfId="1144" xr:uid="{00000000-0005-0000-0000-0000BF010000}"/>
    <cellStyle name="常规 2 2 2 2 5" xfId="411" xr:uid="{00000000-0005-0000-0000-0000C0010000}"/>
    <cellStyle name="常规 2 2 2 2 5 2" xfId="1145" xr:uid="{00000000-0005-0000-0000-0000C1010000}"/>
    <cellStyle name="常规 2 2 2 2 6" xfId="412" xr:uid="{00000000-0005-0000-0000-0000C2010000}"/>
    <cellStyle name="常规 2 2 2 2 6 2" xfId="1146" xr:uid="{00000000-0005-0000-0000-0000C3010000}"/>
    <cellStyle name="常规 2 2 2 2 7" xfId="413" xr:uid="{00000000-0005-0000-0000-0000C4010000}"/>
    <cellStyle name="常规 2 2 2 2 7 2" xfId="1147" xr:uid="{00000000-0005-0000-0000-0000C5010000}"/>
    <cellStyle name="常规 2 2 2 2 8" xfId="414" xr:uid="{00000000-0005-0000-0000-0000C6010000}"/>
    <cellStyle name="常规 2 2 2 2 8 2" xfId="1148" xr:uid="{00000000-0005-0000-0000-0000C7010000}"/>
    <cellStyle name="常规 2 2 2 2 9" xfId="415" xr:uid="{00000000-0005-0000-0000-0000C8010000}"/>
    <cellStyle name="常规 2 2 2 2 9 2" xfId="1149" xr:uid="{00000000-0005-0000-0000-0000C9010000}"/>
    <cellStyle name="常规 2 2 2 20" xfId="416" xr:uid="{00000000-0005-0000-0000-0000CA010000}"/>
    <cellStyle name="常规 2 2 2 21" xfId="417" xr:uid="{00000000-0005-0000-0000-0000CB010000}"/>
    <cellStyle name="常规 2 2 2 22" xfId="418" xr:uid="{00000000-0005-0000-0000-0000CC010000}"/>
    <cellStyle name="常规 2 2 2 23" xfId="1150" xr:uid="{00000000-0005-0000-0000-0000CD010000}"/>
    <cellStyle name="常规 2 2 2 3" xfId="419" xr:uid="{00000000-0005-0000-0000-0000CE010000}"/>
    <cellStyle name="常规 2 2 2 4" xfId="420" xr:uid="{00000000-0005-0000-0000-0000CF010000}"/>
    <cellStyle name="常规 2 2 2 5" xfId="421" xr:uid="{00000000-0005-0000-0000-0000D0010000}"/>
    <cellStyle name="常规 2 2 2 6" xfId="422" xr:uid="{00000000-0005-0000-0000-0000D1010000}"/>
    <cellStyle name="常规 2 2 2 7" xfId="423" xr:uid="{00000000-0005-0000-0000-0000D2010000}"/>
    <cellStyle name="常规 2 2 2 8" xfId="424" xr:uid="{00000000-0005-0000-0000-0000D3010000}"/>
    <cellStyle name="常规 2 2 2 9" xfId="425" xr:uid="{00000000-0005-0000-0000-0000D4010000}"/>
    <cellStyle name="常规 2 2 20" xfId="426" xr:uid="{00000000-0005-0000-0000-0000D5010000}"/>
    <cellStyle name="常规 2 2 20 2" xfId="1151" xr:uid="{00000000-0005-0000-0000-0000D6010000}"/>
    <cellStyle name="常规 2 2 21" xfId="427" xr:uid="{00000000-0005-0000-0000-0000D7010000}"/>
    <cellStyle name="常规 2 2 21 2" xfId="1152" xr:uid="{00000000-0005-0000-0000-0000D8010000}"/>
    <cellStyle name="常规 2 2 22" xfId="428" xr:uid="{00000000-0005-0000-0000-0000D9010000}"/>
    <cellStyle name="常规 2 2 22 2" xfId="1153" xr:uid="{00000000-0005-0000-0000-0000DA010000}"/>
    <cellStyle name="常规 2 2 23" xfId="429" xr:uid="{00000000-0005-0000-0000-0000DB010000}"/>
    <cellStyle name="常规 2 2 23 2" xfId="1154" xr:uid="{00000000-0005-0000-0000-0000DC010000}"/>
    <cellStyle name="常规 2 2 24" xfId="430" xr:uid="{00000000-0005-0000-0000-0000DD010000}"/>
    <cellStyle name="常规 2 2 24 2" xfId="1155" xr:uid="{00000000-0005-0000-0000-0000DE010000}"/>
    <cellStyle name="常规 2 2 25" xfId="431" xr:uid="{00000000-0005-0000-0000-0000DF010000}"/>
    <cellStyle name="常规 2 2 25 2" xfId="1156" xr:uid="{00000000-0005-0000-0000-0000E0010000}"/>
    <cellStyle name="常规 2 2 26" xfId="432" xr:uid="{00000000-0005-0000-0000-0000E1010000}"/>
    <cellStyle name="常规 2 2 26 2" xfId="1157" xr:uid="{00000000-0005-0000-0000-0000E2010000}"/>
    <cellStyle name="常规 2 2 27" xfId="1158" xr:uid="{00000000-0005-0000-0000-0000E3010000}"/>
    <cellStyle name="常规 2 2 3" xfId="433" xr:uid="{00000000-0005-0000-0000-0000E4010000}"/>
    <cellStyle name="常规 2 2 3 2" xfId="1159" xr:uid="{00000000-0005-0000-0000-0000E5010000}"/>
    <cellStyle name="常规 2 2 4" xfId="434" xr:uid="{00000000-0005-0000-0000-0000E6010000}"/>
    <cellStyle name="常规 2 2 4 2" xfId="1160" xr:uid="{00000000-0005-0000-0000-0000E7010000}"/>
    <cellStyle name="常规 2 2 5" xfId="435" xr:uid="{00000000-0005-0000-0000-0000E8010000}"/>
    <cellStyle name="常规 2 2 5 2" xfId="1161" xr:uid="{00000000-0005-0000-0000-0000E9010000}"/>
    <cellStyle name="常规 2 2 6" xfId="436" xr:uid="{00000000-0005-0000-0000-0000EA010000}"/>
    <cellStyle name="常规 2 2 6 2" xfId="1162" xr:uid="{00000000-0005-0000-0000-0000EB010000}"/>
    <cellStyle name="常规 2 2 7" xfId="437" xr:uid="{00000000-0005-0000-0000-0000EC010000}"/>
    <cellStyle name="常规 2 2 7 2" xfId="1163" xr:uid="{00000000-0005-0000-0000-0000ED010000}"/>
    <cellStyle name="常规 2 2 8" xfId="438" xr:uid="{00000000-0005-0000-0000-0000EE010000}"/>
    <cellStyle name="常规 2 2 8 2" xfId="1164" xr:uid="{00000000-0005-0000-0000-0000EF010000}"/>
    <cellStyle name="常规 2 2 9" xfId="439" xr:uid="{00000000-0005-0000-0000-0000F0010000}"/>
    <cellStyle name="常规 2 2 9 2" xfId="1165" xr:uid="{00000000-0005-0000-0000-0000F1010000}"/>
    <cellStyle name="常规 2 20" xfId="440" xr:uid="{00000000-0005-0000-0000-0000F2010000}"/>
    <cellStyle name="常规 2 20 2" xfId="1166" xr:uid="{00000000-0005-0000-0000-0000F3010000}"/>
    <cellStyle name="常规 2 21" xfId="441" xr:uid="{00000000-0005-0000-0000-0000F4010000}"/>
    <cellStyle name="常规 2 21 2" xfId="1167" xr:uid="{00000000-0005-0000-0000-0000F5010000}"/>
    <cellStyle name="常规 2 22" xfId="442" xr:uid="{00000000-0005-0000-0000-0000F6010000}"/>
    <cellStyle name="常规 2 22 2" xfId="1168" xr:uid="{00000000-0005-0000-0000-0000F7010000}"/>
    <cellStyle name="常规 2 23" xfId="443" xr:uid="{00000000-0005-0000-0000-0000F8010000}"/>
    <cellStyle name="常规 2 23 2" xfId="1169" xr:uid="{00000000-0005-0000-0000-0000F9010000}"/>
    <cellStyle name="常规 2 24" xfId="444" xr:uid="{00000000-0005-0000-0000-0000FA010000}"/>
    <cellStyle name="常规 2 24 2" xfId="1170" xr:uid="{00000000-0005-0000-0000-0000FB010000}"/>
    <cellStyle name="常规 2 25" xfId="445" xr:uid="{00000000-0005-0000-0000-0000FC010000}"/>
    <cellStyle name="常规 2 25 2" xfId="1171" xr:uid="{00000000-0005-0000-0000-0000FD010000}"/>
    <cellStyle name="常规 2 26" xfId="446" xr:uid="{00000000-0005-0000-0000-0000FE010000}"/>
    <cellStyle name="常规 2 26 2" xfId="1172" xr:uid="{00000000-0005-0000-0000-0000FF010000}"/>
    <cellStyle name="常规 2 27" xfId="12" xr:uid="{00000000-0005-0000-0000-000000020000}"/>
    <cellStyle name="常规 2 28" xfId="961" xr:uid="{00000000-0005-0000-0000-000001020000}"/>
    <cellStyle name="常规 2 3" xfId="447" xr:uid="{00000000-0005-0000-0000-000002020000}"/>
    <cellStyle name="常规 2 3 2" xfId="1173" xr:uid="{00000000-0005-0000-0000-000003020000}"/>
    <cellStyle name="常规 2 4" xfId="448" xr:uid="{00000000-0005-0000-0000-000004020000}"/>
    <cellStyle name="常规 2 4 2" xfId="1174" xr:uid="{00000000-0005-0000-0000-000005020000}"/>
    <cellStyle name="常规 2 5" xfId="449" xr:uid="{00000000-0005-0000-0000-000006020000}"/>
    <cellStyle name="常规 2 5 2" xfId="1175" xr:uid="{00000000-0005-0000-0000-000007020000}"/>
    <cellStyle name="常规 2 6" xfId="450" xr:uid="{00000000-0005-0000-0000-000008020000}"/>
    <cellStyle name="常规 2 6 2" xfId="1176" xr:uid="{00000000-0005-0000-0000-000009020000}"/>
    <cellStyle name="常规 2 7" xfId="451" xr:uid="{00000000-0005-0000-0000-00000A020000}"/>
    <cellStyle name="常规 2 7 2" xfId="1177" xr:uid="{00000000-0005-0000-0000-00000B020000}"/>
    <cellStyle name="常规 2 8" xfId="452" xr:uid="{00000000-0005-0000-0000-00000C020000}"/>
    <cellStyle name="常规 2 8 2" xfId="1178" xr:uid="{00000000-0005-0000-0000-00000D020000}"/>
    <cellStyle name="常规 2 9" xfId="453" xr:uid="{00000000-0005-0000-0000-00000E020000}"/>
    <cellStyle name="常规 2 9 2" xfId="1179" xr:uid="{00000000-0005-0000-0000-00000F020000}"/>
    <cellStyle name="常规 20" xfId="454" xr:uid="{00000000-0005-0000-0000-000010020000}"/>
    <cellStyle name="常规 21" xfId="455" xr:uid="{00000000-0005-0000-0000-000011020000}"/>
    <cellStyle name="常规 22" xfId="456" xr:uid="{00000000-0005-0000-0000-000012020000}"/>
    <cellStyle name="常规 23" xfId="457" xr:uid="{00000000-0005-0000-0000-000013020000}"/>
    <cellStyle name="常规 24" xfId="458" xr:uid="{00000000-0005-0000-0000-000014020000}"/>
    <cellStyle name="常规 25" xfId="459" xr:uid="{00000000-0005-0000-0000-000015020000}"/>
    <cellStyle name="常规 26" xfId="460" xr:uid="{00000000-0005-0000-0000-000016020000}"/>
    <cellStyle name="常规 27" xfId="461" xr:uid="{00000000-0005-0000-0000-000017020000}"/>
    <cellStyle name="常规 28" xfId="462" xr:uid="{00000000-0005-0000-0000-000018020000}"/>
    <cellStyle name="常规 29" xfId="463" xr:uid="{00000000-0005-0000-0000-000019020000}"/>
    <cellStyle name="常规 3" xfId="10" xr:uid="{00000000-0005-0000-0000-00001A020000}"/>
    <cellStyle name="常规 3 10" xfId="464" xr:uid="{00000000-0005-0000-0000-00001B020000}"/>
    <cellStyle name="常规 3 10 2" xfId="1180" xr:uid="{00000000-0005-0000-0000-00001C020000}"/>
    <cellStyle name="常规 3 11" xfId="465" xr:uid="{00000000-0005-0000-0000-00001D020000}"/>
    <cellStyle name="常规 3 11 2" xfId="1181" xr:uid="{00000000-0005-0000-0000-00001E020000}"/>
    <cellStyle name="常规 3 12" xfId="466" xr:uid="{00000000-0005-0000-0000-00001F020000}"/>
    <cellStyle name="常规 3 12 2" xfId="1182" xr:uid="{00000000-0005-0000-0000-000020020000}"/>
    <cellStyle name="常规 3 13" xfId="467" xr:uid="{00000000-0005-0000-0000-000021020000}"/>
    <cellStyle name="常规 3 13 2" xfId="1183" xr:uid="{00000000-0005-0000-0000-000022020000}"/>
    <cellStyle name="常规 3 14" xfId="468" xr:uid="{00000000-0005-0000-0000-000023020000}"/>
    <cellStyle name="常规 3 14 2" xfId="1184" xr:uid="{00000000-0005-0000-0000-000024020000}"/>
    <cellStyle name="常规 3 15" xfId="469" xr:uid="{00000000-0005-0000-0000-000025020000}"/>
    <cellStyle name="常规 3 15 2" xfId="1185" xr:uid="{00000000-0005-0000-0000-000026020000}"/>
    <cellStyle name="常规 3 16" xfId="470" xr:uid="{00000000-0005-0000-0000-000027020000}"/>
    <cellStyle name="常规 3 16 2" xfId="1186" xr:uid="{00000000-0005-0000-0000-000028020000}"/>
    <cellStyle name="常规 3 17" xfId="471" xr:uid="{00000000-0005-0000-0000-000029020000}"/>
    <cellStyle name="常规 3 17 2" xfId="1187" xr:uid="{00000000-0005-0000-0000-00002A020000}"/>
    <cellStyle name="常规 3 18" xfId="472" xr:uid="{00000000-0005-0000-0000-00002B020000}"/>
    <cellStyle name="常规 3 18 2" xfId="1188" xr:uid="{00000000-0005-0000-0000-00002C020000}"/>
    <cellStyle name="常规 3 19" xfId="473" xr:uid="{00000000-0005-0000-0000-00002D020000}"/>
    <cellStyle name="常规 3 19 2" xfId="1189" xr:uid="{00000000-0005-0000-0000-00002E020000}"/>
    <cellStyle name="常规 3 2" xfId="474" xr:uid="{00000000-0005-0000-0000-00002F020000}"/>
    <cellStyle name="常规 3 2 10" xfId="475" xr:uid="{00000000-0005-0000-0000-000030020000}"/>
    <cellStyle name="常规 3 2 11" xfId="476" xr:uid="{00000000-0005-0000-0000-000031020000}"/>
    <cellStyle name="常规 3 2 12" xfId="477" xr:uid="{00000000-0005-0000-0000-000032020000}"/>
    <cellStyle name="常规 3 2 13" xfId="478" xr:uid="{00000000-0005-0000-0000-000033020000}"/>
    <cellStyle name="常规 3 2 14" xfId="479" xr:uid="{00000000-0005-0000-0000-000034020000}"/>
    <cellStyle name="常规 3 2 15" xfId="480" xr:uid="{00000000-0005-0000-0000-000035020000}"/>
    <cellStyle name="常规 3 2 16" xfId="481" xr:uid="{00000000-0005-0000-0000-000036020000}"/>
    <cellStyle name="常规 3 2 17" xfId="482" xr:uid="{00000000-0005-0000-0000-000037020000}"/>
    <cellStyle name="常规 3 2 18" xfId="483" xr:uid="{00000000-0005-0000-0000-000038020000}"/>
    <cellStyle name="常规 3 2 19" xfId="484" xr:uid="{00000000-0005-0000-0000-000039020000}"/>
    <cellStyle name="常规 3 2 2" xfId="485" xr:uid="{00000000-0005-0000-0000-00003A020000}"/>
    <cellStyle name="常规 3 2 2 2" xfId="486" xr:uid="{00000000-0005-0000-0000-00003B020000}"/>
    <cellStyle name="常规 3 2 2 3" xfId="1190" xr:uid="{00000000-0005-0000-0000-00003C020000}"/>
    <cellStyle name="常规 3 2 20" xfId="487" xr:uid="{00000000-0005-0000-0000-00003D020000}"/>
    <cellStyle name="常规 3 2 21" xfId="488" xr:uid="{00000000-0005-0000-0000-00003E020000}"/>
    <cellStyle name="常规 3 2 22" xfId="489" xr:uid="{00000000-0005-0000-0000-00003F020000}"/>
    <cellStyle name="常规 3 2 3" xfId="490" xr:uid="{00000000-0005-0000-0000-000040020000}"/>
    <cellStyle name="常规 3 2 4" xfId="491" xr:uid="{00000000-0005-0000-0000-000041020000}"/>
    <cellStyle name="常规 3 2 5" xfId="492" xr:uid="{00000000-0005-0000-0000-000042020000}"/>
    <cellStyle name="常规 3 2 6" xfId="493" xr:uid="{00000000-0005-0000-0000-000043020000}"/>
    <cellStyle name="常规 3 2 7" xfId="494" xr:uid="{00000000-0005-0000-0000-000044020000}"/>
    <cellStyle name="常规 3 2 8" xfId="495" xr:uid="{00000000-0005-0000-0000-000045020000}"/>
    <cellStyle name="常规 3 2 9" xfId="496" xr:uid="{00000000-0005-0000-0000-000046020000}"/>
    <cellStyle name="常规 3 20" xfId="497" xr:uid="{00000000-0005-0000-0000-000047020000}"/>
    <cellStyle name="常规 3 20 2" xfId="1191" xr:uid="{00000000-0005-0000-0000-000048020000}"/>
    <cellStyle name="常规 3 21" xfId="498" xr:uid="{00000000-0005-0000-0000-000049020000}"/>
    <cellStyle name="常规 3 21 2" xfId="1192" xr:uid="{00000000-0005-0000-0000-00004A020000}"/>
    <cellStyle name="常规 3 22" xfId="499" xr:uid="{00000000-0005-0000-0000-00004B020000}"/>
    <cellStyle name="常规 3 22 2" xfId="1193" xr:uid="{00000000-0005-0000-0000-00004C020000}"/>
    <cellStyle name="常规 3 23" xfId="500" xr:uid="{00000000-0005-0000-0000-00004D020000}"/>
    <cellStyle name="常规 3 23 2" xfId="1194" xr:uid="{00000000-0005-0000-0000-00004E020000}"/>
    <cellStyle name="常规 3 24" xfId="501" xr:uid="{00000000-0005-0000-0000-00004F020000}"/>
    <cellStyle name="常规 3 24 2" xfId="1195" xr:uid="{00000000-0005-0000-0000-000050020000}"/>
    <cellStyle name="常规 3 25" xfId="502" xr:uid="{00000000-0005-0000-0000-000051020000}"/>
    <cellStyle name="常规 3 25 2" xfId="1196" xr:uid="{00000000-0005-0000-0000-000052020000}"/>
    <cellStyle name="常规 3 26" xfId="503" xr:uid="{00000000-0005-0000-0000-000053020000}"/>
    <cellStyle name="常规 3 26 2" xfId="1197" xr:uid="{00000000-0005-0000-0000-000054020000}"/>
    <cellStyle name="常规 3 27" xfId="504" xr:uid="{00000000-0005-0000-0000-000055020000}"/>
    <cellStyle name="常规 3 27 2" xfId="1198" xr:uid="{00000000-0005-0000-0000-000056020000}"/>
    <cellStyle name="常规 3 27 3" xfId="1199" xr:uid="{00000000-0005-0000-0000-000057020000}"/>
    <cellStyle name="常规 3 28" xfId="505" xr:uid="{00000000-0005-0000-0000-000058020000}"/>
    <cellStyle name="常规 3 28 2" xfId="1200" xr:uid="{00000000-0005-0000-0000-000059020000}"/>
    <cellStyle name="常规 3 29" xfId="11" xr:uid="{00000000-0005-0000-0000-00005A020000}"/>
    <cellStyle name="常规 3 3" xfId="506" xr:uid="{00000000-0005-0000-0000-00005B020000}"/>
    <cellStyle name="常规 3 3 2" xfId="1201" xr:uid="{00000000-0005-0000-0000-00005C020000}"/>
    <cellStyle name="常规 3 30" xfId="14" xr:uid="{00000000-0005-0000-0000-00005D020000}"/>
    <cellStyle name="常规 3 30 2" xfId="1202" xr:uid="{00000000-0005-0000-0000-00005E020000}"/>
    <cellStyle name="常规 3 4" xfId="507" xr:uid="{00000000-0005-0000-0000-00005F020000}"/>
    <cellStyle name="常规 3 5" xfId="508" xr:uid="{00000000-0005-0000-0000-000060020000}"/>
    <cellStyle name="常规 3 6" xfId="509" xr:uid="{00000000-0005-0000-0000-000061020000}"/>
    <cellStyle name="常规 3 7" xfId="510" xr:uid="{00000000-0005-0000-0000-000062020000}"/>
    <cellStyle name="常规 3 7 2" xfId="1203" xr:uid="{00000000-0005-0000-0000-000063020000}"/>
    <cellStyle name="常规 3 8" xfId="511" xr:uid="{00000000-0005-0000-0000-000064020000}"/>
    <cellStyle name="常规 3 8 2" xfId="1204" xr:uid="{00000000-0005-0000-0000-000065020000}"/>
    <cellStyle name="常规 3 9" xfId="512" xr:uid="{00000000-0005-0000-0000-000066020000}"/>
    <cellStyle name="常规 3 9 2" xfId="1205" xr:uid="{00000000-0005-0000-0000-000067020000}"/>
    <cellStyle name="常规 30" xfId="513" xr:uid="{00000000-0005-0000-0000-000068020000}"/>
    <cellStyle name="常规 31" xfId="514" xr:uid="{00000000-0005-0000-0000-000069020000}"/>
    <cellStyle name="常规 32" xfId="515" xr:uid="{00000000-0005-0000-0000-00006A020000}"/>
    <cellStyle name="常规 33" xfId="516" xr:uid="{00000000-0005-0000-0000-00006B020000}"/>
    <cellStyle name="常规 34" xfId="517" xr:uid="{00000000-0005-0000-0000-00006C020000}"/>
    <cellStyle name="常规 35" xfId="518" xr:uid="{00000000-0005-0000-0000-00006D020000}"/>
    <cellStyle name="常规 36" xfId="519" xr:uid="{00000000-0005-0000-0000-00006E020000}"/>
    <cellStyle name="常规 37" xfId="520" xr:uid="{00000000-0005-0000-0000-00006F020000}"/>
    <cellStyle name="常规 38" xfId="521" xr:uid="{00000000-0005-0000-0000-000070020000}"/>
    <cellStyle name="常规 38 2" xfId="1206" xr:uid="{00000000-0005-0000-0000-000071020000}"/>
    <cellStyle name="常规 39" xfId="522" xr:uid="{00000000-0005-0000-0000-000072020000}"/>
    <cellStyle name="常规 4" xfId="523" xr:uid="{00000000-0005-0000-0000-000073020000}"/>
    <cellStyle name="常规 4 10" xfId="524" xr:uid="{00000000-0005-0000-0000-000074020000}"/>
    <cellStyle name="常规 4 10 2" xfId="1207" xr:uid="{00000000-0005-0000-0000-000075020000}"/>
    <cellStyle name="常规 4 11" xfId="525" xr:uid="{00000000-0005-0000-0000-000076020000}"/>
    <cellStyle name="常规 4 11 2" xfId="1208" xr:uid="{00000000-0005-0000-0000-000077020000}"/>
    <cellStyle name="常规 4 12" xfId="526" xr:uid="{00000000-0005-0000-0000-000078020000}"/>
    <cellStyle name="常规 4 12 2" xfId="1209" xr:uid="{00000000-0005-0000-0000-000079020000}"/>
    <cellStyle name="常规 4 13" xfId="527" xr:uid="{00000000-0005-0000-0000-00007A020000}"/>
    <cellStyle name="常规 4 13 2" xfId="1210" xr:uid="{00000000-0005-0000-0000-00007B020000}"/>
    <cellStyle name="常规 4 14" xfId="528" xr:uid="{00000000-0005-0000-0000-00007C020000}"/>
    <cellStyle name="常规 4 14 2" xfId="1211" xr:uid="{00000000-0005-0000-0000-00007D020000}"/>
    <cellStyle name="常规 4 15" xfId="529" xr:uid="{00000000-0005-0000-0000-00007E020000}"/>
    <cellStyle name="常规 4 15 2" xfId="1212" xr:uid="{00000000-0005-0000-0000-00007F020000}"/>
    <cellStyle name="常规 4 16" xfId="530" xr:uid="{00000000-0005-0000-0000-000080020000}"/>
    <cellStyle name="常规 4 16 2" xfId="1213" xr:uid="{00000000-0005-0000-0000-000081020000}"/>
    <cellStyle name="常规 4 17" xfId="531" xr:uid="{00000000-0005-0000-0000-000082020000}"/>
    <cellStyle name="常规 4 17 2" xfId="1214" xr:uid="{00000000-0005-0000-0000-000083020000}"/>
    <cellStyle name="常规 4 18" xfId="532" xr:uid="{00000000-0005-0000-0000-000084020000}"/>
    <cellStyle name="常规 4 18 2" xfId="1215" xr:uid="{00000000-0005-0000-0000-000085020000}"/>
    <cellStyle name="常规 4 19" xfId="533" xr:uid="{00000000-0005-0000-0000-000086020000}"/>
    <cellStyle name="常规 4 19 2" xfId="1216" xr:uid="{00000000-0005-0000-0000-000087020000}"/>
    <cellStyle name="常规 4 2" xfId="534" xr:uid="{00000000-0005-0000-0000-000088020000}"/>
    <cellStyle name="常规 4 2 10" xfId="535" xr:uid="{00000000-0005-0000-0000-000089020000}"/>
    <cellStyle name="常规 4 2 11" xfId="536" xr:uid="{00000000-0005-0000-0000-00008A020000}"/>
    <cellStyle name="常规 4 2 12" xfId="537" xr:uid="{00000000-0005-0000-0000-00008B020000}"/>
    <cellStyle name="常规 4 2 13" xfId="538" xr:uid="{00000000-0005-0000-0000-00008C020000}"/>
    <cellStyle name="常规 4 2 14" xfId="539" xr:uid="{00000000-0005-0000-0000-00008D020000}"/>
    <cellStyle name="常规 4 2 15" xfId="540" xr:uid="{00000000-0005-0000-0000-00008E020000}"/>
    <cellStyle name="常规 4 2 16" xfId="541" xr:uid="{00000000-0005-0000-0000-00008F020000}"/>
    <cellStyle name="常规 4 2 17" xfId="542" xr:uid="{00000000-0005-0000-0000-000090020000}"/>
    <cellStyle name="常规 4 2 18" xfId="543" xr:uid="{00000000-0005-0000-0000-000091020000}"/>
    <cellStyle name="常规 4 2 19" xfId="544" xr:uid="{00000000-0005-0000-0000-000092020000}"/>
    <cellStyle name="常规 4 2 2" xfId="545" xr:uid="{00000000-0005-0000-0000-000093020000}"/>
    <cellStyle name="常规 4 2 2 10" xfId="546" xr:uid="{00000000-0005-0000-0000-000094020000}"/>
    <cellStyle name="常规 4 2 2 10 2" xfId="1217" xr:uid="{00000000-0005-0000-0000-000095020000}"/>
    <cellStyle name="常规 4 2 2 11" xfId="547" xr:uid="{00000000-0005-0000-0000-000096020000}"/>
    <cellStyle name="常规 4 2 2 11 2" xfId="1218" xr:uid="{00000000-0005-0000-0000-000097020000}"/>
    <cellStyle name="常规 4 2 2 12" xfId="548" xr:uid="{00000000-0005-0000-0000-000098020000}"/>
    <cellStyle name="常规 4 2 2 12 2" xfId="1219" xr:uid="{00000000-0005-0000-0000-000099020000}"/>
    <cellStyle name="常规 4 2 2 2" xfId="549" xr:uid="{00000000-0005-0000-0000-00009A020000}"/>
    <cellStyle name="常规 4 2 2 2 2" xfId="1220" xr:uid="{00000000-0005-0000-0000-00009B020000}"/>
    <cellStyle name="常规 4 2 2 3" xfId="550" xr:uid="{00000000-0005-0000-0000-00009C020000}"/>
    <cellStyle name="常规 4 2 2 3 2" xfId="1221" xr:uid="{00000000-0005-0000-0000-00009D020000}"/>
    <cellStyle name="常规 4 2 2 4" xfId="551" xr:uid="{00000000-0005-0000-0000-00009E020000}"/>
    <cellStyle name="常规 4 2 2 4 2" xfId="1222" xr:uid="{00000000-0005-0000-0000-00009F020000}"/>
    <cellStyle name="常规 4 2 2 5" xfId="552" xr:uid="{00000000-0005-0000-0000-0000A0020000}"/>
    <cellStyle name="常规 4 2 2 5 2" xfId="1223" xr:uid="{00000000-0005-0000-0000-0000A1020000}"/>
    <cellStyle name="常规 4 2 2 6" xfId="553" xr:uid="{00000000-0005-0000-0000-0000A2020000}"/>
    <cellStyle name="常规 4 2 2 6 2" xfId="1224" xr:uid="{00000000-0005-0000-0000-0000A3020000}"/>
    <cellStyle name="常规 4 2 2 7" xfId="554" xr:uid="{00000000-0005-0000-0000-0000A4020000}"/>
    <cellStyle name="常规 4 2 2 7 2" xfId="1225" xr:uid="{00000000-0005-0000-0000-0000A5020000}"/>
    <cellStyle name="常规 4 2 2 8" xfId="555" xr:uid="{00000000-0005-0000-0000-0000A6020000}"/>
    <cellStyle name="常规 4 2 2 8 2" xfId="1226" xr:uid="{00000000-0005-0000-0000-0000A7020000}"/>
    <cellStyle name="常规 4 2 2 9" xfId="556" xr:uid="{00000000-0005-0000-0000-0000A8020000}"/>
    <cellStyle name="常规 4 2 2 9 2" xfId="1227" xr:uid="{00000000-0005-0000-0000-0000A9020000}"/>
    <cellStyle name="常规 4 2 20" xfId="557" xr:uid="{00000000-0005-0000-0000-0000AA020000}"/>
    <cellStyle name="常规 4 2 21" xfId="558" xr:uid="{00000000-0005-0000-0000-0000AB020000}"/>
    <cellStyle name="常规 4 2 22" xfId="559" xr:uid="{00000000-0005-0000-0000-0000AC020000}"/>
    <cellStyle name="常规 4 2 23" xfId="560" xr:uid="{00000000-0005-0000-0000-0000AD020000}"/>
    <cellStyle name="常规 4 2 24" xfId="561" xr:uid="{00000000-0005-0000-0000-0000AE020000}"/>
    <cellStyle name="常规 4 2 25" xfId="1228" xr:uid="{00000000-0005-0000-0000-0000AF020000}"/>
    <cellStyle name="常规 4 2 3" xfId="562" xr:uid="{00000000-0005-0000-0000-0000B0020000}"/>
    <cellStyle name="常规 4 2 3 2" xfId="1229" xr:uid="{00000000-0005-0000-0000-0000B1020000}"/>
    <cellStyle name="常规 4 2 4" xfId="563" xr:uid="{00000000-0005-0000-0000-0000B2020000}"/>
    <cellStyle name="常规 4 2 4 2" xfId="1230" xr:uid="{00000000-0005-0000-0000-0000B3020000}"/>
    <cellStyle name="常规 4 2 5" xfId="564" xr:uid="{00000000-0005-0000-0000-0000B4020000}"/>
    <cellStyle name="常规 4 2 6" xfId="565" xr:uid="{00000000-0005-0000-0000-0000B5020000}"/>
    <cellStyle name="常规 4 2 7" xfId="566" xr:uid="{00000000-0005-0000-0000-0000B6020000}"/>
    <cellStyle name="常规 4 2 8" xfId="567" xr:uid="{00000000-0005-0000-0000-0000B7020000}"/>
    <cellStyle name="常规 4 2 9" xfId="568" xr:uid="{00000000-0005-0000-0000-0000B8020000}"/>
    <cellStyle name="常规 4 20" xfId="569" xr:uid="{00000000-0005-0000-0000-0000B9020000}"/>
    <cellStyle name="常规 4 20 2" xfId="1231" xr:uid="{00000000-0005-0000-0000-0000BA020000}"/>
    <cellStyle name="常规 4 21" xfId="570" xr:uid="{00000000-0005-0000-0000-0000BB020000}"/>
    <cellStyle name="常规 4 21 2" xfId="1232" xr:uid="{00000000-0005-0000-0000-0000BC020000}"/>
    <cellStyle name="常规 4 22" xfId="571" xr:uid="{00000000-0005-0000-0000-0000BD020000}"/>
    <cellStyle name="常规 4 22 2" xfId="1233" xr:uid="{00000000-0005-0000-0000-0000BE020000}"/>
    <cellStyle name="常规 4 23" xfId="572" xr:uid="{00000000-0005-0000-0000-0000BF020000}"/>
    <cellStyle name="常规 4 23 2" xfId="1234" xr:uid="{00000000-0005-0000-0000-0000C0020000}"/>
    <cellStyle name="常规 4 24" xfId="573" xr:uid="{00000000-0005-0000-0000-0000C1020000}"/>
    <cellStyle name="常规 4 24 2" xfId="1235" xr:uid="{00000000-0005-0000-0000-0000C2020000}"/>
    <cellStyle name="常规 4 3" xfId="574" xr:uid="{00000000-0005-0000-0000-0000C3020000}"/>
    <cellStyle name="常规 4 3 2" xfId="1236" xr:uid="{00000000-0005-0000-0000-0000C4020000}"/>
    <cellStyle name="常规 4 4" xfId="575" xr:uid="{00000000-0005-0000-0000-0000C5020000}"/>
    <cellStyle name="常规 4 4 2" xfId="1237" xr:uid="{00000000-0005-0000-0000-0000C6020000}"/>
    <cellStyle name="常规 4 5" xfId="576" xr:uid="{00000000-0005-0000-0000-0000C7020000}"/>
    <cellStyle name="常规 4 5 2" xfId="1238" xr:uid="{00000000-0005-0000-0000-0000C8020000}"/>
    <cellStyle name="常规 4 6" xfId="577" xr:uid="{00000000-0005-0000-0000-0000C9020000}"/>
    <cellStyle name="常规 4 6 2" xfId="1239" xr:uid="{00000000-0005-0000-0000-0000CA020000}"/>
    <cellStyle name="常规 4 7" xfId="578" xr:uid="{00000000-0005-0000-0000-0000CB020000}"/>
    <cellStyle name="常规 4 7 2" xfId="1240" xr:uid="{00000000-0005-0000-0000-0000CC020000}"/>
    <cellStyle name="常规 4 8" xfId="579" xr:uid="{00000000-0005-0000-0000-0000CD020000}"/>
    <cellStyle name="常规 4 8 2" xfId="1241" xr:uid="{00000000-0005-0000-0000-0000CE020000}"/>
    <cellStyle name="常规 4 9" xfId="580" xr:uid="{00000000-0005-0000-0000-0000CF020000}"/>
    <cellStyle name="常规 4 9 2" xfId="1242" xr:uid="{00000000-0005-0000-0000-0000D0020000}"/>
    <cellStyle name="常规 40" xfId="962" xr:uid="{00000000-0005-0000-0000-0000D1020000}"/>
    <cellStyle name="常规 40 2" xfId="1273" xr:uid="{00000000-0005-0000-0000-0000D2020000}"/>
    <cellStyle name="常规 41" xfId="1274" xr:uid="{00000000-0005-0000-0000-0000D3020000}"/>
    <cellStyle name="常规 41 2" xfId="1276" xr:uid="{00000000-0005-0000-0000-0000D4020000}"/>
    <cellStyle name="常规 41 3" xfId="1275" xr:uid="{00000000-0005-0000-0000-0000D5020000}"/>
    <cellStyle name="常规 5" xfId="581" xr:uid="{00000000-0005-0000-0000-0000D6020000}"/>
    <cellStyle name="常规 5 2" xfId="2" xr:uid="{00000000-0005-0000-0000-0000D7020000}"/>
    <cellStyle name="常规 5 2 2" xfId="582" xr:uid="{00000000-0005-0000-0000-0000D8020000}"/>
    <cellStyle name="常规 6" xfId="583" xr:uid="{00000000-0005-0000-0000-0000D9020000}"/>
    <cellStyle name="常规 6 10" xfId="584" xr:uid="{00000000-0005-0000-0000-0000DA020000}"/>
    <cellStyle name="常规 6 11" xfId="585" xr:uid="{00000000-0005-0000-0000-0000DB020000}"/>
    <cellStyle name="常规 6 12" xfId="586" xr:uid="{00000000-0005-0000-0000-0000DC020000}"/>
    <cellStyle name="常规 6 13" xfId="587" xr:uid="{00000000-0005-0000-0000-0000DD020000}"/>
    <cellStyle name="常规 6 14" xfId="588" xr:uid="{00000000-0005-0000-0000-0000DE020000}"/>
    <cellStyle name="常规 6 15" xfId="589" xr:uid="{00000000-0005-0000-0000-0000DF020000}"/>
    <cellStyle name="常规 6 16" xfId="590" xr:uid="{00000000-0005-0000-0000-0000E0020000}"/>
    <cellStyle name="常规 6 17" xfId="591" xr:uid="{00000000-0005-0000-0000-0000E1020000}"/>
    <cellStyle name="常规 6 18" xfId="592" xr:uid="{00000000-0005-0000-0000-0000E2020000}"/>
    <cellStyle name="常规 6 19" xfId="593" xr:uid="{00000000-0005-0000-0000-0000E3020000}"/>
    <cellStyle name="常规 6 2" xfId="594" xr:uid="{00000000-0005-0000-0000-0000E4020000}"/>
    <cellStyle name="常规 6 2 10" xfId="595" xr:uid="{00000000-0005-0000-0000-0000E5020000}"/>
    <cellStyle name="常规 6 2 10 2" xfId="1243" xr:uid="{00000000-0005-0000-0000-0000E6020000}"/>
    <cellStyle name="常规 6 2 11" xfId="596" xr:uid="{00000000-0005-0000-0000-0000E7020000}"/>
    <cellStyle name="常规 6 2 11 2" xfId="1244" xr:uid="{00000000-0005-0000-0000-0000E8020000}"/>
    <cellStyle name="常规 6 2 12" xfId="597" xr:uid="{00000000-0005-0000-0000-0000E9020000}"/>
    <cellStyle name="常规 6 2 12 2" xfId="1245" xr:uid="{00000000-0005-0000-0000-0000EA020000}"/>
    <cellStyle name="常规 6 2 2" xfId="598" xr:uid="{00000000-0005-0000-0000-0000EB020000}"/>
    <cellStyle name="常规 6 2 2 2" xfId="1246" xr:uid="{00000000-0005-0000-0000-0000EC020000}"/>
    <cellStyle name="常规 6 2 3" xfId="599" xr:uid="{00000000-0005-0000-0000-0000ED020000}"/>
    <cellStyle name="常规 6 2 3 2" xfId="1247" xr:uid="{00000000-0005-0000-0000-0000EE020000}"/>
    <cellStyle name="常规 6 2 4" xfId="600" xr:uid="{00000000-0005-0000-0000-0000EF020000}"/>
    <cellStyle name="常规 6 2 4 2" xfId="1248" xr:uid="{00000000-0005-0000-0000-0000F0020000}"/>
    <cellStyle name="常规 6 2 5" xfId="601" xr:uid="{00000000-0005-0000-0000-0000F1020000}"/>
    <cellStyle name="常规 6 2 5 2" xfId="1249" xr:uid="{00000000-0005-0000-0000-0000F2020000}"/>
    <cellStyle name="常规 6 2 6" xfId="602" xr:uid="{00000000-0005-0000-0000-0000F3020000}"/>
    <cellStyle name="常规 6 2 6 2" xfId="1250" xr:uid="{00000000-0005-0000-0000-0000F4020000}"/>
    <cellStyle name="常规 6 2 7" xfId="603" xr:uid="{00000000-0005-0000-0000-0000F5020000}"/>
    <cellStyle name="常规 6 2 7 2" xfId="1251" xr:uid="{00000000-0005-0000-0000-0000F6020000}"/>
    <cellStyle name="常规 6 2 8" xfId="604" xr:uid="{00000000-0005-0000-0000-0000F7020000}"/>
    <cellStyle name="常规 6 2 8 2" xfId="1252" xr:uid="{00000000-0005-0000-0000-0000F8020000}"/>
    <cellStyle name="常规 6 2 9" xfId="605" xr:uid="{00000000-0005-0000-0000-0000F9020000}"/>
    <cellStyle name="常规 6 2 9 2" xfId="1253" xr:uid="{00000000-0005-0000-0000-0000FA020000}"/>
    <cellStyle name="常规 6 20" xfId="606" xr:uid="{00000000-0005-0000-0000-0000FB020000}"/>
    <cellStyle name="常规 6 21" xfId="607" xr:uid="{00000000-0005-0000-0000-0000FC020000}"/>
    <cellStyle name="常规 6 22" xfId="608" xr:uid="{00000000-0005-0000-0000-0000FD020000}"/>
    <cellStyle name="常规 6 23" xfId="609" xr:uid="{00000000-0005-0000-0000-0000FE020000}"/>
    <cellStyle name="常规 6 24" xfId="610" xr:uid="{00000000-0005-0000-0000-0000FF020000}"/>
    <cellStyle name="常规 6 3" xfId="611" xr:uid="{00000000-0005-0000-0000-000000030000}"/>
    <cellStyle name="常规 6 3 2" xfId="1254" xr:uid="{00000000-0005-0000-0000-000001030000}"/>
    <cellStyle name="常规 6 4" xfId="612" xr:uid="{00000000-0005-0000-0000-000002030000}"/>
    <cellStyle name="常规 6 4 2" xfId="1255" xr:uid="{00000000-0005-0000-0000-000003030000}"/>
    <cellStyle name="常规 6 5" xfId="613" xr:uid="{00000000-0005-0000-0000-000004030000}"/>
    <cellStyle name="常规 6 6" xfId="614" xr:uid="{00000000-0005-0000-0000-000005030000}"/>
    <cellStyle name="常规 6 7" xfId="615" xr:uid="{00000000-0005-0000-0000-000006030000}"/>
    <cellStyle name="常规 6 8" xfId="616" xr:uid="{00000000-0005-0000-0000-000007030000}"/>
    <cellStyle name="常规 6 9" xfId="617" xr:uid="{00000000-0005-0000-0000-000008030000}"/>
    <cellStyle name="常规 7" xfId="618" xr:uid="{00000000-0005-0000-0000-000009030000}"/>
    <cellStyle name="常规 7 10" xfId="619" xr:uid="{00000000-0005-0000-0000-00000A030000}"/>
    <cellStyle name="常规 7 11" xfId="620" xr:uid="{00000000-0005-0000-0000-00000B030000}"/>
    <cellStyle name="常规 7 12" xfId="621" xr:uid="{00000000-0005-0000-0000-00000C030000}"/>
    <cellStyle name="常规 7 13" xfId="622" xr:uid="{00000000-0005-0000-0000-00000D030000}"/>
    <cellStyle name="常规 7 14" xfId="623" xr:uid="{00000000-0005-0000-0000-00000E030000}"/>
    <cellStyle name="常规 7 15" xfId="624" xr:uid="{00000000-0005-0000-0000-00000F030000}"/>
    <cellStyle name="常规 7 16" xfId="625" xr:uid="{00000000-0005-0000-0000-000010030000}"/>
    <cellStyle name="常规 7 17" xfId="626" xr:uid="{00000000-0005-0000-0000-000011030000}"/>
    <cellStyle name="常规 7 18" xfId="627" xr:uid="{00000000-0005-0000-0000-000012030000}"/>
    <cellStyle name="常规 7 19" xfId="628" xr:uid="{00000000-0005-0000-0000-000013030000}"/>
    <cellStyle name="常规 7 2" xfId="629" xr:uid="{00000000-0005-0000-0000-000014030000}"/>
    <cellStyle name="常规 7 2 10" xfId="630" xr:uid="{00000000-0005-0000-0000-000015030000}"/>
    <cellStyle name="常规 7 2 10 2" xfId="1256" xr:uid="{00000000-0005-0000-0000-000016030000}"/>
    <cellStyle name="常规 7 2 11" xfId="631" xr:uid="{00000000-0005-0000-0000-000017030000}"/>
    <cellStyle name="常规 7 2 11 2" xfId="1257" xr:uid="{00000000-0005-0000-0000-000018030000}"/>
    <cellStyle name="常规 7 2 12" xfId="632" xr:uid="{00000000-0005-0000-0000-000019030000}"/>
    <cellStyle name="常规 7 2 12 2" xfId="1258" xr:uid="{00000000-0005-0000-0000-00001A030000}"/>
    <cellStyle name="常规 7 2 2" xfId="633" xr:uid="{00000000-0005-0000-0000-00001B030000}"/>
    <cellStyle name="常规 7 2 2 2" xfId="1259" xr:uid="{00000000-0005-0000-0000-00001C030000}"/>
    <cellStyle name="常规 7 2 3" xfId="634" xr:uid="{00000000-0005-0000-0000-00001D030000}"/>
    <cellStyle name="常规 7 2 3 2" xfId="1260" xr:uid="{00000000-0005-0000-0000-00001E030000}"/>
    <cellStyle name="常规 7 2 4" xfId="635" xr:uid="{00000000-0005-0000-0000-00001F030000}"/>
    <cellStyle name="常规 7 2 4 2" xfId="1261" xr:uid="{00000000-0005-0000-0000-000020030000}"/>
    <cellStyle name="常规 7 2 5" xfId="636" xr:uid="{00000000-0005-0000-0000-000021030000}"/>
    <cellStyle name="常规 7 2 5 2" xfId="1262" xr:uid="{00000000-0005-0000-0000-000022030000}"/>
    <cellStyle name="常规 7 2 6" xfId="637" xr:uid="{00000000-0005-0000-0000-000023030000}"/>
    <cellStyle name="常规 7 2 6 2" xfId="1263" xr:uid="{00000000-0005-0000-0000-000024030000}"/>
    <cellStyle name="常规 7 2 7" xfId="638" xr:uid="{00000000-0005-0000-0000-000025030000}"/>
    <cellStyle name="常规 7 2 7 2" xfId="1264" xr:uid="{00000000-0005-0000-0000-000026030000}"/>
    <cellStyle name="常规 7 2 8" xfId="639" xr:uid="{00000000-0005-0000-0000-000027030000}"/>
    <cellStyle name="常规 7 2 8 2" xfId="1265" xr:uid="{00000000-0005-0000-0000-000028030000}"/>
    <cellStyle name="常规 7 2 9" xfId="640" xr:uid="{00000000-0005-0000-0000-000029030000}"/>
    <cellStyle name="常规 7 2 9 2" xfId="1266" xr:uid="{00000000-0005-0000-0000-00002A030000}"/>
    <cellStyle name="常规 7 20" xfId="641" xr:uid="{00000000-0005-0000-0000-00002B030000}"/>
    <cellStyle name="常规 7 21" xfId="642" xr:uid="{00000000-0005-0000-0000-00002C030000}"/>
    <cellStyle name="常规 7 22" xfId="643" xr:uid="{00000000-0005-0000-0000-00002D030000}"/>
    <cellStyle name="常规 7 23" xfId="644" xr:uid="{00000000-0005-0000-0000-00002E030000}"/>
    <cellStyle name="常规 7 24" xfId="645" xr:uid="{00000000-0005-0000-0000-00002F030000}"/>
    <cellStyle name="常规 7 3" xfId="646" xr:uid="{00000000-0005-0000-0000-000030030000}"/>
    <cellStyle name="常规 7 3 2" xfId="1267" xr:uid="{00000000-0005-0000-0000-000031030000}"/>
    <cellStyle name="常规 7 4" xfId="647" xr:uid="{00000000-0005-0000-0000-000032030000}"/>
    <cellStyle name="常规 7 4 2" xfId="1268" xr:uid="{00000000-0005-0000-0000-000033030000}"/>
    <cellStyle name="常规 7 5" xfId="648" xr:uid="{00000000-0005-0000-0000-000034030000}"/>
    <cellStyle name="常规 7 6" xfId="649" xr:uid="{00000000-0005-0000-0000-000035030000}"/>
    <cellStyle name="常规 7 7" xfId="650" xr:uid="{00000000-0005-0000-0000-000036030000}"/>
    <cellStyle name="常规 7 8" xfId="651" xr:uid="{00000000-0005-0000-0000-000037030000}"/>
    <cellStyle name="常规 7 9" xfId="652" xr:uid="{00000000-0005-0000-0000-000038030000}"/>
    <cellStyle name="常规 8" xfId="653" xr:uid="{00000000-0005-0000-0000-000039030000}"/>
    <cellStyle name="常规 8 2" xfId="1269" xr:uid="{00000000-0005-0000-0000-00003A030000}"/>
    <cellStyle name="常规 9" xfId="654" xr:uid="{00000000-0005-0000-0000-00003B030000}"/>
    <cellStyle name="超链接 2" xfId="967" xr:uid="{00000000-0005-0000-0000-00003D030000}"/>
    <cellStyle name="好 10" xfId="655" xr:uid="{00000000-0005-0000-0000-00003E030000}"/>
    <cellStyle name="好 11" xfId="656" xr:uid="{00000000-0005-0000-0000-00003F030000}"/>
    <cellStyle name="好 2" xfId="657" xr:uid="{00000000-0005-0000-0000-000040030000}"/>
    <cellStyle name="好 2 2" xfId="658" xr:uid="{00000000-0005-0000-0000-000041030000}"/>
    <cellStyle name="好 2 3" xfId="659" xr:uid="{00000000-0005-0000-0000-000042030000}"/>
    <cellStyle name="好 2 4" xfId="660" xr:uid="{00000000-0005-0000-0000-000043030000}"/>
    <cellStyle name="好 2 5" xfId="661" xr:uid="{00000000-0005-0000-0000-000044030000}"/>
    <cellStyle name="好 3" xfId="662" xr:uid="{00000000-0005-0000-0000-000045030000}"/>
    <cellStyle name="好 4" xfId="663" xr:uid="{00000000-0005-0000-0000-000046030000}"/>
    <cellStyle name="好 5" xfId="664" xr:uid="{00000000-0005-0000-0000-000047030000}"/>
    <cellStyle name="好 6" xfId="665" xr:uid="{00000000-0005-0000-0000-000048030000}"/>
    <cellStyle name="好 7" xfId="666" xr:uid="{00000000-0005-0000-0000-000049030000}"/>
    <cellStyle name="好 8" xfId="667" xr:uid="{00000000-0005-0000-0000-00004A030000}"/>
    <cellStyle name="好 9" xfId="668" xr:uid="{00000000-0005-0000-0000-00004B030000}"/>
    <cellStyle name="汇总 10" xfId="669" xr:uid="{00000000-0005-0000-0000-00004C030000}"/>
    <cellStyle name="汇总 10 2" xfId="670" xr:uid="{00000000-0005-0000-0000-00004D030000}"/>
    <cellStyle name="汇总 10 2 2" xfId="969" xr:uid="{00000000-0005-0000-0000-00004E030000}"/>
    <cellStyle name="汇总 10 3" xfId="968" xr:uid="{00000000-0005-0000-0000-00004F030000}"/>
    <cellStyle name="汇总 11" xfId="671" xr:uid="{00000000-0005-0000-0000-000050030000}"/>
    <cellStyle name="汇总 11 2" xfId="672" xr:uid="{00000000-0005-0000-0000-000051030000}"/>
    <cellStyle name="汇总 11 2 2" xfId="971" xr:uid="{00000000-0005-0000-0000-000052030000}"/>
    <cellStyle name="汇总 11 3" xfId="970" xr:uid="{00000000-0005-0000-0000-000053030000}"/>
    <cellStyle name="汇总 2" xfId="673" xr:uid="{00000000-0005-0000-0000-000054030000}"/>
    <cellStyle name="汇总 2 2" xfId="674" xr:uid="{00000000-0005-0000-0000-000055030000}"/>
    <cellStyle name="汇总 2 2 2" xfId="675" xr:uid="{00000000-0005-0000-0000-000056030000}"/>
    <cellStyle name="汇总 2 2 2 2" xfId="974" xr:uid="{00000000-0005-0000-0000-000057030000}"/>
    <cellStyle name="汇总 2 2 3" xfId="973" xr:uid="{00000000-0005-0000-0000-000058030000}"/>
    <cellStyle name="汇总 2 3" xfId="676" xr:uid="{00000000-0005-0000-0000-000059030000}"/>
    <cellStyle name="汇总 2 3 2" xfId="677" xr:uid="{00000000-0005-0000-0000-00005A030000}"/>
    <cellStyle name="汇总 2 3 2 2" xfId="976" xr:uid="{00000000-0005-0000-0000-00005B030000}"/>
    <cellStyle name="汇总 2 3 3" xfId="975" xr:uid="{00000000-0005-0000-0000-00005C030000}"/>
    <cellStyle name="汇总 2 4" xfId="678" xr:uid="{00000000-0005-0000-0000-00005D030000}"/>
    <cellStyle name="汇总 2 4 2" xfId="679" xr:uid="{00000000-0005-0000-0000-00005E030000}"/>
    <cellStyle name="汇总 2 4 2 2" xfId="978" xr:uid="{00000000-0005-0000-0000-00005F030000}"/>
    <cellStyle name="汇总 2 4 3" xfId="977" xr:uid="{00000000-0005-0000-0000-000060030000}"/>
    <cellStyle name="汇总 2 5" xfId="680" xr:uid="{00000000-0005-0000-0000-000061030000}"/>
    <cellStyle name="汇总 2 5 2" xfId="979" xr:uid="{00000000-0005-0000-0000-000062030000}"/>
    <cellStyle name="汇总 2 6" xfId="681" xr:uid="{00000000-0005-0000-0000-000063030000}"/>
    <cellStyle name="汇总 2 6 2" xfId="1103" xr:uid="{00000000-0005-0000-0000-000064030000}"/>
    <cellStyle name="汇总 2 7" xfId="972" xr:uid="{00000000-0005-0000-0000-000065030000}"/>
    <cellStyle name="汇总 3" xfId="682" xr:uid="{00000000-0005-0000-0000-000066030000}"/>
    <cellStyle name="汇总 3 2" xfId="683" xr:uid="{00000000-0005-0000-0000-000067030000}"/>
    <cellStyle name="汇总 3 2 2" xfId="981" xr:uid="{00000000-0005-0000-0000-000068030000}"/>
    <cellStyle name="汇总 3 3" xfId="980" xr:uid="{00000000-0005-0000-0000-000069030000}"/>
    <cellStyle name="汇总 4" xfId="684" xr:uid="{00000000-0005-0000-0000-00006A030000}"/>
    <cellStyle name="汇总 4 2" xfId="685" xr:uid="{00000000-0005-0000-0000-00006B030000}"/>
    <cellStyle name="汇总 4 2 2" xfId="983" xr:uid="{00000000-0005-0000-0000-00006C030000}"/>
    <cellStyle name="汇总 4 3" xfId="982" xr:uid="{00000000-0005-0000-0000-00006D030000}"/>
    <cellStyle name="汇总 5" xfId="686" xr:uid="{00000000-0005-0000-0000-00006E030000}"/>
    <cellStyle name="汇总 5 2" xfId="687" xr:uid="{00000000-0005-0000-0000-00006F030000}"/>
    <cellStyle name="汇总 5 2 2" xfId="985" xr:uid="{00000000-0005-0000-0000-000070030000}"/>
    <cellStyle name="汇总 5 3" xfId="984" xr:uid="{00000000-0005-0000-0000-000071030000}"/>
    <cellStyle name="汇总 6" xfId="688" xr:uid="{00000000-0005-0000-0000-000072030000}"/>
    <cellStyle name="汇总 6 2" xfId="689" xr:uid="{00000000-0005-0000-0000-000073030000}"/>
    <cellStyle name="汇总 6 2 2" xfId="987" xr:uid="{00000000-0005-0000-0000-000074030000}"/>
    <cellStyle name="汇总 6 3" xfId="986" xr:uid="{00000000-0005-0000-0000-000075030000}"/>
    <cellStyle name="汇总 7" xfId="690" xr:uid="{00000000-0005-0000-0000-000076030000}"/>
    <cellStyle name="汇总 7 2" xfId="691" xr:uid="{00000000-0005-0000-0000-000077030000}"/>
    <cellStyle name="汇总 7 2 2" xfId="989" xr:uid="{00000000-0005-0000-0000-000078030000}"/>
    <cellStyle name="汇总 7 3" xfId="988" xr:uid="{00000000-0005-0000-0000-000079030000}"/>
    <cellStyle name="汇总 8" xfId="692" xr:uid="{00000000-0005-0000-0000-00007A030000}"/>
    <cellStyle name="汇总 8 2" xfId="693" xr:uid="{00000000-0005-0000-0000-00007B030000}"/>
    <cellStyle name="汇总 8 2 2" xfId="991" xr:uid="{00000000-0005-0000-0000-00007C030000}"/>
    <cellStyle name="汇总 8 3" xfId="990" xr:uid="{00000000-0005-0000-0000-00007D030000}"/>
    <cellStyle name="汇总 9" xfId="694" xr:uid="{00000000-0005-0000-0000-00007E030000}"/>
    <cellStyle name="汇总 9 2" xfId="695" xr:uid="{00000000-0005-0000-0000-00007F030000}"/>
    <cellStyle name="汇总 9 2 2" xfId="993" xr:uid="{00000000-0005-0000-0000-000080030000}"/>
    <cellStyle name="汇总 9 3" xfId="992" xr:uid="{00000000-0005-0000-0000-000081030000}"/>
    <cellStyle name="计算 10" xfId="696" xr:uid="{00000000-0005-0000-0000-000082030000}"/>
    <cellStyle name="计算 10 2" xfId="697" xr:uid="{00000000-0005-0000-0000-000083030000}"/>
    <cellStyle name="计算 10 2 2" xfId="995" xr:uid="{00000000-0005-0000-0000-000084030000}"/>
    <cellStyle name="计算 10 3" xfId="994" xr:uid="{00000000-0005-0000-0000-000085030000}"/>
    <cellStyle name="计算 11" xfId="698" xr:uid="{00000000-0005-0000-0000-000086030000}"/>
    <cellStyle name="计算 11 2" xfId="699" xr:uid="{00000000-0005-0000-0000-000087030000}"/>
    <cellStyle name="计算 11 2 2" xfId="997" xr:uid="{00000000-0005-0000-0000-000088030000}"/>
    <cellStyle name="计算 11 3" xfId="996" xr:uid="{00000000-0005-0000-0000-000089030000}"/>
    <cellStyle name="计算 2" xfId="700" xr:uid="{00000000-0005-0000-0000-00008A030000}"/>
    <cellStyle name="计算 2 2" xfId="701" xr:uid="{00000000-0005-0000-0000-00008B030000}"/>
    <cellStyle name="计算 2 2 2" xfId="702" xr:uid="{00000000-0005-0000-0000-00008C030000}"/>
    <cellStyle name="计算 2 2 2 2" xfId="1000" xr:uid="{00000000-0005-0000-0000-00008D030000}"/>
    <cellStyle name="计算 2 2 3" xfId="999" xr:uid="{00000000-0005-0000-0000-00008E030000}"/>
    <cellStyle name="计算 2 3" xfId="703" xr:uid="{00000000-0005-0000-0000-00008F030000}"/>
    <cellStyle name="计算 2 3 2" xfId="704" xr:uid="{00000000-0005-0000-0000-000090030000}"/>
    <cellStyle name="计算 2 3 2 2" xfId="1002" xr:uid="{00000000-0005-0000-0000-000091030000}"/>
    <cellStyle name="计算 2 3 3" xfId="1001" xr:uid="{00000000-0005-0000-0000-000092030000}"/>
    <cellStyle name="计算 2 4" xfId="705" xr:uid="{00000000-0005-0000-0000-000093030000}"/>
    <cellStyle name="计算 2 4 2" xfId="706" xr:uid="{00000000-0005-0000-0000-000094030000}"/>
    <cellStyle name="计算 2 4 2 2" xfId="1004" xr:uid="{00000000-0005-0000-0000-000095030000}"/>
    <cellStyle name="计算 2 4 3" xfId="1003" xr:uid="{00000000-0005-0000-0000-000096030000}"/>
    <cellStyle name="计算 2 5" xfId="707" xr:uid="{00000000-0005-0000-0000-000097030000}"/>
    <cellStyle name="计算 2 5 2" xfId="1005" xr:uid="{00000000-0005-0000-0000-000098030000}"/>
    <cellStyle name="计算 2 6" xfId="708" xr:uid="{00000000-0005-0000-0000-000099030000}"/>
    <cellStyle name="计算 2 6 2" xfId="1104" xr:uid="{00000000-0005-0000-0000-00009A030000}"/>
    <cellStyle name="计算 2 7" xfId="998" xr:uid="{00000000-0005-0000-0000-00009B030000}"/>
    <cellStyle name="计算 3" xfId="709" xr:uid="{00000000-0005-0000-0000-00009C030000}"/>
    <cellStyle name="计算 3 2" xfId="710" xr:uid="{00000000-0005-0000-0000-00009D030000}"/>
    <cellStyle name="计算 3 2 2" xfId="1007" xr:uid="{00000000-0005-0000-0000-00009E030000}"/>
    <cellStyle name="计算 3 3" xfId="1006" xr:uid="{00000000-0005-0000-0000-00009F030000}"/>
    <cellStyle name="计算 4" xfId="711" xr:uid="{00000000-0005-0000-0000-0000A0030000}"/>
    <cellStyle name="计算 4 2" xfId="712" xr:uid="{00000000-0005-0000-0000-0000A1030000}"/>
    <cellStyle name="计算 4 2 2" xfId="1009" xr:uid="{00000000-0005-0000-0000-0000A2030000}"/>
    <cellStyle name="计算 4 3" xfId="1008" xr:uid="{00000000-0005-0000-0000-0000A3030000}"/>
    <cellStyle name="计算 5" xfId="713" xr:uid="{00000000-0005-0000-0000-0000A4030000}"/>
    <cellStyle name="计算 5 2" xfId="714" xr:uid="{00000000-0005-0000-0000-0000A5030000}"/>
    <cellStyle name="计算 5 2 2" xfId="1011" xr:uid="{00000000-0005-0000-0000-0000A6030000}"/>
    <cellStyle name="计算 5 3" xfId="1010" xr:uid="{00000000-0005-0000-0000-0000A7030000}"/>
    <cellStyle name="计算 6" xfId="715" xr:uid="{00000000-0005-0000-0000-0000A8030000}"/>
    <cellStyle name="计算 6 2" xfId="716" xr:uid="{00000000-0005-0000-0000-0000A9030000}"/>
    <cellStyle name="计算 6 2 2" xfId="1013" xr:uid="{00000000-0005-0000-0000-0000AA030000}"/>
    <cellStyle name="计算 6 3" xfId="1012" xr:uid="{00000000-0005-0000-0000-0000AB030000}"/>
    <cellStyle name="计算 7" xfId="717" xr:uid="{00000000-0005-0000-0000-0000AC030000}"/>
    <cellStyle name="计算 7 2" xfId="718" xr:uid="{00000000-0005-0000-0000-0000AD030000}"/>
    <cellStyle name="计算 7 2 2" xfId="1015" xr:uid="{00000000-0005-0000-0000-0000AE030000}"/>
    <cellStyle name="计算 7 3" xfId="1014" xr:uid="{00000000-0005-0000-0000-0000AF030000}"/>
    <cellStyle name="计算 8" xfId="719" xr:uid="{00000000-0005-0000-0000-0000B0030000}"/>
    <cellStyle name="计算 8 2" xfId="720" xr:uid="{00000000-0005-0000-0000-0000B1030000}"/>
    <cellStyle name="计算 8 2 2" xfId="1017" xr:uid="{00000000-0005-0000-0000-0000B2030000}"/>
    <cellStyle name="计算 8 3" xfId="1016" xr:uid="{00000000-0005-0000-0000-0000B3030000}"/>
    <cellStyle name="计算 9" xfId="721" xr:uid="{00000000-0005-0000-0000-0000B4030000}"/>
    <cellStyle name="计算 9 2" xfId="722" xr:uid="{00000000-0005-0000-0000-0000B5030000}"/>
    <cellStyle name="计算 9 2 2" xfId="1019" xr:uid="{00000000-0005-0000-0000-0000B6030000}"/>
    <cellStyle name="计算 9 3" xfId="1018" xr:uid="{00000000-0005-0000-0000-0000B7030000}"/>
    <cellStyle name="检查单元格 10" xfId="723" xr:uid="{00000000-0005-0000-0000-0000B8030000}"/>
    <cellStyle name="检查单元格 11" xfId="724" xr:uid="{00000000-0005-0000-0000-0000B9030000}"/>
    <cellStyle name="检查单元格 2" xfId="725" xr:uid="{00000000-0005-0000-0000-0000BA030000}"/>
    <cellStyle name="检查单元格 2 2" xfId="726" xr:uid="{00000000-0005-0000-0000-0000BB030000}"/>
    <cellStyle name="检查单元格 2 3" xfId="727" xr:uid="{00000000-0005-0000-0000-0000BC030000}"/>
    <cellStyle name="检查单元格 2 4" xfId="728" xr:uid="{00000000-0005-0000-0000-0000BD030000}"/>
    <cellStyle name="检查单元格 2 5" xfId="729" xr:uid="{00000000-0005-0000-0000-0000BE030000}"/>
    <cellStyle name="检查单元格 3" xfId="730" xr:uid="{00000000-0005-0000-0000-0000BF030000}"/>
    <cellStyle name="检查单元格 4" xfId="731" xr:uid="{00000000-0005-0000-0000-0000C0030000}"/>
    <cellStyle name="检查单元格 5" xfId="732" xr:uid="{00000000-0005-0000-0000-0000C1030000}"/>
    <cellStyle name="检查单元格 6" xfId="733" xr:uid="{00000000-0005-0000-0000-0000C2030000}"/>
    <cellStyle name="检查单元格 7" xfId="734" xr:uid="{00000000-0005-0000-0000-0000C3030000}"/>
    <cellStyle name="检查单元格 8" xfId="735" xr:uid="{00000000-0005-0000-0000-0000C4030000}"/>
    <cellStyle name="检查单元格 9" xfId="736" xr:uid="{00000000-0005-0000-0000-0000C5030000}"/>
    <cellStyle name="解释性文本 10" xfId="737" xr:uid="{00000000-0005-0000-0000-0000C6030000}"/>
    <cellStyle name="解释性文本 11" xfId="738" xr:uid="{00000000-0005-0000-0000-0000C7030000}"/>
    <cellStyle name="解释性文本 2" xfId="739" xr:uid="{00000000-0005-0000-0000-0000C8030000}"/>
    <cellStyle name="解释性文本 2 2" xfId="740" xr:uid="{00000000-0005-0000-0000-0000C9030000}"/>
    <cellStyle name="解释性文本 2 3" xfId="741" xr:uid="{00000000-0005-0000-0000-0000CA030000}"/>
    <cellStyle name="解释性文本 2 4" xfId="742" xr:uid="{00000000-0005-0000-0000-0000CB030000}"/>
    <cellStyle name="解释性文本 2 5" xfId="743" xr:uid="{00000000-0005-0000-0000-0000CC030000}"/>
    <cellStyle name="解释性文本 3" xfId="744" xr:uid="{00000000-0005-0000-0000-0000CD030000}"/>
    <cellStyle name="解释性文本 4" xfId="745" xr:uid="{00000000-0005-0000-0000-0000CE030000}"/>
    <cellStyle name="解释性文本 5" xfId="746" xr:uid="{00000000-0005-0000-0000-0000CF030000}"/>
    <cellStyle name="解释性文本 6" xfId="747" xr:uid="{00000000-0005-0000-0000-0000D0030000}"/>
    <cellStyle name="解释性文本 7" xfId="748" xr:uid="{00000000-0005-0000-0000-0000D1030000}"/>
    <cellStyle name="解释性文本 8" xfId="749" xr:uid="{00000000-0005-0000-0000-0000D2030000}"/>
    <cellStyle name="解释性文本 9" xfId="750" xr:uid="{00000000-0005-0000-0000-0000D3030000}"/>
    <cellStyle name="警告文本 10" xfId="751" xr:uid="{00000000-0005-0000-0000-0000D4030000}"/>
    <cellStyle name="警告文本 11" xfId="752" xr:uid="{00000000-0005-0000-0000-0000D5030000}"/>
    <cellStyle name="警告文本 2" xfId="753" xr:uid="{00000000-0005-0000-0000-0000D6030000}"/>
    <cellStyle name="警告文本 2 2" xfId="754" xr:uid="{00000000-0005-0000-0000-0000D7030000}"/>
    <cellStyle name="警告文本 2 3" xfId="755" xr:uid="{00000000-0005-0000-0000-0000D8030000}"/>
    <cellStyle name="警告文本 2 4" xfId="756" xr:uid="{00000000-0005-0000-0000-0000D9030000}"/>
    <cellStyle name="警告文本 2 5" xfId="757" xr:uid="{00000000-0005-0000-0000-0000DA030000}"/>
    <cellStyle name="警告文本 3" xfId="758" xr:uid="{00000000-0005-0000-0000-0000DB030000}"/>
    <cellStyle name="警告文本 4" xfId="759" xr:uid="{00000000-0005-0000-0000-0000DC030000}"/>
    <cellStyle name="警告文本 5" xfId="760" xr:uid="{00000000-0005-0000-0000-0000DD030000}"/>
    <cellStyle name="警告文本 6" xfId="761" xr:uid="{00000000-0005-0000-0000-0000DE030000}"/>
    <cellStyle name="警告文本 7" xfId="762" xr:uid="{00000000-0005-0000-0000-0000DF030000}"/>
    <cellStyle name="警告文本 8" xfId="763" xr:uid="{00000000-0005-0000-0000-0000E0030000}"/>
    <cellStyle name="警告文本 9" xfId="764" xr:uid="{00000000-0005-0000-0000-0000E1030000}"/>
    <cellStyle name="链接单元格 10" xfId="765" xr:uid="{00000000-0005-0000-0000-0000E2030000}"/>
    <cellStyle name="链接单元格 11" xfId="766" xr:uid="{00000000-0005-0000-0000-0000E3030000}"/>
    <cellStyle name="链接单元格 2" xfId="767" xr:uid="{00000000-0005-0000-0000-0000E4030000}"/>
    <cellStyle name="链接单元格 2 2" xfId="768" xr:uid="{00000000-0005-0000-0000-0000E5030000}"/>
    <cellStyle name="链接单元格 2 3" xfId="769" xr:uid="{00000000-0005-0000-0000-0000E6030000}"/>
    <cellStyle name="链接单元格 2 4" xfId="770" xr:uid="{00000000-0005-0000-0000-0000E7030000}"/>
    <cellStyle name="链接单元格 2 5" xfId="771" xr:uid="{00000000-0005-0000-0000-0000E8030000}"/>
    <cellStyle name="链接单元格 3" xfId="772" xr:uid="{00000000-0005-0000-0000-0000E9030000}"/>
    <cellStyle name="链接单元格 4" xfId="773" xr:uid="{00000000-0005-0000-0000-0000EA030000}"/>
    <cellStyle name="链接单元格 5" xfId="774" xr:uid="{00000000-0005-0000-0000-0000EB030000}"/>
    <cellStyle name="链接单元格 6" xfId="775" xr:uid="{00000000-0005-0000-0000-0000EC030000}"/>
    <cellStyle name="链接单元格 7" xfId="776" xr:uid="{00000000-0005-0000-0000-0000ED030000}"/>
    <cellStyle name="链接单元格 8" xfId="777" xr:uid="{00000000-0005-0000-0000-0000EE030000}"/>
    <cellStyle name="链接单元格 9" xfId="778" xr:uid="{00000000-0005-0000-0000-0000EF030000}"/>
    <cellStyle name="千位分隔 2" xfId="15" xr:uid="{00000000-0005-0000-0000-0000F0030000}"/>
    <cellStyle name="千位分隔 2 2" xfId="779" xr:uid="{00000000-0005-0000-0000-0000F1030000}"/>
    <cellStyle name="千位分隔 2 2 2" xfId="1020" xr:uid="{00000000-0005-0000-0000-0000F2030000}"/>
    <cellStyle name="千位分隔 2 3" xfId="1270" xr:uid="{00000000-0005-0000-0000-0000F3030000}"/>
    <cellStyle name="千位分隔 3" xfId="780" xr:uid="{00000000-0005-0000-0000-0000F4030000}"/>
    <cellStyle name="千位分隔 3 2" xfId="1271" xr:uid="{00000000-0005-0000-0000-0000F5030000}"/>
    <cellStyle name="千位分隔 3 3" xfId="1021" xr:uid="{00000000-0005-0000-0000-0000F6030000}"/>
    <cellStyle name="千位分隔 4" xfId="1102" xr:uid="{00000000-0005-0000-0000-0000F7030000}"/>
    <cellStyle name="强调文字颜色 1 10" xfId="781" xr:uid="{00000000-0005-0000-0000-0000F8030000}"/>
    <cellStyle name="强调文字颜色 1 11" xfId="782" xr:uid="{00000000-0005-0000-0000-0000F9030000}"/>
    <cellStyle name="强调文字颜色 1 2" xfId="783" xr:uid="{00000000-0005-0000-0000-0000FA030000}"/>
    <cellStyle name="强调文字颜色 1 2 2" xfId="784" xr:uid="{00000000-0005-0000-0000-0000FB030000}"/>
    <cellStyle name="强调文字颜色 1 2 3" xfId="785" xr:uid="{00000000-0005-0000-0000-0000FC030000}"/>
    <cellStyle name="强调文字颜色 1 2 4" xfId="786" xr:uid="{00000000-0005-0000-0000-0000FD030000}"/>
    <cellStyle name="强调文字颜色 1 2 5" xfId="787" xr:uid="{00000000-0005-0000-0000-0000FE030000}"/>
    <cellStyle name="强调文字颜色 1 3" xfId="788" xr:uid="{00000000-0005-0000-0000-0000FF030000}"/>
    <cellStyle name="强调文字颜色 1 4" xfId="789" xr:uid="{00000000-0005-0000-0000-000000040000}"/>
    <cellStyle name="强调文字颜色 1 5" xfId="790" xr:uid="{00000000-0005-0000-0000-000001040000}"/>
    <cellStyle name="强调文字颜色 1 6" xfId="791" xr:uid="{00000000-0005-0000-0000-000002040000}"/>
    <cellStyle name="强调文字颜色 1 7" xfId="792" xr:uid="{00000000-0005-0000-0000-000003040000}"/>
    <cellStyle name="强调文字颜色 1 8" xfId="793" xr:uid="{00000000-0005-0000-0000-000004040000}"/>
    <cellStyle name="强调文字颜色 1 9" xfId="794" xr:uid="{00000000-0005-0000-0000-000005040000}"/>
    <cellStyle name="强调文字颜色 2 10" xfId="795" xr:uid="{00000000-0005-0000-0000-000006040000}"/>
    <cellStyle name="强调文字颜色 2 11" xfId="796" xr:uid="{00000000-0005-0000-0000-000007040000}"/>
    <cellStyle name="强调文字颜色 2 2" xfId="797" xr:uid="{00000000-0005-0000-0000-000008040000}"/>
    <cellStyle name="强调文字颜色 2 2 2" xfId="798" xr:uid="{00000000-0005-0000-0000-000009040000}"/>
    <cellStyle name="强调文字颜色 2 2 3" xfId="799" xr:uid="{00000000-0005-0000-0000-00000A040000}"/>
    <cellStyle name="强调文字颜色 2 2 4" xfId="800" xr:uid="{00000000-0005-0000-0000-00000B040000}"/>
    <cellStyle name="强调文字颜色 2 2 5" xfId="801" xr:uid="{00000000-0005-0000-0000-00000C040000}"/>
    <cellStyle name="强调文字颜色 2 3" xfId="802" xr:uid="{00000000-0005-0000-0000-00000D040000}"/>
    <cellStyle name="强调文字颜色 2 4" xfId="803" xr:uid="{00000000-0005-0000-0000-00000E040000}"/>
    <cellStyle name="强调文字颜色 2 5" xfId="804" xr:uid="{00000000-0005-0000-0000-00000F040000}"/>
    <cellStyle name="强调文字颜色 2 6" xfId="805" xr:uid="{00000000-0005-0000-0000-000010040000}"/>
    <cellStyle name="强调文字颜色 2 7" xfId="806" xr:uid="{00000000-0005-0000-0000-000011040000}"/>
    <cellStyle name="强调文字颜色 2 8" xfId="807" xr:uid="{00000000-0005-0000-0000-000012040000}"/>
    <cellStyle name="强调文字颜色 2 9" xfId="808" xr:uid="{00000000-0005-0000-0000-000013040000}"/>
    <cellStyle name="强调文字颜色 3 10" xfId="809" xr:uid="{00000000-0005-0000-0000-000014040000}"/>
    <cellStyle name="强调文字颜色 3 11" xfId="810" xr:uid="{00000000-0005-0000-0000-000015040000}"/>
    <cellStyle name="强调文字颜色 3 2" xfId="811" xr:uid="{00000000-0005-0000-0000-000016040000}"/>
    <cellStyle name="强调文字颜色 3 2 2" xfId="812" xr:uid="{00000000-0005-0000-0000-000017040000}"/>
    <cellStyle name="强调文字颜色 3 2 3" xfId="813" xr:uid="{00000000-0005-0000-0000-000018040000}"/>
    <cellStyle name="强调文字颜色 3 2 4" xfId="814" xr:uid="{00000000-0005-0000-0000-000019040000}"/>
    <cellStyle name="强调文字颜色 3 2 5" xfId="815" xr:uid="{00000000-0005-0000-0000-00001A040000}"/>
    <cellStyle name="强调文字颜色 3 3" xfId="816" xr:uid="{00000000-0005-0000-0000-00001B040000}"/>
    <cellStyle name="强调文字颜色 3 4" xfId="817" xr:uid="{00000000-0005-0000-0000-00001C040000}"/>
    <cellStyle name="强调文字颜色 3 5" xfId="818" xr:uid="{00000000-0005-0000-0000-00001D040000}"/>
    <cellStyle name="强调文字颜色 3 6" xfId="819" xr:uid="{00000000-0005-0000-0000-00001E040000}"/>
    <cellStyle name="强调文字颜色 3 7" xfId="820" xr:uid="{00000000-0005-0000-0000-00001F040000}"/>
    <cellStyle name="强调文字颜色 3 8" xfId="821" xr:uid="{00000000-0005-0000-0000-000020040000}"/>
    <cellStyle name="强调文字颜色 3 9" xfId="822" xr:uid="{00000000-0005-0000-0000-000021040000}"/>
    <cellStyle name="强调文字颜色 4 10" xfId="823" xr:uid="{00000000-0005-0000-0000-000022040000}"/>
    <cellStyle name="强调文字颜色 4 11" xfId="824" xr:uid="{00000000-0005-0000-0000-000023040000}"/>
    <cellStyle name="强调文字颜色 4 2" xfId="825" xr:uid="{00000000-0005-0000-0000-000024040000}"/>
    <cellStyle name="强调文字颜色 4 2 2" xfId="826" xr:uid="{00000000-0005-0000-0000-000025040000}"/>
    <cellStyle name="强调文字颜色 4 2 3" xfId="827" xr:uid="{00000000-0005-0000-0000-000026040000}"/>
    <cellStyle name="强调文字颜色 4 2 4" xfId="828" xr:uid="{00000000-0005-0000-0000-000027040000}"/>
    <cellStyle name="强调文字颜色 4 2 5" xfId="829" xr:uid="{00000000-0005-0000-0000-000028040000}"/>
    <cellStyle name="强调文字颜色 4 3" xfId="830" xr:uid="{00000000-0005-0000-0000-000029040000}"/>
    <cellStyle name="强调文字颜色 4 4" xfId="831" xr:uid="{00000000-0005-0000-0000-00002A040000}"/>
    <cellStyle name="强调文字颜色 4 5" xfId="832" xr:uid="{00000000-0005-0000-0000-00002B040000}"/>
    <cellStyle name="强调文字颜色 4 6" xfId="833" xr:uid="{00000000-0005-0000-0000-00002C040000}"/>
    <cellStyle name="强调文字颜色 4 7" xfId="834" xr:uid="{00000000-0005-0000-0000-00002D040000}"/>
    <cellStyle name="强调文字颜色 4 8" xfId="835" xr:uid="{00000000-0005-0000-0000-00002E040000}"/>
    <cellStyle name="强调文字颜色 4 9" xfId="836" xr:uid="{00000000-0005-0000-0000-00002F040000}"/>
    <cellStyle name="强调文字颜色 5 10" xfId="837" xr:uid="{00000000-0005-0000-0000-000030040000}"/>
    <cellStyle name="强调文字颜色 5 11" xfId="838" xr:uid="{00000000-0005-0000-0000-000031040000}"/>
    <cellStyle name="强调文字颜色 5 2" xfId="839" xr:uid="{00000000-0005-0000-0000-000032040000}"/>
    <cellStyle name="强调文字颜色 5 2 2" xfId="840" xr:uid="{00000000-0005-0000-0000-000033040000}"/>
    <cellStyle name="强调文字颜色 5 2 3" xfId="841" xr:uid="{00000000-0005-0000-0000-000034040000}"/>
    <cellStyle name="强调文字颜色 5 2 4" xfId="842" xr:uid="{00000000-0005-0000-0000-000035040000}"/>
    <cellStyle name="强调文字颜色 5 2 5" xfId="843" xr:uid="{00000000-0005-0000-0000-000036040000}"/>
    <cellStyle name="强调文字颜色 5 3" xfId="844" xr:uid="{00000000-0005-0000-0000-000037040000}"/>
    <cellStyle name="强调文字颜色 5 4" xfId="845" xr:uid="{00000000-0005-0000-0000-000038040000}"/>
    <cellStyle name="强调文字颜色 5 5" xfId="846" xr:uid="{00000000-0005-0000-0000-000039040000}"/>
    <cellStyle name="强调文字颜色 5 6" xfId="847" xr:uid="{00000000-0005-0000-0000-00003A040000}"/>
    <cellStyle name="强调文字颜色 5 7" xfId="848" xr:uid="{00000000-0005-0000-0000-00003B040000}"/>
    <cellStyle name="强调文字颜色 5 8" xfId="849" xr:uid="{00000000-0005-0000-0000-00003C040000}"/>
    <cellStyle name="强调文字颜色 5 9" xfId="850" xr:uid="{00000000-0005-0000-0000-00003D040000}"/>
    <cellStyle name="强调文字颜色 6 10" xfId="851" xr:uid="{00000000-0005-0000-0000-00003E040000}"/>
    <cellStyle name="强调文字颜色 6 11" xfId="852" xr:uid="{00000000-0005-0000-0000-00003F040000}"/>
    <cellStyle name="强调文字颜色 6 2" xfId="853" xr:uid="{00000000-0005-0000-0000-000040040000}"/>
    <cellStyle name="强调文字颜色 6 2 2" xfId="854" xr:uid="{00000000-0005-0000-0000-000041040000}"/>
    <cellStyle name="强调文字颜色 6 2 3" xfId="855" xr:uid="{00000000-0005-0000-0000-000042040000}"/>
    <cellStyle name="强调文字颜色 6 2 4" xfId="856" xr:uid="{00000000-0005-0000-0000-000043040000}"/>
    <cellStyle name="强调文字颜色 6 2 5" xfId="857" xr:uid="{00000000-0005-0000-0000-000044040000}"/>
    <cellStyle name="强调文字颜色 6 3" xfId="858" xr:uid="{00000000-0005-0000-0000-000045040000}"/>
    <cellStyle name="强调文字颜色 6 4" xfId="859" xr:uid="{00000000-0005-0000-0000-000046040000}"/>
    <cellStyle name="强调文字颜色 6 5" xfId="860" xr:uid="{00000000-0005-0000-0000-000047040000}"/>
    <cellStyle name="强调文字颜色 6 6" xfId="861" xr:uid="{00000000-0005-0000-0000-000048040000}"/>
    <cellStyle name="强调文字颜色 6 7" xfId="862" xr:uid="{00000000-0005-0000-0000-000049040000}"/>
    <cellStyle name="强调文字颜色 6 8" xfId="863" xr:uid="{00000000-0005-0000-0000-00004A040000}"/>
    <cellStyle name="强调文字颜色 6 9" xfId="864" xr:uid="{00000000-0005-0000-0000-00004B040000}"/>
    <cellStyle name="适中 10" xfId="865" xr:uid="{00000000-0005-0000-0000-00004C040000}"/>
    <cellStyle name="适中 11" xfId="866" xr:uid="{00000000-0005-0000-0000-00004D040000}"/>
    <cellStyle name="适中 2" xfId="867" xr:uid="{00000000-0005-0000-0000-00004E040000}"/>
    <cellStyle name="适中 2 2" xfId="868" xr:uid="{00000000-0005-0000-0000-00004F040000}"/>
    <cellStyle name="适中 2 3" xfId="869" xr:uid="{00000000-0005-0000-0000-000050040000}"/>
    <cellStyle name="适中 2 4" xfId="870" xr:uid="{00000000-0005-0000-0000-000051040000}"/>
    <cellStyle name="适中 2 5" xfId="871" xr:uid="{00000000-0005-0000-0000-000052040000}"/>
    <cellStyle name="适中 3" xfId="872" xr:uid="{00000000-0005-0000-0000-000053040000}"/>
    <cellStyle name="适中 4" xfId="873" xr:uid="{00000000-0005-0000-0000-000054040000}"/>
    <cellStyle name="适中 5" xfId="874" xr:uid="{00000000-0005-0000-0000-000055040000}"/>
    <cellStyle name="适中 6" xfId="875" xr:uid="{00000000-0005-0000-0000-000056040000}"/>
    <cellStyle name="适中 7" xfId="876" xr:uid="{00000000-0005-0000-0000-000057040000}"/>
    <cellStyle name="适中 8" xfId="877" xr:uid="{00000000-0005-0000-0000-000058040000}"/>
    <cellStyle name="适中 9" xfId="878" xr:uid="{00000000-0005-0000-0000-000059040000}"/>
    <cellStyle name="输出 10" xfId="879" xr:uid="{00000000-0005-0000-0000-00005A040000}"/>
    <cellStyle name="输出 10 2" xfId="880" xr:uid="{00000000-0005-0000-0000-00005B040000}"/>
    <cellStyle name="输出 10 2 2" xfId="1023" xr:uid="{00000000-0005-0000-0000-00005C040000}"/>
    <cellStyle name="输出 10 3" xfId="1022" xr:uid="{00000000-0005-0000-0000-00005D040000}"/>
    <cellStyle name="输出 11" xfId="881" xr:uid="{00000000-0005-0000-0000-00005E040000}"/>
    <cellStyle name="输出 11 2" xfId="882" xr:uid="{00000000-0005-0000-0000-00005F040000}"/>
    <cellStyle name="输出 11 2 2" xfId="1025" xr:uid="{00000000-0005-0000-0000-000060040000}"/>
    <cellStyle name="输出 11 3" xfId="1024" xr:uid="{00000000-0005-0000-0000-000061040000}"/>
    <cellStyle name="输出 2" xfId="883" xr:uid="{00000000-0005-0000-0000-000062040000}"/>
    <cellStyle name="输出 2 2" xfId="884" xr:uid="{00000000-0005-0000-0000-000063040000}"/>
    <cellStyle name="输出 2 2 2" xfId="885" xr:uid="{00000000-0005-0000-0000-000064040000}"/>
    <cellStyle name="输出 2 2 2 2" xfId="1028" xr:uid="{00000000-0005-0000-0000-000065040000}"/>
    <cellStyle name="输出 2 2 3" xfId="1027" xr:uid="{00000000-0005-0000-0000-000066040000}"/>
    <cellStyle name="输出 2 3" xfId="886" xr:uid="{00000000-0005-0000-0000-000067040000}"/>
    <cellStyle name="输出 2 3 2" xfId="887" xr:uid="{00000000-0005-0000-0000-000068040000}"/>
    <cellStyle name="输出 2 3 2 2" xfId="1030" xr:uid="{00000000-0005-0000-0000-000069040000}"/>
    <cellStyle name="输出 2 3 3" xfId="1029" xr:uid="{00000000-0005-0000-0000-00006A040000}"/>
    <cellStyle name="输出 2 4" xfId="888" xr:uid="{00000000-0005-0000-0000-00006B040000}"/>
    <cellStyle name="输出 2 4 2" xfId="889" xr:uid="{00000000-0005-0000-0000-00006C040000}"/>
    <cellStyle name="输出 2 4 2 2" xfId="1032" xr:uid="{00000000-0005-0000-0000-00006D040000}"/>
    <cellStyle name="输出 2 4 3" xfId="1031" xr:uid="{00000000-0005-0000-0000-00006E040000}"/>
    <cellStyle name="输出 2 5" xfId="890" xr:uid="{00000000-0005-0000-0000-00006F040000}"/>
    <cellStyle name="输出 2 5 2" xfId="1033" xr:uid="{00000000-0005-0000-0000-000070040000}"/>
    <cellStyle name="输出 2 6" xfId="891" xr:uid="{00000000-0005-0000-0000-000071040000}"/>
    <cellStyle name="输出 2 6 2" xfId="1105" xr:uid="{00000000-0005-0000-0000-000072040000}"/>
    <cellStyle name="输出 2 7" xfId="1026" xr:uid="{00000000-0005-0000-0000-000073040000}"/>
    <cellStyle name="输出 3" xfId="892" xr:uid="{00000000-0005-0000-0000-000074040000}"/>
    <cellStyle name="输出 3 2" xfId="893" xr:uid="{00000000-0005-0000-0000-000075040000}"/>
    <cellStyle name="输出 3 2 2" xfId="1035" xr:uid="{00000000-0005-0000-0000-000076040000}"/>
    <cellStyle name="输出 3 3" xfId="1034" xr:uid="{00000000-0005-0000-0000-000077040000}"/>
    <cellStyle name="输出 4" xfId="894" xr:uid="{00000000-0005-0000-0000-000078040000}"/>
    <cellStyle name="输出 4 2" xfId="895" xr:uid="{00000000-0005-0000-0000-000079040000}"/>
    <cellStyle name="输出 4 2 2" xfId="1037" xr:uid="{00000000-0005-0000-0000-00007A040000}"/>
    <cellStyle name="输出 4 3" xfId="1036" xr:uid="{00000000-0005-0000-0000-00007B040000}"/>
    <cellStyle name="输出 5" xfId="896" xr:uid="{00000000-0005-0000-0000-00007C040000}"/>
    <cellStyle name="输出 5 2" xfId="897" xr:uid="{00000000-0005-0000-0000-00007D040000}"/>
    <cellStyle name="输出 5 2 2" xfId="1039" xr:uid="{00000000-0005-0000-0000-00007E040000}"/>
    <cellStyle name="输出 5 3" xfId="1038" xr:uid="{00000000-0005-0000-0000-00007F040000}"/>
    <cellStyle name="输出 6" xfId="898" xr:uid="{00000000-0005-0000-0000-000080040000}"/>
    <cellStyle name="输出 6 2" xfId="899" xr:uid="{00000000-0005-0000-0000-000081040000}"/>
    <cellStyle name="输出 6 2 2" xfId="1041" xr:uid="{00000000-0005-0000-0000-000082040000}"/>
    <cellStyle name="输出 6 3" xfId="1040" xr:uid="{00000000-0005-0000-0000-000083040000}"/>
    <cellStyle name="输出 7" xfId="900" xr:uid="{00000000-0005-0000-0000-000084040000}"/>
    <cellStyle name="输出 7 2" xfId="901" xr:uid="{00000000-0005-0000-0000-000085040000}"/>
    <cellStyle name="输出 7 2 2" xfId="1043" xr:uid="{00000000-0005-0000-0000-000086040000}"/>
    <cellStyle name="输出 7 3" xfId="1042" xr:uid="{00000000-0005-0000-0000-000087040000}"/>
    <cellStyle name="输出 8" xfId="902" xr:uid="{00000000-0005-0000-0000-000088040000}"/>
    <cellStyle name="输出 8 2" xfId="903" xr:uid="{00000000-0005-0000-0000-000089040000}"/>
    <cellStyle name="输出 8 2 2" xfId="1045" xr:uid="{00000000-0005-0000-0000-00008A040000}"/>
    <cellStyle name="输出 8 3" xfId="1044" xr:uid="{00000000-0005-0000-0000-00008B040000}"/>
    <cellStyle name="输出 9" xfId="904" xr:uid="{00000000-0005-0000-0000-00008C040000}"/>
    <cellStyle name="输出 9 2" xfId="905" xr:uid="{00000000-0005-0000-0000-00008D040000}"/>
    <cellStyle name="输出 9 2 2" xfId="1047" xr:uid="{00000000-0005-0000-0000-00008E040000}"/>
    <cellStyle name="输出 9 3" xfId="1046" xr:uid="{00000000-0005-0000-0000-00008F040000}"/>
    <cellStyle name="输入 10" xfId="906" xr:uid="{00000000-0005-0000-0000-000090040000}"/>
    <cellStyle name="输入 10 2" xfId="907" xr:uid="{00000000-0005-0000-0000-000091040000}"/>
    <cellStyle name="输入 10 2 2" xfId="1049" xr:uid="{00000000-0005-0000-0000-000092040000}"/>
    <cellStyle name="输入 10 3" xfId="1048" xr:uid="{00000000-0005-0000-0000-000093040000}"/>
    <cellStyle name="输入 11" xfId="908" xr:uid="{00000000-0005-0000-0000-000094040000}"/>
    <cellStyle name="输入 11 2" xfId="909" xr:uid="{00000000-0005-0000-0000-000095040000}"/>
    <cellStyle name="输入 11 2 2" xfId="1051" xr:uid="{00000000-0005-0000-0000-000096040000}"/>
    <cellStyle name="输入 11 3" xfId="1050" xr:uid="{00000000-0005-0000-0000-000097040000}"/>
    <cellStyle name="输入 2" xfId="910" xr:uid="{00000000-0005-0000-0000-000098040000}"/>
    <cellStyle name="输入 2 2" xfId="911" xr:uid="{00000000-0005-0000-0000-000099040000}"/>
    <cellStyle name="输入 2 2 2" xfId="912" xr:uid="{00000000-0005-0000-0000-00009A040000}"/>
    <cellStyle name="输入 2 2 2 2" xfId="1054" xr:uid="{00000000-0005-0000-0000-00009B040000}"/>
    <cellStyle name="输入 2 2 3" xfId="1053" xr:uid="{00000000-0005-0000-0000-00009C040000}"/>
    <cellStyle name="输入 2 3" xfId="913" xr:uid="{00000000-0005-0000-0000-00009D040000}"/>
    <cellStyle name="输入 2 3 2" xfId="914" xr:uid="{00000000-0005-0000-0000-00009E040000}"/>
    <cellStyle name="输入 2 3 2 2" xfId="1056" xr:uid="{00000000-0005-0000-0000-00009F040000}"/>
    <cellStyle name="输入 2 3 3" xfId="1055" xr:uid="{00000000-0005-0000-0000-0000A0040000}"/>
    <cellStyle name="输入 2 4" xfId="915" xr:uid="{00000000-0005-0000-0000-0000A1040000}"/>
    <cellStyle name="输入 2 4 2" xfId="916" xr:uid="{00000000-0005-0000-0000-0000A2040000}"/>
    <cellStyle name="输入 2 4 2 2" xfId="1058" xr:uid="{00000000-0005-0000-0000-0000A3040000}"/>
    <cellStyle name="输入 2 4 3" xfId="1057" xr:uid="{00000000-0005-0000-0000-0000A4040000}"/>
    <cellStyle name="输入 2 5" xfId="917" xr:uid="{00000000-0005-0000-0000-0000A5040000}"/>
    <cellStyle name="输入 2 5 2" xfId="1059" xr:uid="{00000000-0005-0000-0000-0000A6040000}"/>
    <cellStyle name="输入 2 6" xfId="918" xr:uid="{00000000-0005-0000-0000-0000A7040000}"/>
    <cellStyle name="输入 2 6 2" xfId="1106" xr:uid="{00000000-0005-0000-0000-0000A8040000}"/>
    <cellStyle name="输入 2 7" xfId="1052" xr:uid="{00000000-0005-0000-0000-0000A9040000}"/>
    <cellStyle name="输入 3" xfId="919" xr:uid="{00000000-0005-0000-0000-0000AA040000}"/>
    <cellStyle name="输入 3 2" xfId="920" xr:uid="{00000000-0005-0000-0000-0000AB040000}"/>
    <cellStyle name="输入 3 2 2" xfId="1061" xr:uid="{00000000-0005-0000-0000-0000AC040000}"/>
    <cellStyle name="输入 3 3" xfId="1060" xr:uid="{00000000-0005-0000-0000-0000AD040000}"/>
    <cellStyle name="输入 4" xfId="921" xr:uid="{00000000-0005-0000-0000-0000AE040000}"/>
    <cellStyle name="输入 4 2" xfId="922" xr:uid="{00000000-0005-0000-0000-0000AF040000}"/>
    <cellStyle name="输入 4 2 2" xfId="1063" xr:uid="{00000000-0005-0000-0000-0000B0040000}"/>
    <cellStyle name="输入 4 3" xfId="1062" xr:uid="{00000000-0005-0000-0000-0000B1040000}"/>
    <cellStyle name="输入 5" xfId="923" xr:uid="{00000000-0005-0000-0000-0000B2040000}"/>
    <cellStyle name="输入 5 2" xfId="924" xr:uid="{00000000-0005-0000-0000-0000B3040000}"/>
    <cellStyle name="输入 5 2 2" xfId="1065" xr:uid="{00000000-0005-0000-0000-0000B4040000}"/>
    <cellStyle name="输入 5 3" xfId="1064" xr:uid="{00000000-0005-0000-0000-0000B5040000}"/>
    <cellStyle name="输入 6" xfId="925" xr:uid="{00000000-0005-0000-0000-0000B6040000}"/>
    <cellStyle name="输入 6 2" xfId="926" xr:uid="{00000000-0005-0000-0000-0000B7040000}"/>
    <cellStyle name="输入 6 2 2" xfId="1067" xr:uid="{00000000-0005-0000-0000-0000B8040000}"/>
    <cellStyle name="输入 6 3" xfId="1066" xr:uid="{00000000-0005-0000-0000-0000B9040000}"/>
    <cellStyle name="输入 7" xfId="927" xr:uid="{00000000-0005-0000-0000-0000BA040000}"/>
    <cellStyle name="输入 7 2" xfId="928" xr:uid="{00000000-0005-0000-0000-0000BB040000}"/>
    <cellStyle name="输入 7 2 2" xfId="1069" xr:uid="{00000000-0005-0000-0000-0000BC040000}"/>
    <cellStyle name="输入 7 3" xfId="1068" xr:uid="{00000000-0005-0000-0000-0000BD040000}"/>
    <cellStyle name="输入 8" xfId="929" xr:uid="{00000000-0005-0000-0000-0000BE040000}"/>
    <cellStyle name="输入 8 2" xfId="930" xr:uid="{00000000-0005-0000-0000-0000BF040000}"/>
    <cellStyle name="输入 8 2 2" xfId="1071" xr:uid="{00000000-0005-0000-0000-0000C0040000}"/>
    <cellStyle name="输入 8 3" xfId="1070" xr:uid="{00000000-0005-0000-0000-0000C1040000}"/>
    <cellStyle name="输入 9" xfId="931" xr:uid="{00000000-0005-0000-0000-0000C2040000}"/>
    <cellStyle name="输入 9 2" xfId="932" xr:uid="{00000000-0005-0000-0000-0000C3040000}"/>
    <cellStyle name="输入 9 2 2" xfId="1073" xr:uid="{00000000-0005-0000-0000-0000C4040000}"/>
    <cellStyle name="输入 9 3" xfId="1072" xr:uid="{00000000-0005-0000-0000-0000C5040000}"/>
    <cellStyle name="样式 1" xfId="4" xr:uid="{00000000-0005-0000-0000-0000C6040000}"/>
    <cellStyle name="样式 1 10" xfId="5" xr:uid="{00000000-0005-0000-0000-0000C7040000}"/>
    <cellStyle name="样式 1 10 2" xfId="963" xr:uid="{00000000-0005-0000-0000-0000C8040000}"/>
    <cellStyle name="样式 1 2" xfId="1272" xr:uid="{00000000-0005-0000-0000-0000C9040000}"/>
    <cellStyle name="注释 10" xfId="933" xr:uid="{00000000-0005-0000-0000-0000CA040000}"/>
    <cellStyle name="注释 10 2" xfId="934" xr:uid="{00000000-0005-0000-0000-0000CB040000}"/>
    <cellStyle name="注释 10 2 2" xfId="1075" xr:uid="{00000000-0005-0000-0000-0000CC040000}"/>
    <cellStyle name="注释 10 3" xfId="1074" xr:uid="{00000000-0005-0000-0000-0000CD040000}"/>
    <cellStyle name="注释 11" xfId="935" xr:uid="{00000000-0005-0000-0000-0000CE040000}"/>
    <cellStyle name="注释 11 2" xfId="936" xr:uid="{00000000-0005-0000-0000-0000CF040000}"/>
    <cellStyle name="注释 11 2 2" xfId="1077" xr:uid="{00000000-0005-0000-0000-0000D0040000}"/>
    <cellStyle name="注释 11 3" xfId="1076" xr:uid="{00000000-0005-0000-0000-0000D1040000}"/>
    <cellStyle name="注释 2" xfId="937" xr:uid="{00000000-0005-0000-0000-0000D2040000}"/>
    <cellStyle name="注释 2 2" xfId="938" xr:uid="{00000000-0005-0000-0000-0000D3040000}"/>
    <cellStyle name="注释 2 2 2" xfId="939" xr:uid="{00000000-0005-0000-0000-0000D4040000}"/>
    <cellStyle name="注释 2 2 2 2" xfId="940" xr:uid="{00000000-0005-0000-0000-0000D5040000}"/>
    <cellStyle name="注释 2 2 2 2 2" xfId="1081" xr:uid="{00000000-0005-0000-0000-0000D6040000}"/>
    <cellStyle name="注释 2 2 2 3" xfId="1080" xr:uid="{00000000-0005-0000-0000-0000D7040000}"/>
    <cellStyle name="注释 2 2 3" xfId="941" xr:uid="{00000000-0005-0000-0000-0000D8040000}"/>
    <cellStyle name="注释 2 2 3 2" xfId="1082" xr:uid="{00000000-0005-0000-0000-0000D9040000}"/>
    <cellStyle name="注释 2 2 4" xfId="1079" xr:uid="{00000000-0005-0000-0000-0000DA040000}"/>
    <cellStyle name="注释 2 3" xfId="942" xr:uid="{00000000-0005-0000-0000-0000DB040000}"/>
    <cellStyle name="注释 2 3 2" xfId="943" xr:uid="{00000000-0005-0000-0000-0000DC040000}"/>
    <cellStyle name="注释 2 3 2 2" xfId="1084" xr:uid="{00000000-0005-0000-0000-0000DD040000}"/>
    <cellStyle name="注释 2 3 3" xfId="1083" xr:uid="{00000000-0005-0000-0000-0000DE040000}"/>
    <cellStyle name="注释 2 4" xfId="944" xr:uid="{00000000-0005-0000-0000-0000DF040000}"/>
    <cellStyle name="注释 2 4 2" xfId="945" xr:uid="{00000000-0005-0000-0000-0000E0040000}"/>
    <cellStyle name="注释 2 4 2 2" xfId="1086" xr:uid="{00000000-0005-0000-0000-0000E1040000}"/>
    <cellStyle name="注释 2 4 3" xfId="1085" xr:uid="{00000000-0005-0000-0000-0000E2040000}"/>
    <cellStyle name="注释 2 5" xfId="946" xr:uid="{00000000-0005-0000-0000-0000E3040000}"/>
    <cellStyle name="注释 2 5 2" xfId="1087" xr:uid="{00000000-0005-0000-0000-0000E4040000}"/>
    <cellStyle name="注释 2 6" xfId="1078" xr:uid="{00000000-0005-0000-0000-0000E5040000}"/>
    <cellStyle name="注释 3" xfId="947" xr:uid="{00000000-0005-0000-0000-0000E6040000}"/>
    <cellStyle name="注释 3 2" xfId="948" xr:uid="{00000000-0005-0000-0000-0000E7040000}"/>
    <cellStyle name="注释 3 2 2" xfId="1089" xr:uid="{00000000-0005-0000-0000-0000E8040000}"/>
    <cellStyle name="注释 3 3" xfId="1088" xr:uid="{00000000-0005-0000-0000-0000E9040000}"/>
    <cellStyle name="注释 4" xfId="949" xr:uid="{00000000-0005-0000-0000-0000EA040000}"/>
    <cellStyle name="注释 4 2" xfId="950" xr:uid="{00000000-0005-0000-0000-0000EB040000}"/>
    <cellStyle name="注释 4 2 2" xfId="1091" xr:uid="{00000000-0005-0000-0000-0000EC040000}"/>
    <cellStyle name="注释 4 3" xfId="1090" xr:uid="{00000000-0005-0000-0000-0000ED040000}"/>
    <cellStyle name="注释 5" xfId="951" xr:uid="{00000000-0005-0000-0000-0000EE040000}"/>
    <cellStyle name="注释 5 2" xfId="952" xr:uid="{00000000-0005-0000-0000-0000EF040000}"/>
    <cellStyle name="注释 5 2 2" xfId="1093" xr:uid="{00000000-0005-0000-0000-0000F0040000}"/>
    <cellStyle name="注释 5 3" xfId="1092" xr:uid="{00000000-0005-0000-0000-0000F1040000}"/>
    <cellStyle name="注释 6" xfId="953" xr:uid="{00000000-0005-0000-0000-0000F2040000}"/>
    <cellStyle name="注释 6 2" xfId="954" xr:uid="{00000000-0005-0000-0000-0000F3040000}"/>
    <cellStyle name="注释 6 2 2" xfId="1095" xr:uid="{00000000-0005-0000-0000-0000F4040000}"/>
    <cellStyle name="注释 6 3" xfId="1094" xr:uid="{00000000-0005-0000-0000-0000F5040000}"/>
    <cellStyle name="注释 7" xfId="955" xr:uid="{00000000-0005-0000-0000-0000F6040000}"/>
    <cellStyle name="注释 7 2" xfId="956" xr:uid="{00000000-0005-0000-0000-0000F7040000}"/>
    <cellStyle name="注释 7 2 2" xfId="1097" xr:uid="{00000000-0005-0000-0000-0000F8040000}"/>
    <cellStyle name="注释 7 3" xfId="1096" xr:uid="{00000000-0005-0000-0000-0000F9040000}"/>
    <cellStyle name="注释 8" xfId="957" xr:uid="{00000000-0005-0000-0000-0000FA040000}"/>
    <cellStyle name="注释 8 2" xfId="958" xr:uid="{00000000-0005-0000-0000-0000FB040000}"/>
    <cellStyle name="注释 8 2 2" xfId="1099" xr:uid="{00000000-0005-0000-0000-0000FC040000}"/>
    <cellStyle name="注释 8 3" xfId="1098" xr:uid="{00000000-0005-0000-0000-0000FD040000}"/>
    <cellStyle name="注释 9" xfId="959" xr:uid="{00000000-0005-0000-0000-0000FE040000}"/>
    <cellStyle name="注释 9 2" xfId="960" xr:uid="{00000000-0005-0000-0000-0000FF040000}"/>
    <cellStyle name="注释 9 2 2" xfId="1101" xr:uid="{00000000-0005-0000-0000-000000050000}"/>
    <cellStyle name="注释 9 3" xfId="1100" xr:uid="{00000000-0005-0000-0000-000001050000}"/>
  </cellStyles>
  <dxfs count="104"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9" Type="http://schemas.openxmlformats.org/officeDocument/2006/relationships/image" Target="../media/image40.png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42" Type="http://schemas.openxmlformats.org/officeDocument/2006/relationships/image" Target="../media/image43.png"/><Relationship Id="rId47" Type="http://schemas.openxmlformats.org/officeDocument/2006/relationships/image" Target="../media/image48.png"/><Relationship Id="rId50" Type="http://schemas.openxmlformats.org/officeDocument/2006/relationships/image" Target="../media/image51.png"/><Relationship Id="rId55" Type="http://schemas.openxmlformats.org/officeDocument/2006/relationships/image" Target="../media/image55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41" Type="http://schemas.openxmlformats.org/officeDocument/2006/relationships/image" Target="../media/image42.png"/><Relationship Id="rId54" Type="http://schemas.openxmlformats.org/officeDocument/2006/relationships/image" Target="../media/image54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png"/><Relationship Id="rId49" Type="http://schemas.openxmlformats.org/officeDocument/2006/relationships/image" Target="../media/image50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31" Type="http://schemas.openxmlformats.org/officeDocument/2006/relationships/image" Target="../media/image32.png"/><Relationship Id="rId44" Type="http://schemas.openxmlformats.org/officeDocument/2006/relationships/image" Target="../media/image45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png"/><Relationship Id="rId35" Type="http://schemas.openxmlformats.org/officeDocument/2006/relationships/image" Target="../media/image36.pn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56" Type="http://schemas.openxmlformats.org/officeDocument/2006/relationships/image" Target="../media/image56.png"/><Relationship Id="rId8" Type="http://schemas.openxmlformats.org/officeDocument/2006/relationships/image" Target="../media/image9.png"/><Relationship Id="rId51" Type="http://schemas.openxmlformats.org/officeDocument/2006/relationships/image" Target="../media/image1.png"/><Relationship Id="rId3" Type="http://schemas.openxmlformats.org/officeDocument/2006/relationships/image" Target="../media/image4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46" Type="http://schemas.openxmlformats.org/officeDocument/2006/relationships/image" Target="../media/image47.emf"/><Relationship Id="rId59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5.png"/><Relationship Id="rId2" Type="http://schemas.openxmlformats.org/officeDocument/2006/relationships/image" Target="../media/image64.png"/><Relationship Id="rId1" Type="http://schemas.openxmlformats.org/officeDocument/2006/relationships/image" Target="../media/image63.png"/><Relationship Id="rId6" Type="http://schemas.openxmlformats.org/officeDocument/2006/relationships/image" Target="../media/image67.png"/><Relationship Id="rId5" Type="http://schemas.openxmlformats.org/officeDocument/2006/relationships/image" Target="../media/image10.png"/><Relationship Id="rId4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5</xdr:row>
      <xdr:rowOff>179293</xdr:rowOff>
    </xdr:from>
    <xdr:to>
      <xdr:col>2</xdr:col>
      <xdr:colOff>906488</xdr:colOff>
      <xdr:row>10</xdr:row>
      <xdr:rowOff>97200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941" y="2293843"/>
          <a:ext cx="1751972" cy="28897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201706</xdr:colOff>
      <xdr:row>10</xdr:row>
      <xdr:rowOff>22412</xdr:rowOff>
    </xdr:from>
    <xdr:to>
      <xdr:col>17</xdr:col>
      <xdr:colOff>616324</xdr:colOff>
      <xdr:row>10</xdr:row>
      <xdr:rowOff>570063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7331" y="2727512"/>
          <a:ext cx="414618" cy="547651"/>
        </a:xfrm>
        <a:prstGeom prst="rect">
          <a:avLst/>
        </a:prstGeom>
      </xdr:spPr>
    </xdr:pic>
    <xdr:clientData/>
  </xdr:twoCellAnchor>
  <xdr:twoCellAnchor>
    <xdr:from>
      <xdr:col>17</xdr:col>
      <xdr:colOff>145676</xdr:colOff>
      <xdr:row>11</xdr:row>
      <xdr:rowOff>89647</xdr:rowOff>
    </xdr:from>
    <xdr:to>
      <xdr:col>17</xdr:col>
      <xdr:colOff>705970</xdr:colOff>
      <xdr:row>11</xdr:row>
      <xdr:rowOff>474495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51301" y="3423397"/>
          <a:ext cx="560294" cy="384848"/>
        </a:xfrm>
        <a:prstGeom prst="rect">
          <a:avLst/>
        </a:prstGeom>
      </xdr:spPr>
    </xdr:pic>
    <xdr:clientData/>
  </xdr:twoCellAnchor>
  <xdr:twoCellAnchor>
    <xdr:from>
      <xdr:col>17</xdr:col>
      <xdr:colOff>141194</xdr:colOff>
      <xdr:row>12</xdr:row>
      <xdr:rowOff>29135</xdr:rowOff>
    </xdr:from>
    <xdr:to>
      <xdr:col>17</xdr:col>
      <xdr:colOff>555812</xdr:colOff>
      <xdr:row>12</xdr:row>
      <xdr:rowOff>576786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6819" y="5248835"/>
          <a:ext cx="414618" cy="547651"/>
        </a:xfrm>
        <a:prstGeom prst="rect">
          <a:avLst/>
        </a:prstGeom>
      </xdr:spPr>
    </xdr:pic>
    <xdr:clientData/>
  </xdr:twoCellAnchor>
  <xdr:twoCellAnchor>
    <xdr:from>
      <xdr:col>17</xdr:col>
      <xdr:colOff>143435</xdr:colOff>
      <xdr:row>13</xdr:row>
      <xdr:rowOff>121022</xdr:rowOff>
    </xdr:from>
    <xdr:to>
      <xdr:col>17</xdr:col>
      <xdr:colOff>703729</xdr:colOff>
      <xdr:row>13</xdr:row>
      <xdr:rowOff>505870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9060" y="5969372"/>
          <a:ext cx="560294" cy="384848"/>
        </a:xfrm>
        <a:prstGeom prst="rect">
          <a:avLst/>
        </a:prstGeom>
      </xdr:spPr>
    </xdr:pic>
    <xdr:clientData/>
  </xdr:twoCellAnchor>
  <xdr:twoCellAnchor>
    <xdr:from>
      <xdr:col>17</xdr:col>
      <xdr:colOff>291354</xdr:colOff>
      <xdr:row>14</xdr:row>
      <xdr:rowOff>78443</xdr:rowOff>
    </xdr:from>
    <xdr:to>
      <xdr:col>17</xdr:col>
      <xdr:colOff>558922</xdr:colOff>
      <xdr:row>14</xdr:row>
      <xdr:rowOff>582706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96979" y="6555443"/>
          <a:ext cx="267568" cy="504263"/>
        </a:xfrm>
        <a:prstGeom prst="rect">
          <a:avLst/>
        </a:prstGeom>
      </xdr:spPr>
    </xdr:pic>
    <xdr:clientData/>
  </xdr:twoCellAnchor>
  <xdr:twoCellAnchor>
    <xdr:from>
      <xdr:col>17</xdr:col>
      <xdr:colOff>302559</xdr:colOff>
      <xdr:row>17</xdr:row>
      <xdr:rowOff>44824</xdr:rowOff>
    </xdr:from>
    <xdr:to>
      <xdr:col>17</xdr:col>
      <xdr:colOff>582706</xdr:colOff>
      <xdr:row>17</xdr:row>
      <xdr:rowOff>586946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08184" y="7779124"/>
          <a:ext cx="280147" cy="542122"/>
        </a:xfrm>
        <a:prstGeom prst="rect">
          <a:avLst/>
        </a:prstGeom>
      </xdr:spPr>
    </xdr:pic>
    <xdr:clientData/>
  </xdr:twoCellAnchor>
  <xdr:twoCellAnchor>
    <xdr:from>
      <xdr:col>17</xdr:col>
      <xdr:colOff>313765</xdr:colOff>
      <xdr:row>18</xdr:row>
      <xdr:rowOff>112060</xdr:rowOff>
    </xdr:from>
    <xdr:to>
      <xdr:col>17</xdr:col>
      <xdr:colOff>532925</xdr:colOff>
      <xdr:row>18</xdr:row>
      <xdr:rowOff>549090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19390" y="8475010"/>
          <a:ext cx="219160" cy="437030"/>
        </a:xfrm>
        <a:prstGeom prst="rect">
          <a:avLst/>
        </a:prstGeom>
      </xdr:spPr>
    </xdr:pic>
    <xdr:clientData/>
  </xdr:twoCellAnchor>
  <xdr:twoCellAnchor>
    <xdr:from>
      <xdr:col>17</xdr:col>
      <xdr:colOff>235324</xdr:colOff>
      <xdr:row>16</xdr:row>
      <xdr:rowOff>89647</xdr:rowOff>
    </xdr:from>
    <xdr:to>
      <xdr:col>17</xdr:col>
      <xdr:colOff>571500</xdr:colOff>
      <xdr:row>16</xdr:row>
      <xdr:rowOff>508206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40949" y="9081247"/>
          <a:ext cx="336176" cy="418559"/>
        </a:xfrm>
        <a:prstGeom prst="rect">
          <a:avLst/>
        </a:prstGeom>
      </xdr:spPr>
    </xdr:pic>
    <xdr:clientData/>
  </xdr:twoCellAnchor>
  <xdr:twoCellAnchor>
    <xdr:from>
      <xdr:col>17</xdr:col>
      <xdr:colOff>224117</xdr:colOff>
      <xdr:row>19</xdr:row>
      <xdr:rowOff>56030</xdr:rowOff>
    </xdr:from>
    <xdr:to>
      <xdr:col>17</xdr:col>
      <xdr:colOff>582706</xdr:colOff>
      <xdr:row>19</xdr:row>
      <xdr:rowOff>494305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29742" y="10933580"/>
          <a:ext cx="358589" cy="438275"/>
        </a:xfrm>
        <a:prstGeom prst="rect">
          <a:avLst/>
        </a:prstGeom>
      </xdr:spPr>
    </xdr:pic>
    <xdr:clientData/>
  </xdr:twoCellAnchor>
  <xdr:twoCellAnchor>
    <xdr:from>
      <xdr:col>17</xdr:col>
      <xdr:colOff>186017</xdr:colOff>
      <xdr:row>20</xdr:row>
      <xdr:rowOff>107577</xdr:rowOff>
    </xdr:from>
    <xdr:to>
      <xdr:col>17</xdr:col>
      <xdr:colOff>544606</xdr:colOff>
      <xdr:row>20</xdr:row>
      <xdr:rowOff>545852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91642" y="11613777"/>
          <a:ext cx="358589" cy="438275"/>
        </a:xfrm>
        <a:prstGeom prst="rect">
          <a:avLst/>
        </a:prstGeom>
      </xdr:spPr>
    </xdr:pic>
    <xdr:clientData/>
  </xdr:twoCellAnchor>
  <xdr:twoCellAnchor>
    <xdr:from>
      <xdr:col>17</xdr:col>
      <xdr:colOff>336176</xdr:colOff>
      <xdr:row>21</xdr:row>
      <xdr:rowOff>100854</xdr:rowOff>
    </xdr:from>
    <xdr:to>
      <xdr:col>17</xdr:col>
      <xdr:colOff>414618</xdr:colOff>
      <xdr:row>21</xdr:row>
      <xdr:rowOff>489761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41801" y="12235704"/>
          <a:ext cx="78442" cy="388907"/>
        </a:xfrm>
        <a:prstGeom prst="rect">
          <a:avLst/>
        </a:prstGeom>
      </xdr:spPr>
    </xdr:pic>
    <xdr:clientData/>
  </xdr:twoCellAnchor>
  <xdr:twoCellAnchor>
    <xdr:from>
      <xdr:col>17</xdr:col>
      <xdr:colOff>145676</xdr:colOff>
      <xdr:row>22</xdr:row>
      <xdr:rowOff>190500</xdr:rowOff>
    </xdr:from>
    <xdr:to>
      <xdr:col>17</xdr:col>
      <xdr:colOff>732653</xdr:colOff>
      <xdr:row>22</xdr:row>
      <xdr:rowOff>324971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51301" y="12954000"/>
          <a:ext cx="586977" cy="134471"/>
        </a:xfrm>
        <a:prstGeom prst="rect">
          <a:avLst/>
        </a:prstGeom>
      </xdr:spPr>
    </xdr:pic>
    <xdr:clientData/>
  </xdr:twoCellAnchor>
  <xdr:twoCellAnchor>
    <xdr:from>
      <xdr:col>17</xdr:col>
      <xdr:colOff>265620</xdr:colOff>
      <xdr:row>23</xdr:row>
      <xdr:rowOff>78439</xdr:rowOff>
    </xdr:from>
    <xdr:to>
      <xdr:col>17</xdr:col>
      <xdr:colOff>550783</xdr:colOff>
      <xdr:row>23</xdr:row>
      <xdr:rowOff>493058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71245" y="13470589"/>
          <a:ext cx="285163" cy="414619"/>
        </a:xfrm>
        <a:prstGeom prst="rect">
          <a:avLst/>
        </a:prstGeom>
      </xdr:spPr>
    </xdr:pic>
    <xdr:clientData/>
  </xdr:twoCellAnchor>
  <xdr:twoCellAnchor>
    <xdr:from>
      <xdr:col>17</xdr:col>
      <xdr:colOff>246529</xdr:colOff>
      <xdr:row>26</xdr:row>
      <xdr:rowOff>112059</xdr:rowOff>
    </xdr:from>
    <xdr:to>
      <xdr:col>17</xdr:col>
      <xdr:colOff>486237</xdr:colOff>
      <xdr:row>26</xdr:row>
      <xdr:rowOff>571500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152154" y="15390159"/>
          <a:ext cx="239708" cy="459441"/>
        </a:xfrm>
        <a:prstGeom prst="rect">
          <a:avLst/>
        </a:prstGeom>
      </xdr:spPr>
    </xdr:pic>
    <xdr:clientData/>
  </xdr:twoCellAnchor>
  <xdr:twoCellAnchor>
    <xdr:from>
      <xdr:col>17</xdr:col>
      <xdr:colOff>190500</xdr:colOff>
      <xdr:row>27</xdr:row>
      <xdr:rowOff>33619</xdr:rowOff>
    </xdr:from>
    <xdr:to>
      <xdr:col>17</xdr:col>
      <xdr:colOff>571501</xdr:colOff>
      <xdr:row>27</xdr:row>
      <xdr:rowOff>606867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096125" y="15940369"/>
          <a:ext cx="381001" cy="573248"/>
        </a:xfrm>
        <a:prstGeom prst="rect">
          <a:avLst/>
        </a:prstGeom>
      </xdr:spPr>
    </xdr:pic>
    <xdr:clientData/>
  </xdr:twoCellAnchor>
  <xdr:twoCellAnchor>
    <xdr:from>
      <xdr:col>17</xdr:col>
      <xdr:colOff>224118</xdr:colOff>
      <xdr:row>24</xdr:row>
      <xdr:rowOff>44824</xdr:rowOff>
    </xdr:from>
    <xdr:to>
      <xdr:col>17</xdr:col>
      <xdr:colOff>588155</xdr:colOff>
      <xdr:row>24</xdr:row>
      <xdr:rowOff>549089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129743" y="14065624"/>
          <a:ext cx="364037" cy="504265"/>
        </a:xfrm>
        <a:prstGeom prst="rect">
          <a:avLst/>
        </a:prstGeom>
      </xdr:spPr>
    </xdr:pic>
    <xdr:clientData/>
  </xdr:twoCellAnchor>
  <xdr:twoCellAnchor>
    <xdr:from>
      <xdr:col>17</xdr:col>
      <xdr:colOff>89647</xdr:colOff>
      <xdr:row>25</xdr:row>
      <xdr:rowOff>168088</xdr:rowOff>
    </xdr:from>
    <xdr:to>
      <xdr:col>17</xdr:col>
      <xdr:colOff>756052</xdr:colOff>
      <xdr:row>25</xdr:row>
      <xdr:rowOff>403412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995272" y="14817538"/>
          <a:ext cx="666405" cy="235324"/>
        </a:xfrm>
        <a:prstGeom prst="rect">
          <a:avLst/>
        </a:prstGeom>
      </xdr:spPr>
    </xdr:pic>
    <xdr:clientData/>
  </xdr:twoCellAnchor>
  <xdr:twoCellAnchor>
    <xdr:from>
      <xdr:col>17</xdr:col>
      <xdr:colOff>302560</xdr:colOff>
      <xdr:row>28</xdr:row>
      <xdr:rowOff>89648</xdr:rowOff>
    </xdr:from>
    <xdr:to>
      <xdr:col>17</xdr:col>
      <xdr:colOff>540881</xdr:colOff>
      <xdr:row>28</xdr:row>
      <xdr:rowOff>537882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08185" y="16625048"/>
          <a:ext cx="238321" cy="448234"/>
        </a:xfrm>
        <a:prstGeom prst="rect">
          <a:avLst/>
        </a:prstGeom>
      </xdr:spPr>
    </xdr:pic>
    <xdr:clientData/>
  </xdr:twoCellAnchor>
  <xdr:twoCellAnchor>
    <xdr:from>
      <xdr:col>17</xdr:col>
      <xdr:colOff>201706</xdr:colOff>
      <xdr:row>29</xdr:row>
      <xdr:rowOff>246529</xdr:rowOff>
    </xdr:from>
    <xdr:to>
      <xdr:col>17</xdr:col>
      <xdr:colOff>705971</xdr:colOff>
      <xdr:row>29</xdr:row>
      <xdr:rowOff>430914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107331" y="17410579"/>
          <a:ext cx="504265" cy="184385"/>
        </a:xfrm>
        <a:prstGeom prst="rect">
          <a:avLst/>
        </a:prstGeom>
      </xdr:spPr>
    </xdr:pic>
    <xdr:clientData/>
  </xdr:twoCellAnchor>
  <xdr:twoCellAnchor>
    <xdr:from>
      <xdr:col>17</xdr:col>
      <xdr:colOff>156882</xdr:colOff>
      <xdr:row>30</xdr:row>
      <xdr:rowOff>156883</xdr:rowOff>
    </xdr:from>
    <xdr:to>
      <xdr:col>17</xdr:col>
      <xdr:colOff>638735</xdr:colOff>
      <xdr:row>30</xdr:row>
      <xdr:rowOff>386758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062507" y="17949583"/>
          <a:ext cx="481853" cy="229875"/>
        </a:xfrm>
        <a:prstGeom prst="rect">
          <a:avLst/>
        </a:prstGeom>
      </xdr:spPr>
    </xdr:pic>
    <xdr:clientData/>
  </xdr:twoCellAnchor>
  <xdr:twoCellAnchor>
    <xdr:from>
      <xdr:col>17</xdr:col>
      <xdr:colOff>190500</xdr:colOff>
      <xdr:row>34</xdr:row>
      <xdr:rowOff>123265</xdr:rowOff>
    </xdr:from>
    <xdr:to>
      <xdr:col>17</xdr:col>
      <xdr:colOff>601383</xdr:colOff>
      <xdr:row>34</xdr:row>
      <xdr:rowOff>493059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096125" y="19801915"/>
          <a:ext cx="410883" cy="369794"/>
        </a:xfrm>
        <a:prstGeom prst="rect">
          <a:avLst/>
        </a:prstGeom>
      </xdr:spPr>
    </xdr:pic>
    <xdr:clientData/>
  </xdr:twoCellAnchor>
  <xdr:twoCellAnchor>
    <xdr:from>
      <xdr:col>17</xdr:col>
      <xdr:colOff>112059</xdr:colOff>
      <xdr:row>31</xdr:row>
      <xdr:rowOff>179294</xdr:rowOff>
    </xdr:from>
    <xdr:to>
      <xdr:col>17</xdr:col>
      <xdr:colOff>739589</xdr:colOff>
      <xdr:row>31</xdr:row>
      <xdr:rowOff>325185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017684" y="18600644"/>
          <a:ext cx="627530" cy="145891"/>
        </a:xfrm>
        <a:prstGeom prst="rect">
          <a:avLst/>
        </a:prstGeom>
      </xdr:spPr>
    </xdr:pic>
    <xdr:clientData/>
  </xdr:twoCellAnchor>
  <xdr:twoCellAnchor>
    <xdr:from>
      <xdr:col>17</xdr:col>
      <xdr:colOff>302559</xdr:colOff>
      <xdr:row>32</xdr:row>
      <xdr:rowOff>78441</xdr:rowOff>
    </xdr:from>
    <xdr:to>
      <xdr:col>17</xdr:col>
      <xdr:colOff>369794</xdr:colOff>
      <xdr:row>32</xdr:row>
      <xdr:rowOff>541176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208184" y="19128441"/>
          <a:ext cx="67235" cy="462735"/>
        </a:xfrm>
        <a:prstGeom prst="rect">
          <a:avLst/>
        </a:prstGeom>
      </xdr:spPr>
    </xdr:pic>
    <xdr:clientData/>
  </xdr:twoCellAnchor>
  <xdr:twoCellAnchor>
    <xdr:from>
      <xdr:col>17</xdr:col>
      <xdr:colOff>302559</xdr:colOff>
      <xdr:row>36</xdr:row>
      <xdr:rowOff>67235</xdr:rowOff>
    </xdr:from>
    <xdr:to>
      <xdr:col>17</xdr:col>
      <xdr:colOff>504266</xdr:colOff>
      <xdr:row>36</xdr:row>
      <xdr:rowOff>565998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208184" y="21003185"/>
          <a:ext cx="201707" cy="498763"/>
        </a:xfrm>
        <a:prstGeom prst="rect">
          <a:avLst/>
        </a:prstGeom>
      </xdr:spPr>
    </xdr:pic>
    <xdr:clientData/>
  </xdr:twoCellAnchor>
  <xdr:twoCellAnchor>
    <xdr:from>
      <xdr:col>17</xdr:col>
      <xdr:colOff>179294</xdr:colOff>
      <xdr:row>35</xdr:row>
      <xdr:rowOff>89647</xdr:rowOff>
    </xdr:from>
    <xdr:to>
      <xdr:col>17</xdr:col>
      <xdr:colOff>425825</xdr:colOff>
      <xdr:row>35</xdr:row>
      <xdr:rowOff>598376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084919" y="20396947"/>
          <a:ext cx="246531" cy="508729"/>
        </a:xfrm>
        <a:prstGeom prst="rect">
          <a:avLst/>
        </a:prstGeom>
      </xdr:spPr>
    </xdr:pic>
    <xdr:clientData/>
  </xdr:twoCellAnchor>
  <xdr:twoCellAnchor>
    <xdr:from>
      <xdr:col>17</xdr:col>
      <xdr:colOff>134471</xdr:colOff>
      <xdr:row>39</xdr:row>
      <xdr:rowOff>67236</xdr:rowOff>
    </xdr:from>
    <xdr:to>
      <xdr:col>17</xdr:col>
      <xdr:colOff>560296</xdr:colOff>
      <xdr:row>39</xdr:row>
      <xdr:rowOff>526180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040096" y="22889136"/>
          <a:ext cx="425825" cy="458944"/>
        </a:xfrm>
        <a:prstGeom prst="rect">
          <a:avLst/>
        </a:prstGeom>
      </xdr:spPr>
    </xdr:pic>
    <xdr:clientData/>
  </xdr:twoCellAnchor>
  <xdr:twoCellAnchor>
    <xdr:from>
      <xdr:col>17</xdr:col>
      <xdr:colOff>257735</xdr:colOff>
      <xdr:row>41</xdr:row>
      <xdr:rowOff>179294</xdr:rowOff>
    </xdr:from>
    <xdr:to>
      <xdr:col>17</xdr:col>
      <xdr:colOff>598113</xdr:colOff>
      <xdr:row>41</xdr:row>
      <xdr:rowOff>481852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163360" y="24258494"/>
          <a:ext cx="340378" cy="302558"/>
        </a:xfrm>
        <a:prstGeom prst="rect">
          <a:avLst/>
        </a:prstGeom>
      </xdr:spPr>
    </xdr:pic>
    <xdr:clientData/>
  </xdr:twoCellAnchor>
  <xdr:twoCellAnchor>
    <xdr:from>
      <xdr:col>17</xdr:col>
      <xdr:colOff>168087</xdr:colOff>
      <xdr:row>37</xdr:row>
      <xdr:rowOff>89649</xdr:rowOff>
    </xdr:from>
    <xdr:to>
      <xdr:col>17</xdr:col>
      <xdr:colOff>493059</xdr:colOff>
      <xdr:row>37</xdr:row>
      <xdr:rowOff>579728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073712" y="21654249"/>
          <a:ext cx="324972" cy="490079"/>
        </a:xfrm>
        <a:prstGeom prst="rect">
          <a:avLst/>
        </a:prstGeom>
      </xdr:spPr>
    </xdr:pic>
    <xdr:clientData/>
  </xdr:twoCellAnchor>
  <xdr:twoCellAnchor>
    <xdr:from>
      <xdr:col>17</xdr:col>
      <xdr:colOff>246529</xdr:colOff>
      <xdr:row>38</xdr:row>
      <xdr:rowOff>89649</xdr:rowOff>
    </xdr:from>
    <xdr:to>
      <xdr:col>17</xdr:col>
      <xdr:colOff>459441</xdr:colOff>
      <xdr:row>38</xdr:row>
      <xdr:rowOff>544449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152154" y="22282899"/>
          <a:ext cx="212912" cy="454800"/>
        </a:xfrm>
        <a:prstGeom prst="rect">
          <a:avLst/>
        </a:prstGeom>
      </xdr:spPr>
    </xdr:pic>
    <xdr:clientData/>
  </xdr:twoCellAnchor>
  <xdr:twoCellAnchor>
    <xdr:from>
      <xdr:col>17</xdr:col>
      <xdr:colOff>291353</xdr:colOff>
      <xdr:row>40</xdr:row>
      <xdr:rowOff>33618</xdr:rowOff>
    </xdr:from>
    <xdr:to>
      <xdr:col>17</xdr:col>
      <xdr:colOff>526676</xdr:colOff>
      <xdr:row>40</xdr:row>
      <xdr:rowOff>523474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196978" y="23484168"/>
          <a:ext cx="235323" cy="489856"/>
        </a:xfrm>
        <a:prstGeom prst="rect">
          <a:avLst/>
        </a:prstGeom>
      </xdr:spPr>
    </xdr:pic>
    <xdr:clientData/>
  </xdr:twoCellAnchor>
  <xdr:twoCellAnchor>
    <xdr:from>
      <xdr:col>17</xdr:col>
      <xdr:colOff>257736</xdr:colOff>
      <xdr:row>43</xdr:row>
      <xdr:rowOff>78442</xdr:rowOff>
    </xdr:from>
    <xdr:to>
      <xdr:col>17</xdr:col>
      <xdr:colOff>526677</xdr:colOff>
      <xdr:row>43</xdr:row>
      <xdr:rowOff>449910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163361" y="25414942"/>
          <a:ext cx="268941" cy="371468"/>
        </a:xfrm>
        <a:prstGeom prst="rect">
          <a:avLst/>
        </a:prstGeom>
      </xdr:spPr>
    </xdr:pic>
    <xdr:clientData/>
  </xdr:twoCellAnchor>
  <xdr:twoCellAnchor>
    <xdr:from>
      <xdr:col>17</xdr:col>
      <xdr:colOff>235323</xdr:colOff>
      <xdr:row>44</xdr:row>
      <xdr:rowOff>82924</xdr:rowOff>
    </xdr:from>
    <xdr:to>
      <xdr:col>17</xdr:col>
      <xdr:colOff>593911</xdr:colOff>
      <xdr:row>44</xdr:row>
      <xdr:rowOff>556230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140948" y="31429699"/>
          <a:ext cx="358588" cy="473306"/>
        </a:xfrm>
        <a:prstGeom prst="rect">
          <a:avLst/>
        </a:prstGeom>
      </xdr:spPr>
    </xdr:pic>
    <xdr:clientData/>
  </xdr:twoCellAnchor>
  <xdr:twoCellAnchor>
    <xdr:from>
      <xdr:col>17</xdr:col>
      <xdr:colOff>253253</xdr:colOff>
      <xdr:row>52</xdr:row>
      <xdr:rowOff>62753</xdr:rowOff>
    </xdr:from>
    <xdr:to>
      <xdr:col>17</xdr:col>
      <xdr:colOff>679078</xdr:colOff>
      <xdr:row>52</xdr:row>
      <xdr:rowOff>521697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158878" y="26656553"/>
          <a:ext cx="425825" cy="458944"/>
        </a:xfrm>
        <a:prstGeom prst="rect">
          <a:avLst/>
        </a:prstGeom>
      </xdr:spPr>
    </xdr:pic>
    <xdr:clientData/>
  </xdr:twoCellAnchor>
  <xdr:twoCellAnchor>
    <xdr:from>
      <xdr:col>17</xdr:col>
      <xdr:colOff>168088</xdr:colOff>
      <xdr:row>53</xdr:row>
      <xdr:rowOff>89647</xdr:rowOff>
    </xdr:from>
    <xdr:to>
      <xdr:col>17</xdr:col>
      <xdr:colOff>697531</xdr:colOff>
      <xdr:row>53</xdr:row>
      <xdr:rowOff>571500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073713" y="27312097"/>
          <a:ext cx="529443" cy="481853"/>
        </a:xfrm>
        <a:prstGeom prst="rect">
          <a:avLst/>
        </a:prstGeom>
      </xdr:spPr>
    </xdr:pic>
    <xdr:clientData/>
  </xdr:twoCellAnchor>
  <xdr:twoCellAnchor>
    <xdr:from>
      <xdr:col>17</xdr:col>
      <xdr:colOff>179295</xdr:colOff>
      <xdr:row>54</xdr:row>
      <xdr:rowOff>89647</xdr:rowOff>
    </xdr:from>
    <xdr:to>
      <xdr:col>17</xdr:col>
      <xdr:colOff>567145</xdr:colOff>
      <xdr:row>54</xdr:row>
      <xdr:rowOff>493059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084920" y="27940747"/>
          <a:ext cx="387850" cy="403412"/>
        </a:xfrm>
        <a:prstGeom prst="rect">
          <a:avLst/>
        </a:prstGeom>
      </xdr:spPr>
    </xdr:pic>
    <xdr:clientData/>
  </xdr:twoCellAnchor>
  <xdr:twoCellAnchor>
    <xdr:from>
      <xdr:col>17</xdr:col>
      <xdr:colOff>134471</xdr:colOff>
      <xdr:row>48</xdr:row>
      <xdr:rowOff>67235</xdr:rowOff>
    </xdr:from>
    <xdr:to>
      <xdr:col>17</xdr:col>
      <xdr:colOff>526677</xdr:colOff>
      <xdr:row>48</xdr:row>
      <xdr:rowOff>610090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040096" y="28546985"/>
          <a:ext cx="392206" cy="542855"/>
        </a:xfrm>
        <a:prstGeom prst="rect">
          <a:avLst/>
        </a:prstGeom>
      </xdr:spPr>
    </xdr:pic>
    <xdr:clientData/>
  </xdr:twoCellAnchor>
  <xdr:twoCellAnchor>
    <xdr:from>
      <xdr:col>17</xdr:col>
      <xdr:colOff>134471</xdr:colOff>
      <xdr:row>50</xdr:row>
      <xdr:rowOff>33618</xdr:rowOff>
    </xdr:from>
    <xdr:to>
      <xdr:col>17</xdr:col>
      <xdr:colOff>616324</xdr:colOff>
      <xdr:row>50</xdr:row>
      <xdr:rowOff>489723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040096" y="30399318"/>
          <a:ext cx="481853" cy="456105"/>
        </a:xfrm>
        <a:prstGeom prst="rect">
          <a:avLst/>
        </a:prstGeom>
      </xdr:spPr>
    </xdr:pic>
    <xdr:clientData/>
  </xdr:twoCellAnchor>
  <xdr:twoCellAnchor>
    <xdr:from>
      <xdr:col>17</xdr:col>
      <xdr:colOff>246530</xdr:colOff>
      <xdr:row>46</xdr:row>
      <xdr:rowOff>44824</xdr:rowOff>
    </xdr:from>
    <xdr:to>
      <xdr:col>17</xdr:col>
      <xdr:colOff>613684</xdr:colOff>
      <xdr:row>46</xdr:row>
      <xdr:rowOff>515471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152155" y="29781874"/>
          <a:ext cx="367154" cy="470647"/>
        </a:xfrm>
        <a:prstGeom prst="rect">
          <a:avLst/>
        </a:prstGeom>
      </xdr:spPr>
    </xdr:pic>
    <xdr:clientData/>
  </xdr:twoCellAnchor>
  <xdr:twoCellAnchor>
    <xdr:from>
      <xdr:col>17</xdr:col>
      <xdr:colOff>89647</xdr:colOff>
      <xdr:row>49</xdr:row>
      <xdr:rowOff>89648</xdr:rowOff>
    </xdr:from>
    <xdr:to>
      <xdr:col>17</xdr:col>
      <xdr:colOff>737551</xdr:colOff>
      <xdr:row>49</xdr:row>
      <xdr:rowOff>448236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995272" y="29198048"/>
          <a:ext cx="647904" cy="358588"/>
        </a:xfrm>
        <a:prstGeom prst="rect">
          <a:avLst/>
        </a:prstGeom>
      </xdr:spPr>
    </xdr:pic>
    <xdr:clientData/>
  </xdr:twoCellAnchor>
  <xdr:twoCellAnchor>
    <xdr:from>
      <xdr:col>17</xdr:col>
      <xdr:colOff>78441</xdr:colOff>
      <xdr:row>65</xdr:row>
      <xdr:rowOff>44824</xdr:rowOff>
    </xdr:from>
    <xdr:to>
      <xdr:col>17</xdr:col>
      <xdr:colOff>571500</xdr:colOff>
      <xdr:row>65</xdr:row>
      <xdr:rowOff>537883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984066" y="34182424"/>
          <a:ext cx="493059" cy="493059"/>
        </a:xfrm>
        <a:prstGeom prst="rect">
          <a:avLst/>
        </a:prstGeom>
      </xdr:spPr>
    </xdr:pic>
    <xdr:clientData/>
  </xdr:twoCellAnchor>
  <xdr:twoCellAnchor>
    <xdr:from>
      <xdr:col>17</xdr:col>
      <xdr:colOff>156882</xdr:colOff>
      <xdr:row>66</xdr:row>
      <xdr:rowOff>112059</xdr:rowOff>
    </xdr:from>
    <xdr:to>
      <xdr:col>17</xdr:col>
      <xdr:colOff>632303</xdr:colOff>
      <xdr:row>66</xdr:row>
      <xdr:rowOff>437030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062507" y="34878309"/>
          <a:ext cx="475421" cy="324971"/>
        </a:xfrm>
        <a:prstGeom prst="rect">
          <a:avLst/>
        </a:prstGeom>
      </xdr:spPr>
    </xdr:pic>
    <xdr:clientData/>
  </xdr:twoCellAnchor>
  <xdr:twoCellAnchor>
    <xdr:from>
      <xdr:col>17</xdr:col>
      <xdr:colOff>168088</xdr:colOff>
      <xdr:row>67</xdr:row>
      <xdr:rowOff>22411</xdr:rowOff>
    </xdr:from>
    <xdr:to>
      <xdr:col>17</xdr:col>
      <xdr:colOff>493059</xdr:colOff>
      <xdr:row>67</xdr:row>
      <xdr:rowOff>564029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073713" y="35417311"/>
          <a:ext cx="324971" cy="541618"/>
        </a:xfrm>
        <a:prstGeom prst="rect">
          <a:avLst/>
        </a:prstGeom>
      </xdr:spPr>
    </xdr:pic>
    <xdr:clientData/>
  </xdr:twoCellAnchor>
  <xdr:twoCellAnchor>
    <xdr:from>
      <xdr:col>17</xdr:col>
      <xdr:colOff>100854</xdr:colOff>
      <xdr:row>68</xdr:row>
      <xdr:rowOff>212913</xdr:rowOff>
    </xdr:from>
    <xdr:to>
      <xdr:col>17</xdr:col>
      <xdr:colOff>705972</xdr:colOff>
      <xdr:row>68</xdr:row>
      <xdr:rowOff>391640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006479" y="39379713"/>
          <a:ext cx="605118" cy="178727"/>
        </a:xfrm>
        <a:prstGeom prst="rect">
          <a:avLst/>
        </a:prstGeom>
      </xdr:spPr>
    </xdr:pic>
    <xdr:clientData/>
  </xdr:twoCellAnchor>
  <xdr:twoCellAnchor>
    <xdr:from>
      <xdr:col>17</xdr:col>
      <xdr:colOff>224118</xdr:colOff>
      <xdr:row>69</xdr:row>
      <xdr:rowOff>156882</xdr:rowOff>
    </xdr:from>
    <xdr:to>
      <xdr:col>17</xdr:col>
      <xdr:colOff>614594</xdr:colOff>
      <xdr:row>69</xdr:row>
      <xdr:rowOff>461644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129743" y="41209632"/>
          <a:ext cx="390476" cy="304762"/>
        </a:xfrm>
        <a:prstGeom prst="rect">
          <a:avLst/>
        </a:prstGeom>
      </xdr:spPr>
    </xdr:pic>
    <xdr:clientData/>
  </xdr:twoCellAnchor>
  <xdr:twoCellAnchor>
    <xdr:from>
      <xdr:col>17</xdr:col>
      <xdr:colOff>235323</xdr:colOff>
      <xdr:row>74</xdr:row>
      <xdr:rowOff>44823</xdr:rowOff>
    </xdr:from>
    <xdr:to>
      <xdr:col>17</xdr:col>
      <xdr:colOff>588000</xdr:colOff>
      <xdr:row>74</xdr:row>
      <xdr:rowOff>549088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140948" y="44240823"/>
          <a:ext cx="352677" cy="504265"/>
        </a:xfrm>
        <a:prstGeom prst="rect">
          <a:avLst/>
        </a:prstGeom>
      </xdr:spPr>
    </xdr:pic>
    <xdr:clientData/>
  </xdr:twoCellAnchor>
  <xdr:twoCellAnchor>
    <xdr:from>
      <xdr:col>17</xdr:col>
      <xdr:colOff>224117</xdr:colOff>
      <xdr:row>75</xdr:row>
      <xdr:rowOff>112060</xdr:rowOff>
    </xdr:from>
    <xdr:to>
      <xdr:col>17</xdr:col>
      <xdr:colOff>582706</xdr:colOff>
      <xdr:row>75</xdr:row>
      <xdr:rowOff>585396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129742" y="44936710"/>
          <a:ext cx="358589" cy="473336"/>
        </a:xfrm>
        <a:prstGeom prst="rect">
          <a:avLst/>
        </a:prstGeom>
      </xdr:spPr>
    </xdr:pic>
    <xdr:clientData/>
  </xdr:twoCellAnchor>
  <xdr:twoCellAnchor>
    <xdr:from>
      <xdr:col>17</xdr:col>
      <xdr:colOff>56029</xdr:colOff>
      <xdr:row>72</xdr:row>
      <xdr:rowOff>112060</xdr:rowOff>
    </xdr:from>
    <xdr:to>
      <xdr:col>17</xdr:col>
      <xdr:colOff>699810</xdr:colOff>
      <xdr:row>72</xdr:row>
      <xdr:rowOff>504266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961654" y="43050760"/>
          <a:ext cx="643781" cy="392206"/>
        </a:xfrm>
        <a:prstGeom prst="rect">
          <a:avLst/>
        </a:prstGeom>
      </xdr:spPr>
    </xdr:pic>
    <xdr:clientData/>
  </xdr:twoCellAnchor>
  <xdr:twoCellAnchor>
    <xdr:from>
      <xdr:col>17</xdr:col>
      <xdr:colOff>224118</xdr:colOff>
      <xdr:row>73</xdr:row>
      <xdr:rowOff>56029</xdr:rowOff>
    </xdr:from>
    <xdr:to>
      <xdr:col>17</xdr:col>
      <xdr:colOff>515471</xdr:colOff>
      <xdr:row>73</xdr:row>
      <xdr:rowOff>565271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129743" y="43623379"/>
          <a:ext cx="291353" cy="509242"/>
        </a:xfrm>
        <a:prstGeom prst="rect">
          <a:avLst/>
        </a:prstGeom>
      </xdr:spPr>
    </xdr:pic>
    <xdr:clientData/>
  </xdr:twoCellAnchor>
  <xdr:twoCellAnchor>
    <xdr:from>
      <xdr:col>17</xdr:col>
      <xdr:colOff>190500</xdr:colOff>
      <xdr:row>42</xdr:row>
      <xdr:rowOff>123265</xdr:rowOff>
    </xdr:from>
    <xdr:to>
      <xdr:col>17</xdr:col>
      <xdr:colOff>601383</xdr:colOff>
      <xdr:row>42</xdr:row>
      <xdr:rowOff>493059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096125" y="24831115"/>
          <a:ext cx="410883" cy="369794"/>
        </a:xfrm>
        <a:prstGeom prst="rect">
          <a:avLst/>
        </a:prstGeom>
      </xdr:spPr>
    </xdr:pic>
    <xdr:clientData/>
  </xdr:twoCellAnchor>
  <xdr:twoCellAnchor>
    <xdr:from>
      <xdr:col>17</xdr:col>
      <xdr:colOff>245969</xdr:colOff>
      <xdr:row>70</xdr:row>
      <xdr:rowOff>112058</xdr:rowOff>
    </xdr:from>
    <xdr:to>
      <xdr:col>17</xdr:col>
      <xdr:colOff>598394</xdr:colOff>
      <xdr:row>70</xdr:row>
      <xdr:rowOff>520512</xdr:rowOff>
    </xdr:to>
    <xdr:pic>
      <xdr:nvPicPr>
        <xdr:cNvPr id="66" name="Picture 36" descr="036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1594" y="41793458"/>
          <a:ext cx="352425" cy="408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179294</xdr:colOff>
      <xdr:row>71</xdr:row>
      <xdr:rowOff>134472</xdr:rowOff>
    </xdr:from>
    <xdr:to>
      <xdr:col>17</xdr:col>
      <xdr:colOff>522194</xdr:colOff>
      <xdr:row>71</xdr:row>
      <xdr:rowOff>486897</xdr:rowOff>
    </xdr:to>
    <xdr:pic>
      <xdr:nvPicPr>
        <xdr:cNvPr id="67" name="Picture 285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4919" y="42444522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190500</xdr:colOff>
      <xdr:row>51</xdr:row>
      <xdr:rowOff>123265</xdr:rowOff>
    </xdr:from>
    <xdr:to>
      <xdr:col>17</xdr:col>
      <xdr:colOff>601383</xdr:colOff>
      <xdr:row>51</xdr:row>
      <xdr:rowOff>493059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096125" y="31117615"/>
          <a:ext cx="410883" cy="369794"/>
        </a:xfrm>
        <a:prstGeom prst="rect">
          <a:avLst/>
        </a:prstGeom>
      </xdr:spPr>
    </xdr:pic>
    <xdr:clientData/>
  </xdr:twoCellAnchor>
  <xdr:twoCellAnchor>
    <xdr:from>
      <xdr:col>17</xdr:col>
      <xdr:colOff>324970</xdr:colOff>
      <xdr:row>33</xdr:row>
      <xdr:rowOff>112058</xdr:rowOff>
    </xdr:from>
    <xdr:to>
      <xdr:col>17</xdr:col>
      <xdr:colOff>437029</xdr:colOff>
      <xdr:row>33</xdr:row>
      <xdr:rowOff>528591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261411" y="20103352"/>
          <a:ext cx="112059" cy="416533"/>
        </a:xfrm>
        <a:prstGeom prst="rect">
          <a:avLst/>
        </a:prstGeom>
      </xdr:spPr>
    </xdr:pic>
    <xdr:clientData/>
  </xdr:twoCellAnchor>
  <xdr:twoCellAnchor>
    <xdr:from>
      <xdr:col>17</xdr:col>
      <xdr:colOff>67235</xdr:colOff>
      <xdr:row>76</xdr:row>
      <xdr:rowOff>100854</xdr:rowOff>
    </xdr:from>
    <xdr:to>
      <xdr:col>17</xdr:col>
      <xdr:colOff>729112</xdr:colOff>
      <xdr:row>76</xdr:row>
      <xdr:rowOff>537883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003676" y="46448383"/>
          <a:ext cx="661877" cy="437029"/>
        </a:xfrm>
        <a:prstGeom prst="rect">
          <a:avLst/>
        </a:prstGeom>
      </xdr:spPr>
    </xdr:pic>
    <xdr:clientData/>
  </xdr:twoCellAnchor>
  <xdr:twoCellAnchor>
    <xdr:from>
      <xdr:col>17</xdr:col>
      <xdr:colOff>179295</xdr:colOff>
      <xdr:row>15</xdr:row>
      <xdr:rowOff>56029</xdr:rowOff>
    </xdr:from>
    <xdr:to>
      <xdr:col>17</xdr:col>
      <xdr:colOff>593913</xdr:colOff>
      <xdr:row>15</xdr:row>
      <xdr:rowOff>577960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115736" y="10634382"/>
          <a:ext cx="414618" cy="521931"/>
        </a:xfrm>
        <a:prstGeom prst="rect">
          <a:avLst/>
        </a:prstGeom>
      </xdr:spPr>
    </xdr:pic>
    <xdr:clientData/>
  </xdr:twoCellAnchor>
  <xdr:twoCellAnchor>
    <xdr:from>
      <xdr:col>17</xdr:col>
      <xdr:colOff>247650</xdr:colOff>
      <xdr:row>47</xdr:row>
      <xdr:rowOff>9526</xdr:rowOff>
    </xdr:from>
    <xdr:to>
      <xdr:col>17</xdr:col>
      <xdr:colOff>628650</xdr:colOff>
      <xdr:row>47</xdr:row>
      <xdr:rowOff>583155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153275" y="33242251"/>
          <a:ext cx="381000" cy="573629"/>
        </a:xfrm>
        <a:prstGeom prst="rect">
          <a:avLst/>
        </a:prstGeom>
      </xdr:spPr>
    </xdr:pic>
    <xdr:clientData/>
  </xdr:twoCellAnchor>
  <xdr:twoCellAnchor>
    <xdr:from>
      <xdr:col>17</xdr:col>
      <xdr:colOff>263898</xdr:colOff>
      <xdr:row>45</xdr:row>
      <xdr:rowOff>73399</xdr:rowOff>
    </xdr:from>
    <xdr:to>
      <xdr:col>17</xdr:col>
      <xdr:colOff>622486</xdr:colOff>
      <xdr:row>45</xdr:row>
      <xdr:rowOff>546705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169523" y="32048824"/>
          <a:ext cx="358588" cy="473306"/>
        </a:xfrm>
        <a:prstGeom prst="rect">
          <a:avLst/>
        </a:prstGeom>
      </xdr:spPr>
    </xdr:pic>
    <xdr:clientData/>
  </xdr:twoCellAnchor>
  <xdr:twoCellAnchor>
    <xdr:from>
      <xdr:col>17</xdr:col>
      <xdr:colOff>80681</xdr:colOff>
      <xdr:row>9</xdr:row>
      <xdr:rowOff>80684</xdr:rowOff>
    </xdr:from>
    <xdr:to>
      <xdr:col>17</xdr:col>
      <xdr:colOff>461682</xdr:colOff>
      <xdr:row>9</xdr:row>
      <xdr:rowOff>540125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017122" y="6266331"/>
          <a:ext cx="381001" cy="459441"/>
        </a:xfrm>
        <a:prstGeom prst="rect">
          <a:avLst/>
        </a:prstGeom>
      </xdr:spPr>
    </xdr:pic>
    <xdr:clientData/>
  </xdr:twoCellAnchor>
  <xdr:twoCellAnchor>
    <xdr:from>
      <xdr:col>17</xdr:col>
      <xdr:colOff>145676</xdr:colOff>
      <xdr:row>55</xdr:row>
      <xdr:rowOff>120361</xdr:rowOff>
    </xdr:from>
    <xdr:to>
      <xdr:col>17</xdr:col>
      <xdr:colOff>661147</xdr:colOff>
      <xdr:row>55</xdr:row>
      <xdr:rowOff>502786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A4D02C47-A4B6-4E7D-A425-3879B07FC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082117" y="32034714"/>
          <a:ext cx="515471" cy="382425"/>
        </a:xfrm>
        <a:prstGeom prst="rect">
          <a:avLst/>
        </a:prstGeom>
      </xdr:spPr>
    </xdr:pic>
    <xdr:clientData/>
  </xdr:twoCellAnchor>
  <xdr:twoCellAnchor editAs="oneCell">
    <xdr:from>
      <xdr:col>17</xdr:col>
      <xdr:colOff>78441</xdr:colOff>
      <xdr:row>56</xdr:row>
      <xdr:rowOff>78441</xdr:rowOff>
    </xdr:from>
    <xdr:to>
      <xdr:col>17</xdr:col>
      <xdr:colOff>759410</xdr:colOff>
      <xdr:row>56</xdr:row>
      <xdr:rowOff>562685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BEF4A186-AADD-49C8-9A8C-6D2F8F4A9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014882" y="32620323"/>
          <a:ext cx="680969" cy="484244"/>
        </a:xfrm>
        <a:prstGeom prst="rect">
          <a:avLst/>
        </a:prstGeom>
      </xdr:spPr>
    </xdr:pic>
    <xdr:clientData/>
  </xdr:twoCellAnchor>
  <xdr:twoCellAnchor editAs="oneCell">
    <xdr:from>
      <xdr:col>17</xdr:col>
      <xdr:colOff>33617</xdr:colOff>
      <xdr:row>57</xdr:row>
      <xdr:rowOff>78441</xdr:rowOff>
    </xdr:from>
    <xdr:to>
      <xdr:col>17</xdr:col>
      <xdr:colOff>767995</xdr:colOff>
      <xdr:row>57</xdr:row>
      <xdr:rowOff>572667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B9D2B35B-B920-452A-AE32-80B1598EA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970058" y="33247853"/>
          <a:ext cx="734378" cy="494226"/>
        </a:xfrm>
        <a:prstGeom prst="rect">
          <a:avLst/>
        </a:prstGeom>
      </xdr:spPr>
    </xdr:pic>
    <xdr:clientData/>
  </xdr:twoCellAnchor>
  <xdr:twoCellAnchor editAs="oneCell">
    <xdr:from>
      <xdr:col>17</xdr:col>
      <xdr:colOff>11206</xdr:colOff>
      <xdr:row>58</xdr:row>
      <xdr:rowOff>179599</xdr:rowOff>
    </xdr:from>
    <xdr:to>
      <xdr:col>18</xdr:col>
      <xdr:colOff>0</xdr:colOff>
      <xdr:row>58</xdr:row>
      <xdr:rowOff>400844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DBD2C29A-C404-443C-9AC9-7F2040C53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947647" y="33976540"/>
          <a:ext cx="784412" cy="221245"/>
        </a:xfrm>
        <a:prstGeom prst="rect">
          <a:avLst/>
        </a:prstGeom>
      </xdr:spPr>
    </xdr:pic>
    <xdr:clientData/>
  </xdr:twoCellAnchor>
  <xdr:twoCellAnchor editAs="oneCell">
    <xdr:from>
      <xdr:col>17</xdr:col>
      <xdr:colOff>257735</xdr:colOff>
      <xdr:row>61</xdr:row>
      <xdr:rowOff>22412</xdr:rowOff>
    </xdr:from>
    <xdr:to>
      <xdr:col>17</xdr:col>
      <xdr:colOff>606164</xdr:colOff>
      <xdr:row>61</xdr:row>
      <xdr:rowOff>593776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C12499DE-B5A9-4A83-9611-9F72F2DE4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194176" y="35701941"/>
          <a:ext cx="348429" cy="571364"/>
        </a:xfrm>
        <a:prstGeom prst="rect">
          <a:avLst/>
        </a:prstGeom>
      </xdr:spPr>
    </xdr:pic>
    <xdr:clientData/>
  </xdr:twoCellAnchor>
  <xdr:twoCellAnchor editAs="oneCell">
    <xdr:from>
      <xdr:col>17</xdr:col>
      <xdr:colOff>235324</xdr:colOff>
      <xdr:row>62</xdr:row>
      <xdr:rowOff>56029</xdr:rowOff>
    </xdr:from>
    <xdr:to>
      <xdr:col>17</xdr:col>
      <xdr:colOff>495117</xdr:colOff>
      <xdr:row>62</xdr:row>
      <xdr:rowOff>551000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4710E4FD-933D-4546-B98A-0B2802EFF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171765" y="36363088"/>
          <a:ext cx="259793" cy="494971"/>
        </a:xfrm>
        <a:prstGeom prst="rect">
          <a:avLst/>
        </a:prstGeom>
      </xdr:spPr>
    </xdr:pic>
    <xdr:clientData/>
  </xdr:twoCellAnchor>
  <xdr:twoCellAnchor editAs="oneCell">
    <xdr:from>
      <xdr:col>17</xdr:col>
      <xdr:colOff>11207</xdr:colOff>
      <xdr:row>63</xdr:row>
      <xdr:rowOff>267283</xdr:rowOff>
    </xdr:from>
    <xdr:to>
      <xdr:col>17</xdr:col>
      <xdr:colOff>762001</xdr:colOff>
      <xdr:row>63</xdr:row>
      <xdr:rowOff>456638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7FD62485-DDEC-4CFC-91D3-0EFEF699E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947648" y="37201871"/>
          <a:ext cx="750794" cy="189355"/>
        </a:xfrm>
        <a:prstGeom prst="rect">
          <a:avLst/>
        </a:prstGeom>
      </xdr:spPr>
    </xdr:pic>
    <xdr:clientData/>
  </xdr:twoCellAnchor>
  <xdr:twoCellAnchor editAs="oneCell">
    <xdr:from>
      <xdr:col>14</xdr:col>
      <xdr:colOff>1548091</xdr:colOff>
      <xdr:row>64</xdr:row>
      <xdr:rowOff>290874</xdr:rowOff>
    </xdr:from>
    <xdr:to>
      <xdr:col>17</xdr:col>
      <xdr:colOff>649941</xdr:colOff>
      <xdr:row>64</xdr:row>
      <xdr:rowOff>402131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308DF81-957C-4651-92AE-4938B31D9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926915" y="37852992"/>
          <a:ext cx="659467" cy="111257"/>
        </a:xfrm>
        <a:prstGeom prst="rect">
          <a:avLst/>
        </a:prstGeom>
      </xdr:spPr>
    </xdr:pic>
    <xdr:clientData/>
  </xdr:twoCellAnchor>
  <xdr:twoCellAnchor editAs="oneCell">
    <xdr:from>
      <xdr:col>17</xdr:col>
      <xdr:colOff>78442</xdr:colOff>
      <xdr:row>59</xdr:row>
      <xdr:rowOff>197273</xdr:rowOff>
    </xdr:from>
    <xdr:to>
      <xdr:col>17</xdr:col>
      <xdr:colOff>717177</xdr:colOff>
      <xdr:row>59</xdr:row>
      <xdr:rowOff>465738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4518074-9B55-4239-B6C9-A0264EDDE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014883" y="5441626"/>
          <a:ext cx="638735" cy="268465"/>
        </a:xfrm>
        <a:prstGeom prst="rect">
          <a:avLst/>
        </a:prstGeom>
      </xdr:spPr>
    </xdr:pic>
    <xdr:clientData/>
  </xdr:twoCellAnchor>
  <xdr:twoCellAnchor editAs="oneCell">
    <xdr:from>
      <xdr:col>17</xdr:col>
      <xdr:colOff>33618</xdr:colOff>
      <xdr:row>60</xdr:row>
      <xdr:rowOff>201706</xdr:rowOff>
    </xdr:from>
    <xdr:to>
      <xdr:col>17</xdr:col>
      <xdr:colOff>729311</xdr:colOff>
      <xdr:row>60</xdr:row>
      <xdr:rowOff>433330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882FEC2A-BDE2-40D6-A16D-FE88D9277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970059" y="6073588"/>
          <a:ext cx="695693" cy="231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235324</xdr:colOff>
      <xdr:row>6</xdr:row>
      <xdr:rowOff>195123</xdr:rowOff>
    </xdr:from>
    <xdr:to>
      <xdr:col>2</xdr:col>
      <xdr:colOff>952501</xdr:colOff>
      <xdr:row>8</xdr:row>
      <xdr:rowOff>285452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324" y="3147873"/>
          <a:ext cx="1831602" cy="11571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112059</xdr:colOff>
      <xdr:row>14</xdr:row>
      <xdr:rowOff>112059</xdr:rowOff>
    </xdr:from>
    <xdr:to>
      <xdr:col>17</xdr:col>
      <xdr:colOff>614453</xdr:colOff>
      <xdr:row>14</xdr:row>
      <xdr:rowOff>560294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7684" y="2817159"/>
          <a:ext cx="502394" cy="448235"/>
        </a:xfrm>
        <a:prstGeom prst="rect">
          <a:avLst/>
        </a:prstGeom>
      </xdr:spPr>
    </xdr:pic>
    <xdr:clientData/>
  </xdr:twoCellAnchor>
  <xdr:twoCellAnchor>
    <xdr:from>
      <xdr:col>17</xdr:col>
      <xdr:colOff>118782</xdr:colOff>
      <xdr:row>15</xdr:row>
      <xdr:rowOff>51548</xdr:rowOff>
    </xdr:from>
    <xdr:to>
      <xdr:col>17</xdr:col>
      <xdr:colOff>621176</xdr:colOff>
      <xdr:row>15</xdr:row>
      <xdr:rowOff>499783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4407" y="3385298"/>
          <a:ext cx="502394" cy="448235"/>
        </a:xfrm>
        <a:prstGeom prst="rect">
          <a:avLst/>
        </a:prstGeom>
      </xdr:spPr>
    </xdr:pic>
    <xdr:clientData/>
  </xdr:twoCellAnchor>
  <xdr:twoCellAnchor>
    <xdr:from>
      <xdr:col>17</xdr:col>
      <xdr:colOff>147917</xdr:colOff>
      <xdr:row>16</xdr:row>
      <xdr:rowOff>91888</xdr:rowOff>
    </xdr:from>
    <xdr:to>
      <xdr:col>17</xdr:col>
      <xdr:colOff>650311</xdr:colOff>
      <xdr:row>16</xdr:row>
      <xdr:rowOff>540123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3542" y="4054288"/>
          <a:ext cx="502394" cy="448235"/>
        </a:xfrm>
        <a:prstGeom prst="rect">
          <a:avLst/>
        </a:prstGeom>
      </xdr:spPr>
    </xdr:pic>
    <xdr:clientData/>
  </xdr:twoCellAnchor>
  <xdr:twoCellAnchor>
    <xdr:from>
      <xdr:col>17</xdr:col>
      <xdr:colOff>112059</xdr:colOff>
      <xdr:row>19</xdr:row>
      <xdr:rowOff>22413</xdr:rowOff>
    </xdr:from>
    <xdr:to>
      <xdr:col>17</xdr:col>
      <xdr:colOff>750794</xdr:colOff>
      <xdr:row>19</xdr:row>
      <xdr:rowOff>555757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7684" y="4613463"/>
          <a:ext cx="638735" cy="533344"/>
        </a:xfrm>
        <a:prstGeom prst="rect">
          <a:avLst/>
        </a:prstGeom>
      </xdr:spPr>
    </xdr:pic>
    <xdr:clientData/>
  </xdr:twoCellAnchor>
  <xdr:twoCellAnchor>
    <xdr:from>
      <xdr:col>17</xdr:col>
      <xdr:colOff>116060</xdr:colOff>
      <xdr:row>20</xdr:row>
      <xdr:rowOff>99252</xdr:rowOff>
    </xdr:from>
    <xdr:to>
      <xdr:col>17</xdr:col>
      <xdr:colOff>576444</xdr:colOff>
      <xdr:row>20</xdr:row>
      <xdr:rowOff>581105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55703" y="7542359"/>
          <a:ext cx="460384" cy="481853"/>
        </a:xfrm>
        <a:prstGeom prst="rect">
          <a:avLst/>
        </a:prstGeom>
      </xdr:spPr>
    </xdr:pic>
    <xdr:clientData/>
  </xdr:twoCellAnchor>
  <xdr:twoCellAnchor>
    <xdr:from>
      <xdr:col>17</xdr:col>
      <xdr:colOff>190500</xdr:colOff>
      <xdr:row>21</xdr:row>
      <xdr:rowOff>58099</xdr:rowOff>
    </xdr:from>
    <xdr:to>
      <xdr:col>17</xdr:col>
      <xdr:colOff>582706</xdr:colOff>
      <xdr:row>21</xdr:row>
      <xdr:rowOff>459442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96125" y="5906449"/>
          <a:ext cx="392206" cy="401343"/>
        </a:xfrm>
        <a:prstGeom prst="rect">
          <a:avLst/>
        </a:prstGeom>
      </xdr:spPr>
    </xdr:pic>
    <xdr:clientData/>
  </xdr:twoCellAnchor>
  <xdr:twoCellAnchor>
    <xdr:from>
      <xdr:col>17</xdr:col>
      <xdr:colOff>100853</xdr:colOff>
      <xdr:row>22</xdr:row>
      <xdr:rowOff>179293</xdr:rowOff>
    </xdr:from>
    <xdr:to>
      <xdr:col>17</xdr:col>
      <xdr:colOff>687830</xdr:colOff>
      <xdr:row>22</xdr:row>
      <xdr:rowOff>313764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06478" y="6656293"/>
          <a:ext cx="586977" cy="134471"/>
        </a:xfrm>
        <a:prstGeom prst="rect">
          <a:avLst/>
        </a:prstGeom>
      </xdr:spPr>
    </xdr:pic>
    <xdr:clientData/>
  </xdr:twoCellAnchor>
  <xdr:twoCellAnchor>
    <xdr:from>
      <xdr:col>17</xdr:col>
      <xdr:colOff>324971</xdr:colOff>
      <xdr:row>23</xdr:row>
      <xdr:rowOff>67236</xdr:rowOff>
    </xdr:from>
    <xdr:to>
      <xdr:col>17</xdr:col>
      <xdr:colOff>403413</xdr:colOff>
      <xdr:row>23</xdr:row>
      <xdr:rowOff>512060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30596" y="7172886"/>
          <a:ext cx="78442" cy="444824"/>
        </a:xfrm>
        <a:prstGeom prst="rect">
          <a:avLst/>
        </a:prstGeom>
      </xdr:spPr>
    </xdr:pic>
    <xdr:clientData/>
  </xdr:twoCellAnchor>
  <xdr:twoCellAnchor>
    <xdr:from>
      <xdr:col>17</xdr:col>
      <xdr:colOff>159684</xdr:colOff>
      <xdr:row>9</xdr:row>
      <xdr:rowOff>112059</xdr:rowOff>
    </xdr:from>
    <xdr:to>
      <xdr:col>17</xdr:col>
      <xdr:colOff>662078</xdr:colOff>
      <xdr:row>9</xdr:row>
      <xdr:rowOff>560294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5309" y="3169584"/>
          <a:ext cx="502394" cy="448235"/>
        </a:xfrm>
        <a:prstGeom prst="rect">
          <a:avLst/>
        </a:prstGeom>
      </xdr:spPr>
    </xdr:pic>
    <xdr:clientData/>
  </xdr:twoCellAnchor>
  <xdr:twoCellAnchor>
    <xdr:from>
      <xdr:col>17</xdr:col>
      <xdr:colOff>178734</xdr:colOff>
      <xdr:row>10</xdr:row>
      <xdr:rowOff>102534</xdr:rowOff>
    </xdr:from>
    <xdr:to>
      <xdr:col>17</xdr:col>
      <xdr:colOff>681128</xdr:colOff>
      <xdr:row>10</xdr:row>
      <xdr:rowOff>550769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4359" y="3788709"/>
          <a:ext cx="502394" cy="448235"/>
        </a:xfrm>
        <a:prstGeom prst="rect">
          <a:avLst/>
        </a:prstGeom>
      </xdr:spPr>
    </xdr:pic>
    <xdr:clientData/>
  </xdr:twoCellAnchor>
  <xdr:twoCellAnchor>
    <xdr:from>
      <xdr:col>17</xdr:col>
      <xdr:colOff>169209</xdr:colOff>
      <xdr:row>11</xdr:row>
      <xdr:rowOff>73959</xdr:rowOff>
    </xdr:from>
    <xdr:to>
      <xdr:col>17</xdr:col>
      <xdr:colOff>671603</xdr:colOff>
      <xdr:row>11</xdr:row>
      <xdr:rowOff>522194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4834" y="4388784"/>
          <a:ext cx="502394" cy="448235"/>
        </a:xfrm>
        <a:prstGeom prst="rect">
          <a:avLst/>
        </a:prstGeom>
      </xdr:spPr>
    </xdr:pic>
    <xdr:clientData/>
  </xdr:twoCellAnchor>
  <xdr:twoCellAnchor>
    <xdr:from>
      <xdr:col>17</xdr:col>
      <xdr:colOff>169209</xdr:colOff>
      <xdr:row>12</xdr:row>
      <xdr:rowOff>73959</xdr:rowOff>
    </xdr:from>
    <xdr:to>
      <xdr:col>17</xdr:col>
      <xdr:colOff>671603</xdr:colOff>
      <xdr:row>12</xdr:row>
      <xdr:rowOff>522194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8852" y="4387423"/>
          <a:ext cx="502394" cy="448235"/>
        </a:xfrm>
        <a:prstGeom prst="rect">
          <a:avLst/>
        </a:prstGeom>
      </xdr:spPr>
    </xdr:pic>
    <xdr:clientData/>
  </xdr:twoCellAnchor>
  <xdr:twoCellAnchor>
    <xdr:from>
      <xdr:col>17</xdr:col>
      <xdr:colOff>169209</xdr:colOff>
      <xdr:row>13</xdr:row>
      <xdr:rowOff>73959</xdr:rowOff>
    </xdr:from>
    <xdr:to>
      <xdr:col>17</xdr:col>
      <xdr:colOff>671603</xdr:colOff>
      <xdr:row>13</xdr:row>
      <xdr:rowOff>522194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8852" y="4387423"/>
          <a:ext cx="502394" cy="448235"/>
        </a:xfrm>
        <a:prstGeom prst="rect">
          <a:avLst/>
        </a:prstGeom>
      </xdr:spPr>
    </xdr:pic>
    <xdr:clientData/>
  </xdr:twoCellAnchor>
  <xdr:twoCellAnchor>
    <xdr:from>
      <xdr:col>17</xdr:col>
      <xdr:colOff>100292</xdr:colOff>
      <xdr:row>18</xdr:row>
      <xdr:rowOff>121824</xdr:rowOff>
    </xdr:from>
    <xdr:to>
      <xdr:col>17</xdr:col>
      <xdr:colOff>602686</xdr:colOff>
      <xdr:row>18</xdr:row>
      <xdr:rowOff>570059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9935" y="8816788"/>
          <a:ext cx="502394" cy="448235"/>
        </a:xfrm>
        <a:prstGeom prst="rect">
          <a:avLst/>
        </a:prstGeom>
      </xdr:spPr>
    </xdr:pic>
    <xdr:clientData/>
  </xdr:twoCellAnchor>
  <xdr:twoCellAnchor>
    <xdr:from>
      <xdr:col>17</xdr:col>
      <xdr:colOff>143835</xdr:colOff>
      <xdr:row>17</xdr:row>
      <xdr:rowOff>110938</xdr:rowOff>
    </xdr:from>
    <xdr:to>
      <xdr:col>17</xdr:col>
      <xdr:colOff>646229</xdr:colOff>
      <xdr:row>17</xdr:row>
      <xdr:rowOff>559173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3478" y="8179974"/>
          <a:ext cx="502394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5"/>
  <sheetViews>
    <sheetView tabSelected="1" view="pageBreakPreview" zoomScale="70" zoomScaleSheetLayoutView="70" workbookViewId="0">
      <selection activeCell="E6" sqref="E6:G6"/>
    </sheetView>
  </sheetViews>
  <sheetFormatPr defaultColWidth="4.625" defaultRowHeight="17.25" x14ac:dyDescent="0.15"/>
  <cols>
    <col min="1" max="1" width="3.75" style="22" customWidth="1"/>
    <col min="2" max="2" width="10.875" style="22" customWidth="1"/>
    <col min="3" max="3" width="15.5" style="22" customWidth="1"/>
    <col min="4" max="4" width="18.5" style="22" customWidth="1"/>
    <col min="5" max="5" width="23.5" style="22" customWidth="1"/>
    <col min="6" max="6" width="4.875" style="22" customWidth="1"/>
    <col min="7" max="7" width="4.625" style="22" customWidth="1"/>
    <col min="8" max="8" width="10.75" style="22" customWidth="1"/>
    <col min="9" max="9" width="0.125" style="22" customWidth="1"/>
    <col min="10" max="10" width="25.625" style="22" customWidth="1"/>
    <col min="11" max="11" width="10.875" style="22" customWidth="1"/>
    <col min="12" max="12" width="3.5" style="22" customWidth="1"/>
    <col min="13" max="13" width="6.375" style="22" customWidth="1"/>
    <col min="14" max="14" width="5" style="22" customWidth="1"/>
    <col min="15" max="15" width="5.875" style="22" customWidth="1"/>
    <col min="16" max="16" width="7.875" style="22" customWidth="1"/>
    <col min="17" max="17" width="6.125" style="22" customWidth="1"/>
    <col min="18" max="18" width="13.125" style="22" customWidth="1"/>
    <col min="19" max="19" width="21" style="22" customWidth="1"/>
    <col min="20" max="20" width="4.625" style="22" customWidth="1"/>
    <col min="21" max="21" width="8" style="22" customWidth="1"/>
    <col min="22" max="22" width="11.5" style="22" customWidth="1"/>
    <col min="23" max="23" width="11.625" style="22" customWidth="1"/>
    <col min="24" max="24" width="13.125" style="22" customWidth="1"/>
    <col min="25" max="25" width="10" style="22" customWidth="1"/>
    <col min="26" max="26" width="11.25" style="22" customWidth="1"/>
    <col min="27" max="247" width="9" style="22" customWidth="1"/>
    <col min="248" max="248" width="3.125" style="22" customWidth="1"/>
    <col min="249" max="249" width="7.625" style="22" customWidth="1"/>
    <col min="250" max="250" width="4.125" style="22" customWidth="1"/>
    <col min="251" max="251" width="17" style="22" customWidth="1"/>
    <col min="252" max="252" width="3.625" style="22" customWidth="1"/>
    <col min="253" max="253" width="9.125" style="22" customWidth="1"/>
    <col min="254" max="254" width="3.625" style="22" customWidth="1"/>
    <col min="255" max="16384" width="4.625" style="22"/>
  </cols>
  <sheetData>
    <row r="1" spans="1:28" s="11" customFormat="1" ht="30.75" customHeight="1" x14ac:dyDescent="0.15">
      <c r="A1" s="273"/>
      <c r="B1" s="273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9"/>
      <c r="S1" s="9"/>
      <c r="T1" s="9"/>
      <c r="U1" s="9"/>
      <c r="V1" s="275" t="s">
        <v>503</v>
      </c>
      <c r="W1" s="275"/>
      <c r="X1" s="275"/>
      <c r="Y1" s="275"/>
      <c r="Z1" s="275"/>
      <c r="AA1" s="9"/>
      <c r="AB1" s="10"/>
    </row>
    <row r="2" spans="1:28" s="11" customFormat="1" ht="34.5" customHeight="1" thickBot="1" x14ac:dyDescent="0.2">
      <c r="A2" s="61" t="s">
        <v>71</v>
      </c>
      <c r="B2" s="61"/>
      <c r="C2" s="12"/>
      <c r="D2" s="12"/>
      <c r="E2" s="276" t="s">
        <v>18</v>
      </c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10"/>
      <c r="S2" s="10"/>
      <c r="T2" s="10"/>
      <c r="V2" s="275"/>
      <c r="W2" s="275"/>
      <c r="X2" s="275"/>
      <c r="Y2" s="275"/>
      <c r="Z2" s="275"/>
      <c r="AA2" s="10"/>
    </row>
    <row r="3" spans="1:28" s="19" customFormat="1" ht="28.5" customHeight="1" x14ac:dyDescent="0.15">
      <c r="A3" s="277" t="s">
        <v>72</v>
      </c>
      <c r="B3" s="278"/>
      <c r="C3" s="280" t="s">
        <v>679</v>
      </c>
      <c r="D3" s="280"/>
      <c r="E3" s="281" t="s">
        <v>676</v>
      </c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14"/>
      <c r="T3" s="282" t="s">
        <v>73</v>
      </c>
      <c r="U3" s="282"/>
      <c r="V3" s="62" t="s">
        <v>74</v>
      </c>
      <c r="W3" s="62" t="s">
        <v>19</v>
      </c>
      <c r="X3" s="62" t="s">
        <v>75</v>
      </c>
      <c r="Y3" s="15" t="s">
        <v>76</v>
      </c>
      <c r="Z3" s="16" t="s">
        <v>20</v>
      </c>
      <c r="AA3" s="17"/>
      <c r="AB3" s="18"/>
    </row>
    <row r="4" spans="1:28" s="19" customFormat="1" ht="36" customHeight="1" x14ac:dyDescent="0.15">
      <c r="A4" s="279"/>
      <c r="B4" s="328"/>
      <c r="C4" s="329"/>
      <c r="D4" s="329"/>
      <c r="E4" s="283" t="s">
        <v>77</v>
      </c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4"/>
      <c r="S4" s="284"/>
      <c r="T4" s="330" t="s">
        <v>678</v>
      </c>
      <c r="U4" s="330"/>
      <c r="V4" s="63"/>
      <c r="W4" s="63"/>
      <c r="X4" s="64"/>
      <c r="Y4" s="65" t="s">
        <v>22</v>
      </c>
      <c r="Z4" s="21">
        <v>44732</v>
      </c>
      <c r="AA4" s="17"/>
      <c r="AB4" s="18"/>
    </row>
    <row r="5" spans="1:28" ht="36.75" customHeight="1" x14ac:dyDescent="0.15">
      <c r="A5" s="272" t="s">
        <v>10</v>
      </c>
      <c r="B5" s="325"/>
      <c r="C5" s="325"/>
      <c r="D5" s="66" t="s">
        <v>23</v>
      </c>
      <c r="E5" s="326"/>
      <c r="F5" s="326"/>
      <c r="G5" s="326"/>
      <c r="H5" s="326" t="s">
        <v>78</v>
      </c>
      <c r="I5" s="326"/>
      <c r="J5" s="326"/>
      <c r="K5" s="326"/>
      <c r="L5" s="326"/>
      <c r="M5" s="326" t="s">
        <v>24</v>
      </c>
      <c r="N5" s="326"/>
      <c r="O5" s="326"/>
      <c r="P5" s="326"/>
      <c r="Q5" s="326"/>
      <c r="R5" s="326"/>
      <c r="S5" s="326"/>
      <c r="T5" s="326" t="s">
        <v>79</v>
      </c>
      <c r="U5" s="326"/>
      <c r="V5" s="327" t="s">
        <v>3</v>
      </c>
      <c r="W5" s="327"/>
      <c r="X5" s="327" t="s">
        <v>25</v>
      </c>
      <c r="Y5" s="327"/>
      <c r="Z5" s="285"/>
    </row>
    <row r="6" spans="1:28" ht="66" customHeight="1" x14ac:dyDescent="0.15">
      <c r="A6" s="286"/>
      <c r="B6" s="326"/>
      <c r="C6" s="326"/>
      <c r="D6" s="66">
        <v>1</v>
      </c>
      <c r="E6" s="314" t="s">
        <v>634</v>
      </c>
      <c r="F6" s="315"/>
      <c r="G6" s="316"/>
      <c r="H6" s="331" t="s">
        <v>80</v>
      </c>
      <c r="I6" s="331"/>
      <c r="J6" s="331"/>
      <c r="K6" s="331"/>
      <c r="L6" s="331"/>
      <c r="M6" s="332" t="s">
        <v>677</v>
      </c>
      <c r="N6" s="332"/>
      <c r="O6" s="332"/>
      <c r="P6" s="332"/>
      <c r="Q6" s="332"/>
      <c r="R6" s="332"/>
      <c r="S6" s="332"/>
      <c r="T6" s="331">
        <v>1</v>
      </c>
      <c r="U6" s="331"/>
      <c r="V6" s="327"/>
      <c r="W6" s="327"/>
      <c r="X6" s="287" t="s">
        <v>511</v>
      </c>
      <c r="Y6" s="288"/>
      <c r="Z6" s="289"/>
    </row>
    <row r="7" spans="1:28" ht="42" customHeight="1" x14ac:dyDescent="0.15">
      <c r="A7" s="286"/>
      <c r="B7" s="326"/>
      <c r="C7" s="326"/>
      <c r="D7" s="66"/>
      <c r="E7" s="314"/>
      <c r="F7" s="315"/>
      <c r="G7" s="316"/>
      <c r="H7" s="331"/>
      <c r="I7" s="331"/>
      <c r="J7" s="331"/>
      <c r="K7" s="331"/>
      <c r="L7" s="331"/>
      <c r="M7" s="332"/>
      <c r="N7" s="332"/>
      <c r="O7" s="332"/>
      <c r="P7" s="332"/>
      <c r="Q7" s="332"/>
      <c r="R7" s="332"/>
      <c r="S7" s="332"/>
      <c r="T7" s="331"/>
      <c r="U7" s="331"/>
      <c r="V7" s="327"/>
      <c r="W7" s="327"/>
      <c r="X7" s="287"/>
      <c r="Y7" s="288"/>
      <c r="Z7" s="289"/>
    </row>
    <row r="8" spans="1:28" ht="42" customHeight="1" x14ac:dyDescent="0.15">
      <c r="A8" s="286"/>
      <c r="B8" s="326"/>
      <c r="C8" s="326"/>
      <c r="D8" s="442"/>
      <c r="E8" s="443"/>
      <c r="F8" s="444"/>
      <c r="G8" s="445"/>
      <c r="H8" s="446"/>
      <c r="I8" s="446"/>
      <c r="J8" s="446"/>
      <c r="K8" s="446"/>
      <c r="L8" s="446"/>
      <c r="M8" s="447"/>
      <c r="N8" s="447"/>
      <c r="O8" s="447"/>
      <c r="P8" s="447"/>
      <c r="Q8" s="447"/>
      <c r="R8" s="447"/>
      <c r="S8" s="447"/>
      <c r="T8" s="446"/>
      <c r="U8" s="446"/>
      <c r="V8" s="337"/>
      <c r="W8" s="337"/>
      <c r="X8" s="287"/>
      <c r="Y8" s="288"/>
      <c r="Z8" s="289"/>
    </row>
    <row r="9" spans="1:28" ht="42" customHeight="1" x14ac:dyDescent="0.15">
      <c r="A9" s="286"/>
      <c r="B9" s="326"/>
      <c r="C9" s="326"/>
      <c r="D9" s="442"/>
      <c r="E9" s="446"/>
      <c r="F9" s="446"/>
      <c r="G9" s="446"/>
      <c r="H9" s="446"/>
      <c r="I9" s="446"/>
      <c r="J9" s="446"/>
      <c r="K9" s="446"/>
      <c r="L9" s="446"/>
      <c r="M9" s="447"/>
      <c r="N9" s="447"/>
      <c r="O9" s="447"/>
      <c r="P9" s="447"/>
      <c r="Q9" s="447"/>
      <c r="R9" s="447"/>
      <c r="S9" s="447"/>
      <c r="T9" s="446"/>
      <c r="U9" s="446"/>
      <c r="V9" s="337"/>
      <c r="W9" s="337"/>
      <c r="X9" s="448"/>
      <c r="Y9" s="449"/>
      <c r="Z9" s="450"/>
    </row>
    <row r="10" spans="1:28" ht="42" customHeight="1" x14ac:dyDescent="0.15">
      <c r="A10" s="286"/>
      <c r="B10" s="326"/>
      <c r="C10" s="326"/>
      <c r="D10" s="442"/>
      <c r="E10" s="446"/>
      <c r="F10" s="446"/>
      <c r="G10" s="446"/>
      <c r="H10" s="446"/>
      <c r="I10" s="446"/>
      <c r="J10" s="446"/>
      <c r="K10" s="446"/>
      <c r="L10" s="446"/>
      <c r="M10" s="447"/>
      <c r="N10" s="447"/>
      <c r="O10" s="447"/>
      <c r="P10" s="447"/>
      <c r="Q10" s="447"/>
      <c r="R10" s="447"/>
      <c r="S10" s="447"/>
      <c r="T10" s="446"/>
      <c r="U10" s="446"/>
      <c r="V10" s="337"/>
      <c r="W10" s="337"/>
      <c r="X10" s="448"/>
      <c r="Y10" s="449"/>
      <c r="Z10" s="450"/>
    </row>
    <row r="11" spans="1:28" ht="22.5" customHeight="1" x14ac:dyDescent="0.15">
      <c r="A11" s="286"/>
      <c r="B11" s="326"/>
      <c r="C11" s="326"/>
      <c r="D11" s="66">
        <v>6</v>
      </c>
      <c r="E11" s="293"/>
      <c r="F11" s="293"/>
      <c r="G11" s="294"/>
      <c r="H11" s="331" t="s">
        <v>585</v>
      </c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27"/>
      <c r="W11" s="327"/>
      <c r="X11" s="336"/>
      <c r="Y11" s="336"/>
      <c r="Z11" s="295"/>
    </row>
    <row r="12" spans="1:28" s="23" customFormat="1" ht="29.25" customHeight="1" x14ac:dyDescent="0.15">
      <c r="A12" s="297" t="s">
        <v>81</v>
      </c>
      <c r="B12" s="337"/>
      <c r="C12" s="337"/>
      <c r="D12" s="6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296"/>
    </row>
    <row r="13" spans="1:28" s="23" customFormat="1" ht="33.75" customHeight="1" x14ac:dyDescent="0.15">
      <c r="A13" s="24" t="s">
        <v>82</v>
      </c>
      <c r="B13" s="337" t="s">
        <v>83</v>
      </c>
      <c r="C13" s="337"/>
      <c r="D13" s="146" t="s">
        <v>26</v>
      </c>
      <c r="E13" s="68" t="s">
        <v>84</v>
      </c>
      <c r="F13" s="337" t="s">
        <v>85</v>
      </c>
      <c r="G13" s="337"/>
      <c r="H13" s="337"/>
      <c r="I13" s="337"/>
      <c r="J13" s="68" t="s">
        <v>86</v>
      </c>
      <c r="K13" s="337" t="s">
        <v>28</v>
      </c>
      <c r="L13" s="337"/>
      <c r="M13" s="337"/>
      <c r="N13" s="68" t="s">
        <v>87</v>
      </c>
      <c r="O13" s="337" t="s">
        <v>29</v>
      </c>
      <c r="P13" s="337"/>
      <c r="Q13" s="337" t="s">
        <v>88</v>
      </c>
      <c r="R13" s="337"/>
      <c r="S13" s="68" t="s">
        <v>84</v>
      </c>
      <c r="T13" s="337" t="s">
        <v>89</v>
      </c>
      <c r="U13" s="337"/>
      <c r="V13" s="337"/>
      <c r="W13" s="337" t="s">
        <v>27</v>
      </c>
      <c r="X13" s="337"/>
      <c r="Y13" s="337" t="s">
        <v>28</v>
      </c>
      <c r="Z13" s="296"/>
    </row>
    <row r="14" spans="1:28" s="23" customFormat="1" ht="20.100000000000001" customHeight="1" x14ac:dyDescent="0.15">
      <c r="A14" s="60">
        <v>1</v>
      </c>
      <c r="B14" s="339"/>
      <c r="C14" s="339"/>
      <c r="D14" s="147"/>
      <c r="E14" s="200"/>
      <c r="F14" s="340"/>
      <c r="G14" s="340"/>
      <c r="H14" s="340"/>
      <c r="I14" s="340"/>
      <c r="J14" s="69"/>
      <c r="K14" s="341"/>
      <c r="L14" s="341"/>
      <c r="M14" s="341"/>
      <c r="N14" s="70"/>
      <c r="O14" s="300"/>
      <c r="P14" s="300"/>
      <c r="Q14" s="301"/>
      <c r="R14" s="301"/>
      <c r="S14" s="115"/>
      <c r="T14" s="298"/>
      <c r="U14" s="299"/>
      <c r="V14" s="299"/>
      <c r="W14" s="338"/>
      <c r="X14" s="338"/>
      <c r="Y14" s="338"/>
      <c r="Z14" s="338"/>
    </row>
    <row r="15" spans="1:28" s="23" customFormat="1" ht="20.100000000000001" customHeight="1" x14ac:dyDescent="0.15">
      <c r="A15" s="60">
        <v>2</v>
      </c>
      <c r="B15" s="339"/>
      <c r="C15" s="339"/>
      <c r="D15" s="147"/>
      <c r="E15" s="200"/>
      <c r="F15" s="340"/>
      <c r="G15" s="340"/>
      <c r="H15" s="340"/>
      <c r="I15" s="340"/>
      <c r="J15" s="69"/>
      <c r="K15" s="341"/>
      <c r="L15" s="341"/>
      <c r="M15" s="341"/>
      <c r="N15" s="70"/>
      <c r="O15" s="300"/>
      <c r="P15" s="300"/>
      <c r="Q15" s="301"/>
      <c r="R15" s="301"/>
      <c r="S15" s="116"/>
      <c r="T15" s="298"/>
      <c r="U15" s="299"/>
      <c r="V15" s="299"/>
      <c r="W15" s="338"/>
      <c r="X15" s="338"/>
      <c r="Y15" s="338"/>
      <c r="Z15" s="338"/>
    </row>
    <row r="16" spans="1:28" s="23" customFormat="1" ht="20.100000000000001" customHeight="1" x14ac:dyDescent="0.15">
      <c r="A16" s="60">
        <v>3</v>
      </c>
      <c r="B16" s="339"/>
      <c r="C16" s="339"/>
      <c r="D16" s="147"/>
      <c r="E16" s="200"/>
      <c r="F16" s="340"/>
      <c r="G16" s="340"/>
      <c r="H16" s="340"/>
      <c r="I16" s="340"/>
      <c r="J16" s="69"/>
      <c r="K16" s="341"/>
      <c r="L16" s="341"/>
      <c r="M16" s="341"/>
      <c r="N16" s="70"/>
      <c r="O16" s="300"/>
      <c r="P16" s="300"/>
      <c r="Q16" s="301"/>
      <c r="R16" s="301"/>
      <c r="S16" s="117"/>
      <c r="T16" s="298"/>
      <c r="U16" s="299"/>
      <c r="V16" s="299"/>
      <c r="W16" s="338"/>
      <c r="X16" s="338"/>
      <c r="Y16" s="338"/>
      <c r="Z16" s="338"/>
    </row>
    <row r="17" spans="1:26" s="23" customFormat="1" ht="20.100000000000001" customHeight="1" x14ac:dyDescent="0.15">
      <c r="A17" s="60">
        <v>4</v>
      </c>
      <c r="B17" s="300"/>
      <c r="C17" s="300"/>
      <c r="D17" s="147"/>
      <c r="E17" s="200"/>
      <c r="F17" s="342"/>
      <c r="G17" s="342"/>
      <c r="H17" s="342"/>
      <c r="I17" s="342"/>
      <c r="J17" s="69"/>
      <c r="K17" s="341"/>
      <c r="L17" s="341"/>
      <c r="M17" s="341"/>
      <c r="N17" s="70"/>
      <c r="O17" s="343"/>
      <c r="P17" s="343"/>
      <c r="Q17" s="344"/>
      <c r="R17" s="344"/>
      <c r="S17" s="67"/>
      <c r="T17" s="338"/>
      <c r="U17" s="338"/>
      <c r="V17" s="338"/>
      <c r="W17" s="338"/>
      <c r="X17" s="338"/>
      <c r="Y17" s="338"/>
      <c r="Z17" s="338"/>
    </row>
    <row r="18" spans="1:26" s="23" customFormat="1" ht="20.100000000000001" customHeight="1" x14ac:dyDescent="0.15">
      <c r="A18" s="60">
        <v>5</v>
      </c>
      <c r="B18" s="300"/>
      <c r="C18" s="300"/>
      <c r="D18" s="147"/>
      <c r="E18" s="200"/>
      <c r="F18" s="298"/>
      <c r="G18" s="299"/>
      <c r="H18" s="299"/>
      <c r="I18" s="71"/>
      <c r="J18" s="72"/>
      <c r="K18" s="347"/>
      <c r="L18" s="348"/>
      <c r="M18" s="349"/>
      <c r="N18" s="70"/>
      <c r="O18" s="343"/>
      <c r="P18" s="343"/>
      <c r="Q18" s="344"/>
      <c r="R18" s="344"/>
      <c r="S18" s="67"/>
      <c r="T18" s="338"/>
      <c r="U18" s="338"/>
      <c r="V18" s="338"/>
      <c r="W18" s="338"/>
      <c r="X18" s="338"/>
      <c r="Y18" s="338"/>
      <c r="Z18" s="338"/>
    </row>
    <row r="19" spans="1:26" s="23" customFormat="1" ht="20.100000000000001" customHeight="1" x14ac:dyDescent="0.15">
      <c r="A19" s="60">
        <v>6</v>
      </c>
      <c r="B19" s="300"/>
      <c r="C19" s="300"/>
      <c r="D19" s="147"/>
      <c r="E19" s="200"/>
      <c r="F19" s="345"/>
      <c r="G19" s="346"/>
      <c r="H19" s="346"/>
      <c r="I19" s="73"/>
      <c r="J19" s="72"/>
      <c r="K19" s="347"/>
      <c r="L19" s="348"/>
      <c r="M19" s="349"/>
      <c r="N19" s="70"/>
      <c r="O19" s="343"/>
      <c r="P19" s="343"/>
      <c r="Q19" s="344"/>
      <c r="R19" s="344"/>
      <c r="S19" s="67"/>
      <c r="T19" s="338"/>
      <c r="U19" s="338"/>
      <c r="V19" s="338"/>
      <c r="W19" s="338"/>
      <c r="X19" s="338"/>
      <c r="Y19" s="338"/>
      <c r="Z19" s="338"/>
    </row>
    <row r="20" spans="1:26" s="23" customFormat="1" ht="20.100000000000001" customHeight="1" x14ac:dyDescent="0.15">
      <c r="A20" s="60">
        <v>7</v>
      </c>
      <c r="B20" s="300"/>
      <c r="C20" s="300"/>
      <c r="D20" s="147"/>
      <c r="E20" s="200"/>
      <c r="F20" s="350"/>
      <c r="G20" s="351"/>
      <c r="H20" s="351"/>
      <c r="I20" s="71"/>
      <c r="J20" s="72"/>
      <c r="K20" s="347"/>
      <c r="L20" s="348"/>
      <c r="M20" s="349"/>
      <c r="N20" s="266"/>
      <c r="O20" s="268"/>
      <c r="P20" s="269"/>
      <c r="Q20" s="268"/>
      <c r="R20" s="269"/>
      <c r="S20" s="251"/>
      <c r="T20" s="253"/>
      <c r="U20" s="254"/>
      <c r="V20" s="255"/>
      <c r="W20" s="259"/>
      <c r="X20" s="260"/>
      <c r="Y20" s="259"/>
      <c r="Z20" s="260"/>
    </row>
    <row r="21" spans="1:26" s="23" customFormat="1" ht="20.100000000000001" customHeight="1" x14ac:dyDescent="0.15">
      <c r="A21" s="60">
        <v>8</v>
      </c>
      <c r="B21" s="300"/>
      <c r="C21" s="300"/>
      <c r="D21" s="147"/>
      <c r="E21" s="200"/>
      <c r="F21" s="298"/>
      <c r="G21" s="299"/>
      <c r="H21" s="299"/>
      <c r="I21" s="71"/>
      <c r="J21" s="72"/>
      <c r="K21" s="347"/>
      <c r="L21" s="348"/>
      <c r="M21" s="349"/>
      <c r="N21" s="267"/>
      <c r="O21" s="270"/>
      <c r="P21" s="271"/>
      <c r="Q21" s="270"/>
      <c r="R21" s="271"/>
      <c r="S21" s="252"/>
      <c r="T21" s="256"/>
      <c r="U21" s="257"/>
      <c r="V21" s="258"/>
      <c r="W21" s="261"/>
      <c r="X21" s="262"/>
      <c r="Y21" s="261"/>
      <c r="Z21" s="262"/>
    </row>
    <row r="22" spans="1:26" s="23" customFormat="1" ht="20.100000000000001" customHeight="1" x14ac:dyDescent="0.15">
      <c r="A22" s="60">
        <v>9</v>
      </c>
      <c r="B22" s="300"/>
      <c r="C22" s="300"/>
      <c r="D22" s="147"/>
      <c r="E22" s="200"/>
      <c r="F22" s="298"/>
      <c r="G22" s="299"/>
      <c r="H22" s="299"/>
      <c r="I22" s="71"/>
      <c r="J22" s="72"/>
      <c r="K22" s="347"/>
      <c r="L22" s="348"/>
      <c r="M22" s="349"/>
      <c r="N22" s="70"/>
      <c r="O22" s="343"/>
      <c r="P22" s="343"/>
      <c r="Q22" s="344"/>
      <c r="R22" s="344"/>
      <c r="S22" s="74"/>
      <c r="T22" s="344"/>
      <c r="U22" s="344"/>
      <c r="V22" s="344"/>
      <c r="W22" s="344"/>
      <c r="X22" s="344"/>
      <c r="Y22" s="352"/>
      <c r="Z22" s="250"/>
    </row>
    <row r="23" spans="1:26" s="23" customFormat="1" ht="20.100000000000001" customHeight="1" x14ac:dyDescent="0.15">
      <c r="A23" s="60">
        <v>10</v>
      </c>
      <c r="B23" s="300"/>
      <c r="C23" s="300"/>
      <c r="D23" s="147"/>
      <c r="E23" s="200"/>
      <c r="F23" s="298"/>
      <c r="G23" s="299"/>
      <c r="H23" s="299"/>
      <c r="I23" s="71"/>
      <c r="J23" s="72"/>
      <c r="K23" s="347"/>
      <c r="L23" s="348"/>
      <c r="M23" s="349"/>
      <c r="N23" s="70"/>
      <c r="O23" s="343"/>
      <c r="P23" s="343"/>
      <c r="Q23" s="344"/>
      <c r="R23" s="344"/>
      <c r="S23" s="74"/>
      <c r="T23" s="344"/>
      <c r="U23" s="344"/>
      <c r="V23" s="344"/>
      <c r="W23" s="344"/>
      <c r="X23" s="344"/>
      <c r="Y23" s="352"/>
      <c r="Z23" s="250"/>
    </row>
    <row r="24" spans="1:26" s="23" customFormat="1" ht="20.100000000000001" customHeight="1" x14ac:dyDescent="0.15">
      <c r="A24" s="121">
        <v>11</v>
      </c>
      <c r="B24" s="300"/>
      <c r="C24" s="300"/>
      <c r="D24" s="147"/>
      <c r="E24" s="200"/>
      <c r="F24" s="298"/>
      <c r="G24" s="299"/>
      <c r="H24" s="299"/>
      <c r="J24" s="138"/>
      <c r="K24" s="313"/>
      <c r="L24" s="313"/>
      <c r="M24" s="313"/>
      <c r="N24" s="120"/>
      <c r="O24" s="239"/>
      <c r="P24" s="239"/>
      <c r="Q24" s="240"/>
      <c r="R24" s="240"/>
      <c r="S24" s="104"/>
      <c r="T24" s="240"/>
      <c r="U24" s="240"/>
      <c r="V24" s="240"/>
      <c r="W24" s="240"/>
      <c r="X24" s="240"/>
      <c r="Y24" s="241"/>
      <c r="Z24" s="241"/>
    </row>
    <row r="25" spans="1:26" s="23" customFormat="1" ht="20.100000000000001" customHeight="1" x14ac:dyDescent="0.15">
      <c r="A25" s="121">
        <v>12</v>
      </c>
      <c r="B25" s="300"/>
      <c r="C25" s="300"/>
      <c r="D25" s="147"/>
      <c r="E25" s="200"/>
      <c r="F25" s="298"/>
      <c r="G25" s="299"/>
      <c r="H25" s="299"/>
      <c r="J25" s="138"/>
      <c r="K25" s="313"/>
      <c r="L25" s="313"/>
      <c r="M25" s="313"/>
      <c r="N25" s="120"/>
      <c r="O25" s="239"/>
      <c r="P25" s="239"/>
      <c r="Q25" s="240"/>
      <c r="R25" s="240"/>
      <c r="S25" s="104"/>
      <c r="T25" s="240"/>
      <c r="U25" s="240"/>
      <c r="V25" s="240"/>
      <c r="W25" s="240"/>
      <c r="X25" s="240"/>
      <c r="Y25" s="241"/>
      <c r="Z25" s="241"/>
    </row>
    <row r="26" spans="1:26" s="23" customFormat="1" ht="20.100000000000001" customHeight="1" x14ac:dyDescent="0.15">
      <c r="A26" s="121">
        <v>13</v>
      </c>
      <c r="B26" s="300"/>
      <c r="C26" s="300"/>
      <c r="D26" s="147"/>
      <c r="E26" s="200"/>
      <c r="F26" s="298"/>
      <c r="G26" s="299"/>
      <c r="H26" s="299"/>
      <c r="J26" s="138"/>
      <c r="K26" s="313"/>
      <c r="L26" s="313"/>
      <c r="M26" s="313"/>
      <c r="N26" s="120"/>
      <c r="O26" s="239"/>
      <c r="P26" s="239"/>
      <c r="Q26" s="240"/>
      <c r="R26" s="240"/>
      <c r="S26" s="104"/>
      <c r="T26" s="240"/>
      <c r="U26" s="240"/>
      <c r="V26" s="240"/>
      <c r="W26" s="240"/>
      <c r="X26" s="240"/>
      <c r="Y26" s="241"/>
      <c r="Z26" s="241"/>
    </row>
    <row r="27" spans="1:26" s="23" customFormat="1" ht="20.100000000000001" customHeight="1" x14ac:dyDescent="0.15">
      <c r="A27" s="121">
        <v>14</v>
      </c>
      <c r="B27" s="311"/>
      <c r="C27" s="311"/>
      <c r="D27" s="147"/>
      <c r="E27" s="200"/>
      <c r="F27" s="320"/>
      <c r="G27" s="321"/>
      <c r="H27" s="322"/>
      <c r="I27" s="137"/>
      <c r="J27" s="324"/>
      <c r="K27" s="313"/>
      <c r="L27" s="313"/>
      <c r="M27" s="313"/>
      <c r="N27" s="120"/>
      <c r="O27" s="239"/>
      <c r="P27" s="239"/>
      <c r="Q27" s="240"/>
      <c r="R27" s="240"/>
      <c r="S27" s="104"/>
      <c r="T27" s="240"/>
      <c r="U27" s="240"/>
      <c r="V27" s="240"/>
      <c r="W27" s="240"/>
      <c r="X27" s="240"/>
      <c r="Y27" s="241"/>
      <c r="Z27" s="241"/>
    </row>
    <row r="28" spans="1:26" s="23" customFormat="1" ht="20.100000000000001" customHeight="1" x14ac:dyDescent="0.15">
      <c r="A28" s="121">
        <v>15</v>
      </c>
      <c r="B28" s="311"/>
      <c r="C28" s="311"/>
      <c r="D28" s="147"/>
      <c r="E28" s="200"/>
      <c r="F28" s="243"/>
      <c r="G28" s="244"/>
      <c r="H28" s="245"/>
      <c r="I28" s="137"/>
      <c r="J28" s="324"/>
      <c r="K28" s="313"/>
      <c r="L28" s="313"/>
      <c r="M28" s="313"/>
      <c r="N28" s="120"/>
      <c r="O28" s="239"/>
      <c r="P28" s="239"/>
      <c r="Q28" s="240"/>
      <c r="R28" s="240"/>
      <c r="S28" s="104"/>
      <c r="T28" s="240"/>
      <c r="U28" s="240"/>
      <c r="V28" s="240"/>
      <c r="W28" s="240"/>
      <c r="X28" s="240"/>
      <c r="Y28" s="241"/>
      <c r="Z28" s="241"/>
    </row>
    <row r="29" spans="1:26" s="23" customFormat="1" ht="20.100000000000001" customHeight="1" x14ac:dyDescent="0.15">
      <c r="A29" s="121">
        <v>16</v>
      </c>
      <c r="B29" s="311"/>
      <c r="C29" s="311"/>
      <c r="D29" s="147"/>
      <c r="E29" s="200"/>
      <c r="F29" s="246"/>
      <c r="G29" s="247"/>
      <c r="H29" s="248"/>
      <c r="I29" s="137"/>
      <c r="J29" s="324"/>
      <c r="K29" s="313"/>
      <c r="L29" s="313"/>
      <c r="M29" s="313"/>
      <c r="N29" s="120"/>
      <c r="O29" s="239"/>
      <c r="P29" s="239"/>
      <c r="Q29" s="240"/>
      <c r="R29" s="240"/>
      <c r="S29" s="104"/>
      <c r="T29" s="240"/>
      <c r="U29" s="240"/>
      <c r="V29" s="240"/>
      <c r="W29" s="240"/>
      <c r="X29" s="240"/>
      <c r="Y29" s="241"/>
      <c r="Z29" s="241"/>
    </row>
    <row r="30" spans="1:26" s="23" customFormat="1" ht="20.100000000000001" customHeight="1" x14ac:dyDescent="0.15">
      <c r="A30" s="121">
        <v>17</v>
      </c>
      <c r="B30" s="311"/>
      <c r="C30" s="311"/>
      <c r="D30" s="147"/>
      <c r="E30" s="200"/>
      <c r="F30" s="319"/>
      <c r="G30" s="319"/>
      <c r="H30" s="319"/>
      <c r="I30" s="103"/>
      <c r="J30" s="119"/>
      <c r="K30" s="313"/>
      <c r="L30" s="313"/>
      <c r="M30" s="313"/>
      <c r="N30" s="120"/>
      <c r="O30" s="239"/>
      <c r="P30" s="239"/>
      <c r="Q30" s="240"/>
      <c r="R30" s="240"/>
      <c r="S30" s="104"/>
      <c r="T30" s="240"/>
      <c r="U30" s="240"/>
      <c r="V30" s="240"/>
      <c r="W30" s="240"/>
      <c r="X30" s="240"/>
      <c r="Y30" s="241"/>
      <c r="Z30" s="241"/>
    </row>
    <row r="31" spans="1:26" s="23" customFormat="1" ht="20.100000000000001" customHeight="1" x14ac:dyDescent="0.15">
      <c r="A31" s="121">
        <v>18</v>
      </c>
      <c r="B31" s="311"/>
      <c r="C31" s="311"/>
      <c r="D31" s="147"/>
      <c r="E31" s="200"/>
      <c r="F31" s="320"/>
      <c r="G31" s="321"/>
      <c r="H31" s="322"/>
      <c r="I31" s="103"/>
      <c r="J31" s="323"/>
      <c r="K31" s="313"/>
      <c r="L31" s="313"/>
      <c r="M31" s="313"/>
      <c r="N31" s="120"/>
      <c r="O31" s="239"/>
      <c r="P31" s="239"/>
      <c r="Q31" s="240"/>
      <c r="R31" s="240"/>
      <c r="S31" s="104"/>
      <c r="T31" s="240"/>
      <c r="U31" s="240"/>
      <c r="V31" s="240"/>
      <c r="W31" s="240"/>
      <c r="X31" s="240"/>
      <c r="Y31" s="241"/>
      <c r="Z31" s="241"/>
    </row>
    <row r="32" spans="1:26" s="23" customFormat="1" ht="20.100000000000001" customHeight="1" x14ac:dyDescent="0.15">
      <c r="A32" s="121">
        <v>19</v>
      </c>
      <c r="B32" s="311"/>
      <c r="C32" s="311"/>
      <c r="D32" s="147"/>
      <c r="E32" s="200"/>
      <c r="F32" s="246"/>
      <c r="G32" s="247"/>
      <c r="H32" s="248"/>
      <c r="I32" s="103"/>
      <c r="J32" s="242"/>
      <c r="K32" s="313"/>
      <c r="L32" s="313"/>
      <c r="M32" s="313"/>
      <c r="N32" s="120"/>
      <c r="O32" s="239"/>
      <c r="P32" s="239"/>
      <c r="Q32" s="240"/>
      <c r="R32" s="240"/>
      <c r="S32" s="104"/>
      <c r="T32" s="240"/>
      <c r="U32" s="240"/>
      <c r="V32" s="240"/>
      <c r="W32" s="240"/>
      <c r="X32" s="240"/>
      <c r="Y32" s="241"/>
      <c r="Z32" s="241"/>
    </row>
    <row r="33" spans="1:26" s="23" customFormat="1" ht="20.100000000000001" customHeight="1" x14ac:dyDescent="0.15">
      <c r="A33" s="121">
        <v>20</v>
      </c>
      <c r="B33" s="300"/>
      <c r="C33" s="300"/>
      <c r="D33" s="147"/>
      <c r="E33" s="200"/>
      <c r="F33" s="312"/>
      <c r="G33" s="312"/>
      <c r="H33" s="312"/>
      <c r="I33" s="123"/>
      <c r="J33" s="317"/>
      <c r="K33" s="313"/>
      <c r="L33" s="313"/>
      <c r="M33" s="313"/>
      <c r="N33" s="120"/>
      <c r="O33" s="239"/>
      <c r="P33" s="239"/>
      <c r="Q33" s="240"/>
      <c r="R33" s="240"/>
      <c r="S33" s="104"/>
      <c r="T33" s="240"/>
      <c r="U33" s="240"/>
      <c r="V33" s="240"/>
      <c r="W33" s="240"/>
      <c r="X33" s="240"/>
      <c r="Y33" s="241"/>
      <c r="Z33" s="241"/>
    </row>
    <row r="34" spans="1:26" s="23" customFormat="1" ht="20.100000000000001" customHeight="1" x14ac:dyDescent="0.15">
      <c r="A34" s="121">
        <v>21</v>
      </c>
      <c r="B34" s="300"/>
      <c r="C34" s="300"/>
      <c r="D34" s="147"/>
      <c r="E34" s="200"/>
      <c r="F34" s="312"/>
      <c r="G34" s="312"/>
      <c r="H34" s="312"/>
      <c r="I34" s="123"/>
      <c r="J34" s="318"/>
      <c r="K34" s="313"/>
      <c r="L34" s="313"/>
      <c r="M34" s="313"/>
      <c r="N34" s="120"/>
      <c r="O34" s="239"/>
      <c r="P34" s="239"/>
      <c r="Q34" s="240"/>
      <c r="R34" s="240"/>
      <c r="S34" s="104"/>
      <c r="T34" s="240"/>
      <c r="U34" s="240"/>
      <c r="V34" s="240"/>
      <c r="W34" s="240"/>
      <c r="X34" s="240"/>
      <c r="Y34" s="241"/>
      <c r="Z34" s="241"/>
    </row>
    <row r="35" spans="1:26" s="23" customFormat="1" ht="20.100000000000001" customHeight="1" x14ac:dyDescent="0.15">
      <c r="A35" s="121">
        <v>22</v>
      </c>
      <c r="B35" s="311"/>
      <c r="C35" s="311"/>
      <c r="D35" s="147"/>
      <c r="E35" s="200"/>
      <c r="F35" s="312"/>
      <c r="G35" s="312"/>
      <c r="H35" s="312"/>
      <c r="I35" s="103"/>
      <c r="J35" s="119"/>
      <c r="K35" s="313"/>
      <c r="L35" s="313"/>
      <c r="M35" s="313"/>
      <c r="N35" s="120"/>
      <c r="O35" s="239"/>
      <c r="P35" s="239"/>
      <c r="Q35" s="240"/>
      <c r="R35" s="240"/>
      <c r="S35" s="104"/>
      <c r="T35" s="240"/>
      <c r="U35" s="240"/>
      <c r="V35" s="240"/>
      <c r="W35" s="240"/>
      <c r="X35" s="240"/>
      <c r="Y35" s="241"/>
      <c r="Z35" s="241"/>
    </row>
    <row r="36" spans="1:26" s="23" customFormat="1" ht="20.100000000000001" customHeight="1" x14ac:dyDescent="0.15">
      <c r="A36" s="121">
        <v>23</v>
      </c>
      <c r="B36" s="311"/>
      <c r="C36" s="311"/>
      <c r="D36" s="147"/>
      <c r="E36" s="200"/>
      <c r="F36" s="312"/>
      <c r="G36" s="312"/>
      <c r="H36" s="312"/>
      <c r="I36" s="103"/>
      <c r="J36" s="143"/>
      <c r="K36" s="313"/>
      <c r="L36" s="313"/>
      <c r="M36" s="313"/>
      <c r="N36" s="120"/>
      <c r="O36" s="239"/>
      <c r="P36" s="239"/>
      <c r="Q36" s="240"/>
      <c r="R36" s="240"/>
      <c r="S36" s="104"/>
      <c r="T36" s="240"/>
      <c r="U36" s="240"/>
      <c r="V36" s="240"/>
      <c r="W36" s="240"/>
      <c r="X36" s="240"/>
      <c r="Y36" s="241"/>
      <c r="Z36" s="241"/>
    </row>
    <row r="37" spans="1:26" s="23" customFormat="1" ht="20.100000000000001" customHeight="1" x14ac:dyDescent="0.15">
      <c r="A37" s="145">
        <v>24</v>
      </c>
      <c r="B37" s="311"/>
      <c r="C37" s="311"/>
      <c r="D37" s="147"/>
      <c r="E37" s="200"/>
      <c r="F37" s="312"/>
      <c r="G37" s="312"/>
      <c r="H37" s="312"/>
      <c r="I37" s="103"/>
      <c r="J37" s="119"/>
      <c r="K37" s="313"/>
      <c r="L37" s="313"/>
      <c r="M37" s="313"/>
      <c r="N37" s="120"/>
      <c r="O37" s="239"/>
      <c r="P37" s="239"/>
      <c r="Q37" s="240"/>
      <c r="R37" s="240"/>
      <c r="S37" s="104"/>
      <c r="T37" s="240"/>
      <c r="U37" s="240"/>
      <c r="V37" s="240"/>
      <c r="W37" s="240"/>
      <c r="X37" s="240"/>
      <c r="Y37" s="241"/>
      <c r="Z37" s="241"/>
    </row>
    <row r="38" spans="1:26" s="23" customFormat="1" ht="20.100000000000001" customHeight="1" x14ac:dyDescent="0.15">
      <c r="A38" s="159">
        <v>25</v>
      </c>
      <c r="B38" s="311"/>
      <c r="C38" s="311"/>
      <c r="D38" s="147"/>
      <c r="E38" s="200"/>
      <c r="F38" s="312"/>
      <c r="G38" s="312"/>
      <c r="H38" s="312"/>
      <c r="I38" s="103"/>
      <c r="J38" s="143"/>
      <c r="K38" s="313"/>
      <c r="L38" s="313"/>
      <c r="M38" s="313"/>
      <c r="N38" s="144"/>
      <c r="O38" s="239"/>
      <c r="P38" s="239"/>
      <c r="Q38" s="240"/>
      <c r="R38" s="240"/>
      <c r="S38" s="104"/>
      <c r="T38" s="240"/>
      <c r="U38" s="240"/>
      <c r="V38" s="240"/>
      <c r="W38" s="240"/>
      <c r="X38" s="240"/>
      <c r="Y38" s="241"/>
      <c r="Z38" s="241"/>
    </row>
    <row r="39" spans="1:26" s="23" customFormat="1" ht="20.100000000000001" customHeight="1" x14ac:dyDescent="0.15">
      <c r="A39" s="159">
        <v>26</v>
      </c>
      <c r="B39" s="311"/>
      <c r="C39" s="311"/>
      <c r="D39" s="147"/>
      <c r="E39" s="200"/>
      <c r="F39" s="312"/>
      <c r="G39" s="312"/>
      <c r="H39" s="312"/>
      <c r="I39" s="103"/>
      <c r="J39" s="143"/>
      <c r="K39" s="313"/>
      <c r="L39" s="313"/>
      <c r="M39" s="313"/>
      <c r="N39" s="144"/>
      <c r="O39" s="239"/>
      <c r="P39" s="239"/>
      <c r="Q39" s="240"/>
      <c r="R39" s="240"/>
      <c r="S39" s="104"/>
      <c r="T39" s="240"/>
      <c r="U39" s="240"/>
      <c r="V39" s="240"/>
      <c r="W39" s="240"/>
      <c r="X39" s="240"/>
      <c r="Y39" s="241"/>
      <c r="Z39" s="241"/>
    </row>
    <row r="40" spans="1:26" s="23" customFormat="1" ht="20.100000000000001" customHeight="1" x14ac:dyDescent="0.15">
      <c r="A40" s="159">
        <v>27</v>
      </c>
      <c r="B40" s="311"/>
      <c r="C40" s="311"/>
      <c r="D40" s="147"/>
      <c r="E40" s="200"/>
      <c r="F40" s="312"/>
      <c r="G40" s="312"/>
      <c r="H40" s="312"/>
      <c r="I40" s="103"/>
      <c r="J40" s="143"/>
      <c r="K40" s="313"/>
      <c r="L40" s="313"/>
      <c r="M40" s="313"/>
      <c r="N40" s="144"/>
      <c r="O40" s="239"/>
      <c r="P40" s="239"/>
      <c r="Q40" s="240"/>
      <c r="R40" s="240"/>
      <c r="S40" s="104"/>
      <c r="T40" s="240"/>
      <c r="U40" s="240"/>
      <c r="V40" s="240"/>
      <c r="W40" s="240"/>
      <c r="X40" s="240"/>
      <c r="Y40" s="241"/>
      <c r="Z40" s="241"/>
    </row>
    <row r="41" spans="1:26" s="23" customFormat="1" ht="20.100000000000001" customHeight="1" x14ac:dyDescent="0.15">
      <c r="A41" s="159">
        <v>28</v>
      </c>
      <c r="B41" s="311"/>
      <c r="C41" s="311"/>
      <c r="D41" s="147"/>
      <c r="E41" s="200"/>
      <c r="F41" s="312"/>
      <c r="G41" s="312"/>
      <c r="H41" s="312"/>
      <c r="I41" s="103"/>
      <c r="J41" s="143"/>
      <c r="K41" s="313"/>
      <c r="L41" s="313"/>
      <c r="M41" s="313"/>
      <c r="N41" s="144"/>
      <c r="O41" s="239"/>
      <c r="P41" s="239"/>
      <c r="Q41" s="240"/>
      <c r="R41" s="240"/>
      <c r="S41" s="104"/>
      <c r="T41" s="240"/>
      <c r="U41" s="240"/>
      <c r="V41" s="240"/>
      <c r="W41" s="240"/>
      <c r="X41" s="240"/>
      <c r="Y41" s="241"/>
      <c r="Z41" s="241"/>
    </row>
    <row r="42" spans="1:26" s="23" customFormat="1" ht="20.100000000000001" customHeight="1" x14ac:dyDescent="0.15">
      <c r="A42" s="159">
        <v>29</v>
      </c>
      <c r="B42" s="311"/>
      <c r="C42" s="311"/>
      <c r="D42" s="147"/>
      <c r="E42" s="200"/>
      <c r="F42" s="312"/>
      <c r="G42" s="312"/>
      <c r="H42" s="312"/>
      <c r="I42" s="103"/>
      <c r="J42" s="143"/>
      <c r="K42" s="313"/>
      <c r="L42" s="313"/>
      <c r="M42" s="313"/>
      <c r="N42" s="144"/>
      <c r="O42" s="239"/>
      <c r="P42" s="239"/>
      <c r="Q42" s="240"/>
      <c r="R42" s="240"/>
      <c r="S42" s="104"/>
      <c r="T42" s="240"/>
      <c r="U42" s="240"/>
      <c r="V42" s="240"/>
      <c r="W42" s="240"/>
      <c r="X42" s="240"/>
      <c r="Y42" s="241"/>
      <c r="Z42" s="241"/>
    </row>
    <row r="43" spans="1:26" s="23" customFormat="1" ht="20.100000000000001" customHeight="1" x14ac:dyDescent="0.15">
      <c r="A43" s="159">
        <v>30</v>
      </c>
      <c r="B43" s="311"/>
      <c r="C43" s="311"/>
      <c r="D43" s="147"/>
      <c r="E43" s="200"/>
      <c r="F43" s="312"/>
      <c r="G43" s="312"/>
      <c r="H43" s="312"/>
      <c r="I43" s="103"/>
      <c r="J43" s="143"/>
      <c r="K43" s="313"/>
      <c r="L43" s="313"/>
      <c r="M43" s="313"/>
      <c r="N43" s="144"/>
      <c r="O43" s="239"/>
      <c r="P43" s="239"/>
      <c r="Q43" s="240"/>
      <c r="R43" s="240"/>
      <c r="S43" s="104"/>
      <c r="T43" s="240"/>
      <c r="U43" s="240"/>
      <c r="V43" s="240"/>
      <c r="W43" s="240"/>
      <c r="X43" s="240"/>
      <c r="Y43" s="241"/>
      <c r="Z43" s="241"/>
    </row>
    <row r="44" spans="1:26" s="23" customFormat="1" ht="20.100000000000001" customHeight="1" x14ac:dyDescent="0.15">
      <c r="A44" s="145"/>
      <c r="B44" s="237"/>
      <c r="C44" s="237"/>
      <c r="D44" s="212"/>
      <c r="E44" s="213"/>
      <c r="F44" s="308"/>
      <c r="G44" s="309"/>
      <c r="H44" s="309"/>
      <c r="I44" s="310"/>
      <c r="J44" s="214"/>
      <c r="K44" s="238"/>
      <c r="L44" s="238"/>
      <c r="M44" s="238"/>
      <c r="N44" s="144"/>
      <c r="O44" s="239"/>
      <c r="P44" s="239"/>
      <c r="Q44" s="240"/>
      <c r="R44" s="240"/>
      <c r="S44" s="104"/>
      <c r="T44" s="240"/>
      <c r="U44" s="240"/>
      <c r="V44" s="240"/>
      <c r="W44" s="240"/>
      <c r="X44" s="240"/>
      <c r="Y44" s="241"/>
      <c r="Z44" s="241"/>
    </row>
    <row r="45" spans="1:26" x14ac:dyDescent="0.15">
      <c r="D45" s="23"/>
      <c r="E45" s="23"/>
    </row>
  </sheetData>
  <mergeCells count="316">
    <mergeCell ref="W23:X23"/>
    <mergeCell ref="Y23:Z23"/>
    <mergeCell ref="T22:V22"/>
    <mergeCell ref="W22:X22"/>
    <mergeCell ref="Y22:Z22"/>
    <mergeCell ref="B23:C23"/>
    <mergeCell ref="F23:H23"/>
    <mergeCell ref="K23:M23"/>
    <mergeCell ref="O23:P23"/>
    <mergeCell ref="Q23:R23"/>
    <mergeCell ref="T23:V23"/>
    <mergeCell ref="B22:C22"/>
    <mergeCell ref="F22:H22"/>
    <mergeCell ref="K22:M22"/>
    <mergeCell ref="O22:P22"/>
    <mergeCell ref="Q22:R22"/>
    <mergeCell ref="T20:V21"/>
    <mergeCell ref="W20:X21"/>
    <mergeCell ref="Y20:Z21"/>
    <mergeCell ref="B21:C21"/>
    <mergeCell ref="F21:H21"/>
    <mergeCell ref="K21:M21"/>
    <mergeCell ref="W19:X19"/>
    <mergeCell ref="Y19:Z19"/>
    <mergeCell ref="B20:C20"/>
    <mergeCell ref="F20:H20"/>
    <mergeCell ref="K20:M20"/>
    <mergeCell ref="N20:N21"/>
    <mergeCell ref="O20:P21"/>
    <mergeCell ref="Q20:R21"/>
    <mergeCell ref="S20:S21"/>
    <mergeCell ref="T18:V18"/>
    <mergeCell ref="W18:X18"/>
    <mergeCell ref="Y18:Z18"/>
    <mergeCell ref="B19:C19"/>
    <mergeCell ref="F19:H19"/>
    <mergeCell ref="K19:M19"/>
    <mergeCell ref="O19:P19"/>
    <mergeCell ref="Q19:R19"/>
    <mergeCell ref="T19:V19"/>
    <mergeCell ref="B18:C18"/>
    <mergeCell ref="F18:H18"/>
    <mergeCell ref="K18:M18"/>
    <mergeCell ref="O18:P18"/>
    <mergeCell ref="Q18:R18"/>
    <mergeCell ref="B16:C16"/>
    <mergeCell ref="F16:I16"/>
    <mergeCell ref="K16:M16"/>
    <mergeCell ref="O16:P16"/>
    <mergeCell ref="Q16:R16"/>
    <mergeCell ref="T16:V16"/>
    <mergeCell ref="W16:X16"/>
    <mergeCell ref="Y16:Z16"/>
    <mergeCell ref="B17:C17"/>
    <mergeCell ref="F17:I17"/>
    <mergeCell ref="K17:M17"/>
    <mergeCell ref="O17:P17"/>
    <mergeCell ref="Q17:R17"/>
    <mergeCell ref="T17:V17"/>
    <mergeCell ref="W17:X17"/>
    <mergeCell ref="Y17:Z17"/>
    <mergeCell ref="T14:V14"/>
    <mergeCell ref="W14:X14"/>
    <mergeCell ref="Y14:Z14"/>
    <mergeCell ref="B15:C15"/>
    <mergeCell ref="F15:I15"/>
    <mergeCell ref="K15:M15"/>
    <mergeCell ref="O15:P15"/>
    <mergeCell ref="Q15:R15"/>
    <mergeCell ref="T15:V15"/>
    <mergeCell ref="B14:C14"/>
    <mergeCell ref="F14:I14"/>
    <mergeCell ref="K14:M14"/>
    <mergeCell ref="O14:P14"/>
    <mergeCell ref="Q14:R14"/>
    <mergeCell ref="W15:X15"/>
    <mergeCell ref="Y15:Z15"/>
    <mergeCell ref="Y12:Z12"/>
    <mergeCell ref="B13:C13"/>
    <mergeCell ref="F13:I13"/>
    <mergeCell ref="K13:M13"/>
    <mergeCell ref="O13:P13"/>
    <mergeCell ref="Q13:R13"/>
    <mergeCell ref="T13:V13"/>
    <mergeCell ref="W13:X13"/>
    <mergeCell ref="Y13:Z13"/>
    <mergeCell ref="A12:C12"/>
    <mergeCell ref="E12:G12"/>
    <mergeCell ref="H12:L12"/>
    <mergeCell ref="M12:S12"/>
    <mergeCell ref="T12:U12"/>
    <mergeCell ref="V12:X12"/>
    <mergeCell ref="M11:S11"/>
    <mergeCell ref="T11:U11"/>
    <mergeCell ref="V11:W11"/>
    <mergeCell ref="X11:Z11"/>
    <mergeCell ref="E10:G10"/>
    <mergeCell ref="H10:L10"/>
    <mergeCell ref="M10:S10"/>
    <mergeCell ref="T10:U10"/>
    <mergeCell ref="V10:W10"/>
    <mergeCell ref="X10:Z10"/>
    <mergeCell ref="A6:C11"/>
    <mergeCell ref="H6:L6"/>
    <mergeCell ref="M6:S6"/>
    <mergeCell ref="T6:U6"/>
    <mergeCell ref="V6:W6"/>
    <mergeCell ref="X6:Z6"/>
    <mergeCell ref="X8:Z8"/>
    <mergeCell ref="E9:G9"/>
    <mergeCell ref="H9:L9"/>
    <mergeCell ref="M9:S9"/>
    <mergeCell ref="T9:U9"/>
    <mergeCell ref="V9:W9"/>
    <mergeCell ref="X9:Z9"/>
    <mergeCell ref="H7:L7"/>
    <mergeCell ref="M7:S7"/>
    <mergeCell ref="T7:U7"/>
    <mergeCell ref="V7:W7"/>
    <mergeCell ref="X7:Z7"/>
    <mergeCell ref="H8:L8"/>
    <mergeCell ref="M8:S8"/>
    <mergeCell ref="T8:U8"/>
    <mergeCell ref="V8:W8"/>
    <mergeCell ref="E11:G11"/>
    <mergeCell ref="H11:L11"/>
    <mergeCell ref="A5:C5"/>
    <mergeCell ref="E5:G5"/>
    <mergeCell ref="H5:L5"/>
    <mergeCell ref="M5:S5"/>
    <mergeCell ref="T5:U5"/>
    <mergeCell ref="A1:B1"/>
    <mergeCell ref="C1:E1"/>
    <mergeCell ref="F1:Q1"/>
    <mergeCell ref="V5:W5"/>
    <mergeCell ref="V1:Z2"/>
    <mergeCell ref="E2:Q2"/>
    <mergeCell ref="A3:B4"/>
    <mergeCell ref="C3:D4"/>
    <mergeCell ref="E3:R3"/>
    <mergeCell ref="T3:U3"/>
    <mergeCell ref="E4:Q4"/>
    <mergeCell ref="R4:S4"/>
    <mergeCell ref="T4:U4"/>
    <mergeCell ref="X5:Z5"/>
    <mergeCell ref="F25:H25"/>
    <mergeCell ref="K25:M25"/>
    <mergeCell ref="O25:P25"/>
    <mergeCell ref="Q25:R25"/>
    <mergeCell ref="T25:V25"/>
    <mergeCell ref="W25:X25"/>
    <mergeCell ref="Y25:Z25"/>
    <mergeCell ref="B25:C25"/>
    <mergeCell ref="F24:H24"/>
    <mergeCell ref="K24:M24"/>
    <mergeCell ref="O24:P24"/>
    <mergeCell ref="Q24:R24"/>
    <mergeCell ref="T24:V24"/>
    <mergeCell ref="W24:X24"/>
    <mergeCell ref="Y24:Z24"/>
    <mergeCell ref="B24:C24"/>
    <mergeCell ref="Y29:Z29"/>
    <mergeCell ref="T26:V26"/>
    <mergeCell ref="W26:X26"/>
    <mergeCell ref="Y26:Z26"/>
    <mergeCell ref="F27:H29"/>
    <mergeCell ref="J27:J29"/>
    <mergeCell ref="B26:C26"/>
    <mergeCell ref="B28:C28"/>
    <mergeCell ref="B27:C27"/>
    <mergeCell ref="T28:V28"/>
    <mergeCell ref="W28:X28"/>
    <mergeCell ref="Y28:Z28"/>
    <mergeCell ref="T27:V27"/>
    <mergeCell ref="W27:X27"/>
    <mergeCell ref="Y27:Z27"/>
    <mergeCell ref="Q26:R26"/>
    <mergeCell ref="K28:M28"/>
    <mergeCell ref="O28:P28"/>
    <mergeCell ref="Q28:R28"/>
    <mergeCell ref="K27:M27"/>
    <mergeCell ref="O27:P27"/>
    <mergeCell ref="Q27:R27"/>
    <mergeCell ref="B30:C30"/>
    <mergeCell ref="F30:H30"/>
    <mergeCell ref="B29:C29"/>
    <mergeCell ref="W32:X32"/>
    <mergeCell ref="Y32:Z32"/>
    <mergeCell ref="F31:H32"/>
    <mergeCell ref="J31:J32"/>
    <mergeCell ref="B31:C31"/>
    <mergeCell ref="K31:M31"/>
    <mergeCell ref="O31:P31"/>
    <mergeCell ref="Q31:R31"/>
    <mergeCell ref="T31:V31"/>
    <mergeCell ref="W31:X31"/>
    <mergeCell ref="Y31:Z31"/>
    <mergeCell ref="K30:M30"/>
    <mergeCell ref="O30:P30"/>
    <mergeCell ref="Q30:R30"/>
    <mergeCell ref="W30:X30"/>
    <mergeCell ref="Y30:Z30"/>
    <mergeCell ref="K29:M29"/>
    <mergeCell ref="O29:P29"/>
    <mergeCell ref="Q29:R29"/>
    <mergeCell ref="T29:V29"/>
    <mergeCell ref="W29:X29"/>
    <mergeCell ref="W35:X35"/>
    <mergeCell ref="Y35:Z35"/>
    <mergeCell ref="B34:C34"/>
    <mergeCell ref="F34:H34"/>
    <mergeCell ref="K34:M34"/>
    <mergeCell ref="O34:P34"/>
    <mergeCell ref="Q34:R34"/>
    <mergeCell ref="T34:V34"/>
    <mergeCell ref="W34:X34"/>
    <mergeCell ref="Y34:Z34"/>
    <mergeCell ref="J33:J34"/>
    <mergeCell ref="B33:C33"/>
    <mergeCell ref="F33:H33"/>
    <mergeCell ref="K33:M33"/>
    <mergeCell ref="O33:P33"/>
    <mergeCell ref="Q33:R33"/>
    <mergeCell ref="T33:V33"/>
    <mergeCell ref="W33:X33"/>
    <mergeCell ref="Y33:Z33"/>
    <mergeCell ref="W37:X37"/>
    <mergeCell ref="Y37:Z37"/>
    <mergeCell ref="B36:C36"/>
    <mergeCell ref="F36:H36"/>
    <mergeCell ref="K36:M36"/>
    <mergeCell ref="O36:P36"/>
    <mergeCell ref="Q36:R36"/>
    <mergeCell ref="T36:V36"/>
    <mergeCell ref="W36:X36"/>
    <mergeCell ref="Y36:Z36"/>
    <mergeCell ref="E6:G6"/>
    <mergeCell ref="E7:G7"/>
    <mergeCell ref="E8:G8"/>
    <mergeCell ref="B37:C37"/>
    <mergeCell ref="F37:H37"/>
    <mergeCell ref="K37:M37"/>
    <mergeCell ref="O37:P37"/>
    <mergeCell ref="Q37:R37"/>
    <mergeCell ref="T37:V37"/>
    <mergeCell ref="B35:C35"/>
    <mergeCell ref="F35:H35"/>
    <mergeCell ref="K35:M35"/>
    <mergeCell ref="O35:P35"/>
    <mergeCell ref="Q35:R35"/>
    <mergeCell ref="T35:V35"/>
    <mergeCell ref="B32:C32"/>
    <mergeCell ref="K32:M32"/>
    <mergeCell ref="O32:P32"/>
    <mergeCell ref="Q32:R32"/>
    <mergeCell ref="T32:V32"/>
    <mergeCell ref="T30:V30"/>
    <mergeCell ref="F26:H26"/>
    <mergeCell ref="K26:M26"/>
    <mergeCell ref="O26:P26"/>
    <mergeCell ref="B39:C39"/>
    <mergeCell ref="F39:H39"/>
    <mergeCell ref="K39:M39"/>
    <mergeCell ref="O39:P39"/>
    <mergeCell ref="Q39:R39"/>
    <mergeCell ref="T39:V39"/>
    <mergeCell ref="W39:X39"/>
    <mergeCell ref="Y39:Z39"/>
    <mergeCell ref="B38:C38"/>
    <mergeCell ref="F38:H38"/>
    <mergeCell ref="K38:M38"/>
    <mergeCell ref="O38:P38"/>
    <mergeCell ref="Q38:R38"/>
    <mergeCell ref="T38:V38"/>
    <mergeCell ref="W38:X38"/>
    <mergeCell ref="Y38:Z38"/>
    <mergeCell ref="B40:C40"/>
    <mergeCell ref="F40:H40"/>
    <mergeCell ref="K40:M40"/>
    <mergeCell ref="O40:P40"/>
    <mergeCell ref="Q40:R40"/>
    <mergeCell ref="T40:V40"/>
    <mergeCell ref="W40:X40"/>
    <mergeCell ref="Y40:Z40"/>
    <mergeCell ref="B41:C41"/>
    <mergeCell ref="F41:H41"/>
    <mergeCell ref="K41:M41"/>
    <mergeCell ref="O41:P41"/>
    <mergeCell ref="Q41:R41"/>
    <mergeCell ref="T41:V41"/>
    <mergeCell ref="W41:X41"/>
    <mergeCell ref="Y41:Z41"/>
    <mergeCell ref="F44:I44"/>
    <mergeCell ref="B44:C44"/>
    <mergeCell ref="K44:M44"/>
    <mergeCell ref="O44:P44"/>
    <mergeCell ref="Q44:R44"/>
    <mergeCell ref="T44:V44"/>
    <mergeCell ref="W44:X44"/>
    <mergeCell ref="Y44:Z44"/>
    <mergeCell ref="B42:C42"/>
    <mergeCell ref="F42:H42"/>
    <mergeCell ref="K42:M42"/>
    <mergeCell ref="O42:P42"/>
    <mergeCell ref="Q42:R42"/>
    <mergeCell ref="T42:V42"/>
    <mergeCell ref="W42:X42"/>
    <mergeCell ref="Y42:Z42"/>
    <mergeCell ref="B43:C43"/>
    <mergeCell ref="F43:H43"/>
    <mergeCell ref="K43:M43"/>
    <mergeCell ref="O43:P43"/>
    <mergeCell ref="Q43:R43"/>
    <mergeCell ref="T43:V43"/>
    <mergeCell ref="W43:X43"/>
    <mergeCell ref="Y43:Z43"/>
  </mergeCells>
  <phoneticPr fontId="1" type="noConversion"/>
  <conditionalFormatting sqref="D17:D18">
    <cfRule type="duplicateValues" dxfId="103" priority="43"/>
  </conditionalFormatting>
  <conditionalFormatting sqref="D32">
    <cfRule type="duplicateValues" dxfId="102" priority="37"/>
  </conditionalFormatting>
  <conditionalFormatting sqref="D31">
    <cfRule type="duplicateValues" dxfId="101" priority="36"/>
  </conditionalFormatting>
  <conditionalFormatting sqref="D30">
    <cfRule type="duplicateValues" dxfId="100" priority="27"/>
  </conditionalFormatting>
  <conditionalFormatting sqref="D29">
    <cfRule type="duplicateValues" dxfId="99" priority="26"/>
  </conditionalFormatting>
  <conditionalFormatting sqref="D28">
    <cfRule type="duplicateValues" dxfId="98" priority="25"/>
  </conditionalFormatting>
  <conditionalFormatting sqref="D27">
    <cfRule type="duplicateValues" dxfId="97" priority="24"/>
  </conditionalFormatting>
  <conditionalFormatting sqref="D44">
    <cfRule type="duplicateValues" dxfId="96" priority="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R82"/>
  <sheetViews>
    <sheetView view="pageBreakPreview" zoomScale="85" zoomScaleSheetLayoutView="85" workbookViewId="0">
      <pane ySplit="9" topLeftCell="A52" activePane="bottomLeft" state="frozen"/>
      <selection activeCell="H1" sqref="H1"/>
      <selection pane="bottomLeft" activeCell="Y54" sqref="Y54"/>
    </sheetView>
  </sheetViews>
  <sheetFormatPr defaultRowHeight="14.25" x14ac:dyDescent="0.15"/>
  <cols>
    <col min="1" max="1" width="4.5" style="1" customWidth="1"/>
    <col min="2" max="11" width="2.625" style="1" customWidth="1"/>
    <col min="12" max="12" width="5" style="1" customWidth="1"/>
    <col min="13" max="13" width="16.625" style="1" customWidth="1"/>
    <col min="14" max="14" width="17.875" style="1" customWidth="1"/>
    <col min="15" max="15" width="20.375" style="2" customWidth="1"/>
    <col min="16" max="16" width="4.875" style="1" hidden="1" customWidth="1"/>
    <col min="17" max="17" width="5.25" style="1" hidden="1" customWidth="1"/>
    <col min="18" max="18" width="10.5" style="1" customWidth="1"/>
    <col min="19" max="19" width="6.125" style="3" customWidth="1"/>
    <col min="20" max="20" width="11.625" style="1" customWidth="1"/>
    <col min="21" max="21" width="8.125" style="4" customWidth="1"/>
    <col min="22" max="23" width="7.25" style="3" customWidth="1"/>
    <col min="24" max="24" width="11.25" style="3" customWidth="1"/>
    <col min="25" max="25" width="11.75" style="3" customWidth="1"/>
    <col min="26" max="26" width="9.625" style="3" customWidth="1"/>
    <col min="27" max="27" width="10.375" style="1" customWidth="1"/>
    <col min="28" max="28" width="14.625" style="5" customWidth="1"/>
    <col min="29" max="29" width="12.5" style="1" customWidth="1"/>
    <col min="30" max="33" width="6.75" style="1" hidden="1" customWidth="1"/>
    <col min="34" max="36" width="7.25" style="1" hidden="1" customWidth="1"/>
    <col min="37" max="37" width="11.125" style="1" customWidth="1"/>
    <col min="38" max="39" width="16.125" style="1" hidden="1" customWidth="1"/>
    <col min="40" max="42" width="15.875" style="1" hidden="1" customWidth="1"/>
    <col min="43" max="43" width="17" style="189" customWidth="1"/>
    <col min="44" max="16384" width="9" style="1"/>
  </cols>
  <sheetData>
    <row r="1" spans="1:44" ht="20.25" customHeight="1" x14ac:dyDescent="0.15">
      <c r="A1" s="302"/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2"/>
      <c r="AL1" s="302"/>
      <c r="AM1" s="302"/>
      <c r="AN1" s="302"/>
      <c r="AO1" s="302"/>
      <c r="AP1" s="302"/>
    </row>
    <row r="2" spans="1:44" ht="27.75" customHeight="1" x14ac:dyDescent="0.15">
      <c r="A2" s="305" t="s">
        <v>496</v>
      </c>
      <c r="B2" s="305"/>
      <c r="C2" s="305"/>
      <c r="D2" s="305"/>
      <c r="E2" s="305"/>
      <c r="F2" s="306" t="s">
        <v>494</v>
      </c>
      <c r="G2" s="306"/>
      <c r="H2" s="306"/>
      <c r="I2" s="306"/>
      <c r="J2" s="306"/>
      <c r="K2" s="306"/>
      <c r="L2" s="307" t="s">
        <v>497</v>
      </c>
      <c r="M2" s="307"/>
      <c r="N2" s="307"/>
      <c r="O2" s="304" t="s">
        <v>674</v>
      </c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40" t="s">
        <v>1</v>
      </c>
      <c r="AL2" s="30" t="s">
        <v>524</v>
      </c>
      <c r="AM2" s="30" t="s">
        <v>526</v>
      </c>
      <c r="AN2" s="30" t="s">
        <v>525</v>
      </c>
      <c r="AO2" s="30" t="s">
        <v>581</v>
      </c>
      <c r="AP2" s="222" t="s">
        <v>583</v>
      </c>
      <c r="AQ2" s="189" t="s">
        <v>634</v>
      </c>
    </row>
    <row r="3" spans="1:44" ht="27.75" customHeight="1" x14ac:dyDescent="0.15">
      <c r="A3" s="305"/>
      <c r="B3" s="305"/>
      <c r="C3" s="305"/>
      <c r="D3" s="305"/>
      <c r="E3" s="305"/>
      <c r="F3" s="306"/>
      <c r="G3" s="306"/>
      <c r="H3" s="306"/>
      <c r="I3" s="306"/>
      <c r="J3" s="306"/>
      <c r="K3" s="306"/>
      <c r="L3" s="307"/>
      <c r="M3" s="307"/>
      <c r="N3" s="307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97" t="s">
        <v>439</v>
      </c>
      <c r="AL3" s="210" t="s">
        <v>631</v>
      </c>
      <c r="AM3" s="210" t="s">
        <v>632</v>
      </c>
      <c r="AN3" s="210" t="s">
        <v>633</v>
      </c>
      <c r="AO3" s="210" t="s">
        <v>582</v>
      </c>
      <c r="AP3" s="222" t="s">
        <v>584</v>
      </c>
      <c r="AQ3" s="189" t="s">
        <v>635</v>
      </c>
    </row>
    <row r="4" spans="1:44" ht="27" customHeight="1" x14ac:dyDescent="0.15">
      <c r="A4" s="353" t="s">
        <v>121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40" t="s">
        <v>122</v>
      </c>
      <c r="AL4" s="98" t="s">
        <v>31</v>
      </c>
      <c r="AM4" s="98" t="s">
        <v>31</v>
      </c>
      <c r="AN4" s="98" t="s">
        <v>31</v>
      </c>
      <c r="AO4" s="98" t="s">
        <v>31</v>
      </c>
      <c r="AP4" s="223" t="s">
        <v>31</v>
      </c>
      <c r="AQ4" s="223" t="s">
        <v>31</v>
      </c>
    </row>
    <row r="5" spans="1:44" ht="31.5" customHeight="1" x14ac:dyDescent="0.15">
      <c r="A5" s="354" t="s">
        <v>13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6"/>
      <c r="M5" s="357" t="s">
        <v>123</v>
      </c>
      <c r="N5" s="358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40" t="s">
        <v>2</v>
      </c>
      <c r="AL5" s="211" t="s">
        <v>17</v>
      </c>
      <c r="AM5" s="211" t="s">
        <v>17</v>
      </c>
      <c r="AN5" s="211" t="s">
        <v>17</v>
      </c>
      <c r="AO5" s="211" t="s">
        <v>17</v>
      </c>
      <c r="AP5" s="224" t="s">
        <v>17</v>
      </c>
      <c r="AQ5" s="224" t="s">
        <v>17</v>
      </c>
    </row>
    <row r="6" spans="1:44" ht="28.5" customHeight="1" x14ac:dyDescent="0.15">
      <c r="A6" s="357" t="s">
        <v>501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40" t="s">
        <v>124</v>
      </c>
      <c r="AL6" s="42" t="s">
        <v>42</v>
      </c>
      <c r="AM6" s="42" t="s">
        <v>42</v>
      </c>
      <c r="AN6" s="42" t="s">
        <v>42</v>
      </c>
      <c r="AO6" s="42" t="s">
        <v>42</v>
      </c>
      <c r="AP6" s="225" t="s">
        <v>42</v>
      </c>
    </row>
    <row r="7" spans="1:44" ht="28.5" customHeight="1" x14ac:dyDescent="0.15">
      <c r="A7" s="359" t="s">
        <v>9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1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75" t="s">
        <v>125</v>
      </c>
      <c r="AL7" s="211" t="s">
        <v>17</v>
      </c>
      <c r="AM7" s="211" t="s">
        <v>17</v>
      </c>
      <c r="AN7" s="211" t="s">
        <v>17</v>
      </c>
      <c r="AO7" s="211" t="s">
        <v>17</v>
      </c>
      <c r="AP7" s="224" t="s">
        <v>17</v>
      </c>
      <c r="AQ7" s="224" t="s">
        <v>17</v>
      </c>
    </row>
    <row r="8" spans="1:44" s="25" customFormat="1" ht="24.95" customHeight="1" x14ac:dyDescent="0.15">
      <c r="A8" s="364" t="s">
        <v>126</v>
      </c>
      <c r="B8" s="366" t="s">
        <v>127</v>
      </c>
      <c r="C8" s="367"/>
      <c r="D8" s="367"/>
      <c r="E8" s="367"/>
      <c r="F8" s="367"/>
      <c r="G8" s="367"/>
      <c r="H8" s="367"/>
      <c r="I8" s="367"/>
      <c r="J8" s="367"/>
      <c r="K8" s="368"/>
      <c r="L8" s="369" t="s">
        <v>128</v>
      </c>
      <c r="M8" s="371" t="s">
        <v>129</v>
      </c>
      <c r="N8" s="369" t="s">
        <v>11</v>
      </c>
      <c r="O8" s="374" t="s">
        <v>44</v>
      </c>
      <c r="P8" s="369" t="s">
        <v>130</v>
      </c>
      <c r="Q8" s="369" t="s">
        <v>5</v>
      </c>
      <c r="R8" s="369" t="s">
        <v>10</v>
      </c>
      <c r="S8" s="371" t="s">
        <v>131</v>
      </c>
      <c r="T8" s="374" t="s">
        <v>132</v>
      </c>
      <c r="U8" s="362" t="s">
        <v>133</v>
      </c>
      <c r="V8" s="371" t="s">
        <v>134</v>
      </c>
      <c r="W8" s="377" t="s">
        <v>639</v>
      </c>
      <c r="X8" s="377" t="s">
        <v>135</v>
      </c>
      <c r="Y8" s="379" t="s">
        <v>136</v>
      </c>
      <c r="Z8" s="379" t="s">
        <v>137</v>
      </c>
      <c r="AA8" s="369" t="s">
        <v>138</v>
      </c>
      <c r="AB8" s="381" t="s">
        <v>139</v>
      </c>
      <c r="AC8" s="369" t="s">
        <v>140</v>
      </c>
      <c r="AD8" s="375" t="s">
        <v>141</v>
      </c>
      <c r="AE8" s="375" t="s">
        <v>142</v>
      </c>
      <c r="AF8" s="375" t="s">
        <v>143</v>
      </c>
      <c r="AG8" s="375" t="s">
        <v>48</v>
      </c>
      <c r="AH8" s="387" t="s">
        <v>144</v>
      </c>
      <c r="AI8" s="387" t="s">
        <v>145</v>
      </c>
      <c r="AJ8" s="387" t="s">
        <v>146</v>
      </c>
      <c r="AK8" s="390" t="s">
        <v>147</v>
      </c>
      <c r="AL8" s="369" t="s">
        <v>8</v>
      </c>
      <c r="AM8" s="369" t="s">
        <v>148</v>
      </c>
      <c r="AN8" s="369" t="s">
        <v>8</v>
      </c>
      <c r="AO8" s="369" t="s">
        <v>8</v>
      </c>
      <c r="AP8" s="385" t="s">
        <v>8</v>
      </c>
      <c r="AQ8" s="383" t="s">
        <v>637</v>
      </c>
    </row>
    <row r="9" spans="1:44" s="78" customFormat="1" ht="24.95" customHeight="1" x14ac:dyDescent="0.15">
      <c r="A9" s="365"/>
      <c r="B9" s="76">
        <v>0</v>
      </c>
      <c r="C9" s="76">
        <v>1</v>
      </c>
      <c r="D9" s="76">
        <v>2</v>
      </c>
      <c r="E9" s="76">
        <v>3</v>
      </c>
      <c r="F9" s="76">
        <v>4</v>
      </c>
      <c r="G9" s="76">
        <v>5</v>
      </c>
      <c r="H9" s="76">
        <v>6</v>
      </c>
      <c r="I9" s="76">
        <v>7</v>
      </c>
      <c r="J9" s="76">
        <v>8</v>
      </c>
      <c r="K9" s="77">
        <v>9</v>
      </c>
      <c r="L9" s="370"/>
      <c r="M9" s="372"/>
      <c r="N9" s="373"/>
      <c r="O9" s="373"/>
      <c r="P9" s="370"/>
      <c r="Q9" s="370"/>
      <c r="R9" s="370"/>
      <c r="S9" s="372"/>
      <c r="T9" s="373"/>
      <c r="U9" s="363"/>
      <c r="V9" s="372"/>
      <c r="W9" s="378"/>
      <c r="X9" s="378"/>
      <c r="Y9" s="380"/>
      <c r="Z9" s="380"/>
      <c r="AA9" s="370"/>
      <c r="AB9" s="382"/>
      <c r="AC9" s="370"/>
      <c r="AD9" s="376"/>
      <c r="AE9" s="376"/>
      <c r="AF9" s="376"/>
      <c r="AG9" s="376"/>
      <c r="AH9" s="388"/>
      <c r="AI9" s="389"/>
      <c r="AJ9" s="389"/>
      <c r="AK9" s="391"/>
      <c r="AL9" s="370"/>
      <c r="AM9" s="370"/>
      <c r="AN9" s="370"/>
      <c r="AO9" s="370"/>
      <c r="AP9" s="386"/>
      <c r="AQ9" s="384"/>
    </row>
    <row r="10" spans="1:44" s="441" customFormat="1" ht="50.1" customHeight="1" x14ac:dyDescent="0.15">
      <c r="A10" s="217"/>
      <c r="B10" s="167">
        <v>0</v>
      </c>
      <c r="C10" s="167"/>
      <c r="D10" s="167"/>
      <c r="E10" s="167"/>
      <c r="F10" s="167"/>
      <c r="G10" s="167"/>
      <c r="H10" s="167"/>
      <c r="I10" s="167"/>
      <c r="J10" s="167"/>
      <c r="K10" s="436"/>
      <c r="L10" s="181"/>
      <c r="M10" s="169" t="s">
        <v>634</v>
      </c>
      <c r="N10" s="160" t="s">
        <v>31</v>
      </c>
      <c r="O10" s="236" t="s">
        <v>59</v>
      </c>
      <c r="P10" s="236"/>
      <c r="Q10" s="236"/>
      <c r="R10" s="236"/>
      <c r="S10" s="171" t="s">
        <v>15</v>
      </c>
      <c r="T10" s="234" t="s">
        <v>17</v>
      </c>
      <c r="U10" s="172" t="s">
        <v>15</v>
      </c>
      <c r="V10" s="171" t="s">
        <v>672</v>
      </c>
      <c r="W10" s="437" t="s">
        <v>673</v>
      </c>
      <c r="X10" s="236" t="s">
        <v>59</v>
      </c>
      <c r="Y10" s="438" t="s">
        <v>39</v>
      </c>
      <c r="Z10" s="234" t="s">
        <v>17</v>
      </c>
      <c r="AA10" s="236" t="s">
        <v>471</v>
      </c>
      <c r="AB10" s="439">
        <v>26</v>
      </c>
      <c r="AC10" s="236" t="s">
        <v>17</v>
      </c>
      <c r="AD10" s="175"/>
      <c r="AE10" s="175"/>
      <c r="AF10" s="175"/>
      <c r="AG10" s="175"/>
      <c r="AH10" s="177"/>
      <c r="AI10" s="178"/>
      <c r="AJ10" s="178"/>
      <c r="AK10" s="440"/>
      <c r="AL10" s="236">
        <v>0</v>
      </c>
      <c r="AM10" s="236">
        <v>0</v>
      </c>
      <c r="AN10" s="236">
        <v>0</v>
      </c>
      <c r="AO10" s="236">
        <v>0</v>
      </c>
      <c r="AP10" s="170">
        <v>0</v>
      </c>
      <c r="AQ10" s="230">
        <v>1</v>
      </c>
    </row>
    <row r="11" spans="1:44" s="50" customFormat="1" ht="50.1" customHeight="1" x14ac:dyDescent="0.15">
      <c r="A11" s="209">
        <v>6</v>
      </c>
      <c r="B11" s="31"/>
      <c r="C11" s="31">
        <v>1</v>
      </c>
      <c r="D11" s="31"/>
      <c r="E11" s="31"/>
      <c r="F11" s="31"/>
      <c r="G11" s="31"/>
      <c r="H11" s="31"/>
      <c r="I11" s="31"/>
      <c r="J11" s="31"/>
      <c r="K11" s="31"/>
      <c r="L11" s="31" t="s">
        <v>156</v>
      </c>
      <c r="M11" s="30" t="s">
        <v>149</v>
      </c>
      <c r="N11" s="47" t="s">
        <v>150</v>
      </c>
      <c r="O11" s="30" t="s">
        <v>151</v>
      </c>
      <c r="P11" s="31"/>
      <c r="Q11" s="34"/>
      <c r="R11" s="79"/>
      <c r="S11" s="79" t="s">
        <v>152</v>
      </c>
      <c r="T11" s="80" t="s">
        <v>17</v>
      </c>
      <c r="U11" s="80" t="s">
        <v>153</v>
      </c>
      <c r="V11" s="36" t="s">
        <v>638</v>
      </c>
      <c r="W11" s="81" t="s">
        <v>640</v>
      </c>
      <c r="X11" s="30" t="s">
        <v>61</v>
      </c>
      <c r="Y11" s="30" t="s">
        <v>39</v>
      </c>
      <c r="Z11" s="80" t="s">
        <v>154</v>
      </c>
      <c r="AA11" s="80" t="s">
        <v>155</v>
      </c>
      <c r="AB11" s="41">
        <f>AB12+AB13</f>
        <v>1.077</v>
      </c>
      <c r="AC11" s="80" t="s">
        <v>17</v>
      </c>
      <c r="AD11" s="81"/>
      <c r="AE11" s="81"/>
      <c r="AF11" s="81"/>
      <c r="AG11" s="81"/>
      <c r="AH11" s="39"/>
      <c r="AI11" s="39"/>
      <c r="AJ11" s="80"/>
      <c r="AK11" s="36"/>
      <c r="AL11" s="208">
        <v>1</v>
      </c>
      <c r="AM11" s="208">
        <v>0</v>
      </c>
      <c r="AN11" s="208">
        <v>0</v>
      </c>
      <c r="AO11" s="208">
        <v>0</v>
      </c>
      <c r="AP11" s="108">
        <v>0</v>
      </c>
      <c r="AQ11" s="230">
        <v>1</v>
      </c>
      <c r="AR11" s="228"/>
    </row>
    <row r="12" spans="1:44" s="50" customFormat="1" ht="50.1" customHeight="1" x14ac:dyDescent="0.15">
      <c r="A12" s="209">
        <v>11</v>
      </c>
      <c r="B12" s="31"/>
      <c r="C12" s="31"/>
      <c r="D12" s="31">
        <v>2</v>
      </c>
      <c r="E12" s="31"/>
      <c r="F12" s="31"/>
      <c r="G12" s="31"/>
      <c r="H12" s="31"/>
      <c r="I12" s="31"/>
      <c r="J12" s="31"/>
      <c r="K12" s="31"/>
      <c r="L12" s="31" t="s">
        <v>156</v>
      </c>
      <c r="M12" s="30" t="s">
        <v>157</v>
      </c>
      <c r="N12" s="47" t="s">
        <v>49</v>
      </c>
      <c r="O12" s="118" t="s">
        <v>514</v>
      </c>
      <c r="P12" s="48"/>
      <c r="Q12" s="34"/>
      <c r="R12" s="49"/>
      <c r="S12" s="79" t="s">
        <v>152</v>
      </c>
      <c r="T12" s="80" t="s">
        <v>17</v>
      </c>
      <c r="U12" s="80" t="s">
        <v>158</v>
      </c>
      <c r="V12" s="36" t="s">
        <v>638</v>
      </c>
      <c r="W12" s="81" t="s">
        <v>640</v>
      </c>
      <c r="X12" s="30" t="s">
        <v>159</v>
      </c>
      <c r="Y12" s="30" t="s">
        <v>160</v>
      </c>
      <c r="Z12" s="80" t="s">
        <v>154</v>
      </c>
      <c r="AA12" s="80" t="s">
        <v>154</v>
      </c>
      <c r="AB12" s="41">
        <v>0.09</v>
      </c>
      <c r="AC12" s="80" t="s">
        <v>154</v>
      </c>
      <c r="AD12" s="81"/>
      <c r="AE12" s="81"/>
      <c r="AF12" s="81"/>
      <c r="AG12" s="81"/>
      <c r="AH12" s="39"/>
      <c r="AI12" s="39"/>
      <c r="AJ12" s="80"/>
      <c r="AK12" s="36"/>
      <c r="AL12" s="208">
        <v>1</v>
      </c>
      <c r="AM12" s="208">
        <v>0</v>
      </c>
      <c r="AN12" s="208">
        <v>0</v>
      </c>
      <c r="AO12" s="208">
        <v>0</v>
      </c>
      <c r="AP12" s="108">
        <v>0</v>
      </c>
      <c r="AQ12" s="230">
        <v>1</v>
      </c>
      <c r="AR12" s="228"/>
    </row>
    <row r="13" spans="1:44" s="50" customFormat="1" ht="50.1" customHeight="1" x14ac:dyDescent="0.15">
      <c r="A13" s="209">
        <v>15</v>
      </c>
      <c r="B13" s="31"/>
      <c r="C13" s="31"/>
      <c r="D13" s="31">
        <v>2</v>
      </c>
      <c r="E13" s="31"/>
      <c r="F13" s="31"/>
      <c r="G13" s="31"/>
      <c r="H13" s="31"/>
      <c r="I13" s="31"/>
      <c r="J13" s="31"/>
      <c r="K13" s="31"/>
      <c r="L13" s="31" t="s">
        <v>41</v>
      </c>
      <c r="M13" s="55" t="s">
        <v>163</v>
      </c>
      <c r="N13" s="56" t="s">
        <v>164</v>
      </c>
      <c r="O13" s="58" t="s">
        <v>60</v>
      </c>
      <c r="P13" s="84"/>
      <c r="Q13" s="31"/>
      <c r="R13" s="57"/>
      <c r="S13" s="79" t="s">
        <v>36</v>
      </c>
      <c r="T13" s="80" t="s">
        <v>165</v>
      </c>
      <c r="U13" s="79" t="s">
        <v>162</v>
      </c>
      <c r="V13" s="36" t="s">
        <v>638</v>
      </c>
      <c r="W13" s="81" t="s">
        <v>640</v>
      </c>
      <c r="X13" s="58" t="s">
        <v>167</v>
      </c>
      <c r="Y13" s="30" t="s">
        <v>168</v>
      </c>
      <c r="Z13" s="80" t="s">
        <v>169</v>
      </c>
      <c r="AA13" s="80" t="s">
        <v>170</v>
      </c>
      <c r="AB13" s="41">
        <v>0.98699999999999999</v>
      </c>
      <c r="AC13" s="80" t="s">
        <v>154</v>
      </c>
      <c r="AD13" s="56"/>
      <c r="AE13" s="81"/>
      <c r="AF13" s="81"/>
      <c r="AG13" s="81"/>
      <c r="AH13" s="39"/>
      <c r="AI13" s="39"/>
      <c r="AJ13" s="80"/>
      <c r="AK13" s="36"/>
      <c r="AL13" s="28">
        <v>1</v>
      </c>
      <c r="AM13" s="28">
        <v>1</v>
      </c>
      <c r="AN13" s="28">
        <v>1</v>
      </c>
      <c r="AO13" s="28">
        <v>1</v>
      </c>
      <c r="AP13" s="226">
        <v>1</v>
      </c>
      <c r="AQ13" s="184">
        <v>1</v>
      </c>
      <c r="AR13" s="228"/>
    </row>
    <row r="14" spans="1:44" s="50" customFormat="1" ht="50.1" customHeight="1" x14ac:dyDescent="0.15">
      <c r="A14" s="209">
        <v>16</v>
      </c>
      <c r="B14" s="31"/>
      <c r="C14" s="31"/>
      <c r="D14" s="31"/>
      <c r="E14" s="31">
        <v>3</v>
      </c>
      <c r="F14" s="31"/>
      <c r="G14" s="31"/>
      <c r="H14" s="31"/>
      <c r="I14" s="31"/>
      <c r="J14" s="31"/>
      <c r="K14" s="31"/>
      <c r="L14" s="31" t="s">
        <v>41</v>
      </c>
      <c r="M14" s="28" t="s">
        <v>171</v>
      </c>
      <c r="N14" s="28" t="s">
        <v>50</v>
      </c>
      <c r="O14" s="58" t="s">
        <v>172</v>
      </c>
      <c r="P14" s="30"/>
      <c r="Q14" s="31"/>
      <c r="R14" s="34"/>
      <c r="S14" s="79" t="s">
        <v>162</v>
      </c>
      <c r="T14" s="80" t="s">
        <v>154</v>
      </c>
      <c r="U14" s="80" t="s">
        <v>154</v>
      </c>
      <c r="V14" s="36" t="s">
        <v>638</v>
      </c>
      <c r="W14" s="81" t="s">
        <v>640</v>
      </c>
      <c r="X14" s="58" t="s">
        <v>173</v>
      </c>
      <c r="Y14" s="80" t="s">
        <v>174</v>
      </c>
      <c r="Z14" s="80" t="s">
        <v>158</v>
      </c>
      <c r="AA14" s="80" t="s">
        <v>57</v>
      </c>
      <c r="AB14" s="41">
        <v>0.52439999999999998</v>
      </c>
      <c r="AC14" s="80" t="s">
        <v>158</v>
      </c>
      <c r="AD14" s="80"/>
      <c r="AE14" s="80"/>
      <c r="AF14" s="80"/>
      <c r="AG14" s="80"/>
      <c r="AH14" s="80"/>
      <c r="AI14" s="80"/>
      <c r="AJ14" s="80"/>
      <c r="AK14" s="80"/>
      <c r="AL14" s="28">
        <v>1</v>
      </c>
      <c r="AM14" s="28">
        <v>1</v>
      </c>
      <c r="AN14" s="28">
        <v>1</v>
      </c>
      <c r="AO14" s="28">
        <v>1</v>
      </c>
      <c r="AP14" s="226">
        <v>1</v>
      </c>
      <c r="AQ14" s="184">
        <v>1</v>
      </c>
      <c r="AR14" s="228"/>
    </row>
    <row r="15" spans="1:44" s="50" customFormat="1" ht="50.1" customHeight="1" x14ac:dyDescent="0.15">
      <c r="A15" s="209">
        <v>17</v>
      </c>
      <c r="B15" s="31"/>
      <c r="C15" s="31"/>
      <c r="D15" s="31"/>
      <c r="E15" s="31">
        <v>3</v>
      </c>
      <c r="F15" s="31"/>
      <c r="G15" s="31"/>
      <c r="H15" s="31"/>
      <c r="I15" s="31"/>
      <c r="J15" s="31"/>
      <c r="K15" s="31"/>
      <c r="L15" s="31" t="s">
        <v>51</v>
      </c>
      <c r="M15" s="28" t="s">
        <v>175</v>
      </c>
      <c r="N15" s="28" t="s">
        <v>176</v>
      </c>
      <c r="O15" s="58" t="s">
        <v>177</v>
      </c>
      <c r="P15" s="85"/>
      <c r="Q15" s="31"/>
      <c r="R15" s="34"/>
      <c r="S15" s="79" t="s">
        <v>36</v>
      </c>
      <c r="T15" s="28" t="s">
        <v>178</v>
      </c>
      <c r="U15" s="79" t="s">
        <v>152</v>
      </c>
      <c r="V15" s="36" t="s">
        <v>179</v>
      </c>
      <c r="W15" s="81" t="s">
        <v>52</v>
      </c>
      <c r="X15" s="58" t="s">
        <v>177</v>
      </c>
      <c r="Y15" s="80" t="s">
        <v>180</v>
      </c>
      <c r="Z15" s="80" t="s">
        <v>181</v>
      </c>
      <c r="AA15" s="80" t="s">
        <v>58</v>
      </c>
      <c r="AB15" s="41">
        <v>0.46260000000000001</v>
      </c>
      <c r="AC15" s="80" t="s">
        <v>182</v>
      </c>
      <c r="AD15" s="80"/>
      <c r="AE15" s="80"/>
      <c r="AF15" s="80"/>
      <c r="AG15" s="80"/>
      <c r="AH15" s="80"/>
      <c r="AI15" s="80"/>
      <c r="AJ15" s="80"/>
      <c r="AK15" s="80"/>
      <c r="AL15" s="28">
        <v>1</v>
      </c>
      <c r="AM15" s="28">
        <v>1</v>
      </c>
      <c r="AN15" s="28">
        <v>1</v>
      </c>
      <c r="AO15" s="28">
        <v>1</v>
      </c>
      <c r="AP15" s="226">
        <v>1</v>
      </c>
      <c r="AQ15" s="184">
        <v>1</v>
      </c>
      <c r="AR15" s="228"/>
    </row>
    <row r="16" spans="1:44" s="50" customFormat="1" ht="50.1" customHeight="1" x14ac:dyDescent="0.15">
      <c r="A16" s="209">
        <v>18</v>
      </c>
      <c r="B16" s="31"/>
      <c r="C16" s="31">
        <v>1</v>
      </c>
      <c r="D16" s="31"/>
      <c r="E16" s="31"/>
      <c r="F16" s="31"/>
      <c r="G16" s="31"/>
      <c r="H16" s="31"/>
      <c r="I16" s="31"/>
      <c r="J16" s="31"/>
      <c r="K16" s="31"/>
      <c r="L16" s="31" t="s">
        <v>161</v>
      </c>
      <c r="M16" s="56" t="s">
        <v>43</v>
      </c>
      <c r="N16" s="56" t="s">
        <v>183</v>
      </c>
      <c r="O16" s="86" t="s">
        <v>184</v>
      </c>
      <c r="P16" s="87"/>
      <c r="Q16" s="88"/>
      <c r="R16" s="89"/>
      <c r="S16" s="79" t="s">
        <v>162</v>
      </c>
      <c r="T16" s="80" t="s">
        <v>154</v>
      </c>
      <c r="U16" s="80" t="s">
        <v>158</v>
      </c>
      <c r="V16" s="36" t="s">
        <v>638</v>
      </c>
      <c r="W16" s="81" t="s">
        <v>640</v>
      </c>
      <c r="X16" s="86" t="s">
        <v>185</v>
      </c>
      <c r="Y16" s="30" t="s">
        <v>69</v>
      </c>
      <c r="Z16" s="80" t="s">
        <v>154</v>
      </c>
      <c r="AA16" s="40" t="s">
        <v>186</v>
      </c>
      <c r="AB16" s="41" t="e">
        <f>#REF!+#REF!+AB18+AB22</f>
        <v>#REF!</v>
      </c>
      <c r="AC16" s="80" t="s">
        <v>17</v>
      </c>
      <c r="AD16" s="86"/>
      <c r="AF16" s="81"/>
      <c r="AG16" s="81"/>
      <c r="AH16" s="39"/>
      <c r="AI16" s="39"/>
      <c r="AJ16" s="80"/>
      <c r="AK16" s="36"/>
      <c r="AL16" s="208">
        <v>1</v>
      </c>
      <c r="AM16" s="208">
        <v>0</v>
      </c>
      <c r="AN16" s="208">
        <v>0</v>
      </c>
      <c r="AO16" s="208">
        <v>0</v>
      </c>
      <c r="AP16" s="108">
        <v>0</v>
      </c>
      <c r="AQ16" s="230">
        <v>1</v>
      </c>
      <c r="AR16" s="228"/>
    </row>
    <row r="17" spans="1:44" s="50" customFormat="1" ht="50.1" customHeight="1" x14ac:dyDescent="0.15">
      <c r="A17" s="209">
        <v>23</v>
      </c>
      <c r="B17" s="31"/>
      <c r="C17" s="31"/>
      <c r="D17" s="31">
        <v>2</v>
      </c>
      <c r="E17" s="31"/>
      <c r="F17" s="31"/>
      <c r="G17" s="31"/>
      <c r="H17" s="31"/>
      <c r="I17" s="31"/>
      <c r="J17" s="31"/>
      <c r="K17" s="31"/>
      <c r="L17" s="31" t="s">
        <v>41</v>
      </c>
      <c r="M17" s="142" t="s">
        <v>562</v>
      </c>
      <c r="N17" s="28" t="s">
        <v>199</v>
      </c>
      <c r="O17" s="118" t="s">
        <v>511</v>
      </c>
      <c r="P17" s="85"/>
      <c r="Q17" s="31"/>
      <c r="R17" s="34"/>
      <c r="S17" s="79" t="s">
        <v>196</v>
      </c>
      <c r="T17" s="80" t="s">
        <v>158</v>
      </c>
      <c r="U17" s="80" t="s">
        <v>158</v>
      </c>
      <c r="V17" s="36" t="s">
        <v>638</v>
      </c>
      <c r="W17" s="81" t="s">
        <v>640</v>
      </c>
      <c r="X17" s="30" t="s">
        <v>201</v>
      </c>
      <c r="Y17" s="30" t="s">
        <v>39</v>
      </c>
      <c r="Z17" s="80" t="s">
        <v>17</v>
      </c>
      <c r="AA17" s="80" t="s">
        <v>158</v>
      </c>
      <c r="AB17" s="41">
        <v>0.67</v>
      </c>
      <c r="AC17" s="80" t="s">
        <v>158</v>
      </c>
      <c r="AD17" s="80"/>
      <c r="AE17" s="80"/>
      <c r="AF17" s="80"/>
      <c r="AG17" s="80"/>
      <c r="AH17" s="80"/>
      <c r="AI17" s="80"/>
      <c r="AJ17" s="80"/>
      <c r="AK17" s="80"/>
      <c r="AL17" s="208">
        <v>1</v>
      </c>
      <c r="AM17" s="208">
        <v>0</v>
      </c>
      <c r="AN17" s="208">
        <v>0</v>
      </c>
      <c r="AO17" s="208">
        <v>0</v>
      </c>
      <c r="AP17" s="108">
        <v>0</v>
      </c>
      <c r="AQ17" s="230">
        <v>1</v>
      </c>
      <c r="AR17" s="228"/>
    </row>
    <row r="18" spans="1:44" s="50" customFormat="1" ht="50.1" customHeight="1" x14ac:dyDescent="0.15">
      <c r="A18" s="209">
        <v>28</v>
      </c>
      <c r="B18" s="31"/>
      <c r="C18" s="32"/>
      <c r="D18" s="31">
        <v>2</v>
      </c>
      <c r="E18" s="32"/>
      <c r="F18" s="32"/>
      <c r="G18" s="32"/>
      <c r="H18" s="32"/>
      <c r="I18" s="32"/>
      <c r="J18" s="32"/>
      <c r="K18" s="33"/>
      <c r="L18" s="31" t="s">
        <v>51</v>
      </c>
      <c r="M18" s="28" t="s">
        <v>187</v>
      </c>
      <c r="N18" s="28" t="s">
        <v>188</v>
      </c>
      <c r="O18" s="58" t="s">
        <v>60</v>
      </c>
      <c r="P18" s="30"/>
      <c r="Q18" s="31"/>
      <c r="R18" s="28"/>
      <c r="S18" s="79" t="s">
        <v>162</v>
      </c>
      <c r="T18" s="28" t="s">
        <v>189</v>
      </c>
      <c r="U18" s="79" t="s">
        <v>152</v>
      </c>
      <c r="V18" s="36" t="s">
        <v>179</v>
      </c>
      <c r="W18" s="81" t="s">
        <v>52</v>
      </c>
      <c r="X18" s="58" t="s">
        <v>190</v>
      </c>
      <c r="Y18" s="80" t="s">
        <v>191</v>
      </c>
      <c r="Z18" s="80" t="s">
        <v>158</v>
      </c>
      <c r="AA18" s="80" t="s">
        <v>192</v>
      </c>
      <c r="AB18" s="41">
        <v>1.9599999999999999E-2</v>
      </c>
      <c r="AC18" s="80" t="s">
        <v>158</v>
      </c>
      <c r="AD18" s="80"/>
      <c r="AE18" s="80"/>
      <c r="AF18" s="80"/>
      <c r="AG18" s="80"/>
      <c r="AH18" s="80"/>
      <c r="AI18" s="80"/>
      <c r="AJ18" s="80"/>
      <c r="AK18" s="80"/>
      <c r="AL18" s="28">
        <v>1</v>
      </c>
      <c r="AM18" s="28">
        <v>1</v>
      </c>
      <c r="AN18" s="28">
        <v>1</v>
      </c>
      <c r="AO18" s="28">
        <v>1</v>
      </c>
      <c r="AP18" s="226">
        <v>1</v>
      </c>
      <c r="AQ18" s="184">
        <v>1</v>
      </c>
      <c r="AR18" s="228"/>
    </row>
    <row r="19" spans="1:44" s="50" customFormat="1" ht="50.1" customHeight="1" x14ac:dyDescent="0.15">
      <c r="A19" s="209">
        <v>29</v>
      </c>
      <c r="B19" s="31"/>
      <c r="C19" s="31"/>
      <c r="D19" s="31">
        <v>2</v>
      </c>
      <c r="E19" s="31"/>
      <c r="F19" s="31"/>
      <c r="G19" s="31"/>
      <c r="H19" s="31"/>
      <c r="I19" s="31"/>
      <c r="J19" s="31"/>
      <c r="K19" s="31"/>
      <c r="L19" s="31" t="s">
        <v>51</v>
      </c>
      <c r="M19" s="28" t="s">
        <v>193</v>
      </c>
      <c r="N19" s="28" t="s">
        <v>194</v>
      </c>
      <c r="O19" s="58" t="s">
        <v>167</v>
      </c>
      <c r="P19" s="85"/>
      <c r="Q19" s="31"/>
      <c r="R19" s="34"/>
      <c r="S19" s="79" t="s">
        <v>162</v>
      </c>
      <c r="T19" s="28" t="s">
        <v>195</v>
      </c>
      <c r="U19" s="79" t="s">
        <v>196</v>
      </c>
      <c r="V19" s="36" t="s">
        <v>179</v>
      </c>
      <c r="W19" s="81" t="s">
        <v>52</v>
      </c>
      <c r="X19" s="58" t="s">
        <v>190</v>
      </c>
      <c r="Y19" s="80" t="s">
        <v>197</v>
      </c>
      <c r="Z19" s="80" t="s">
        <v>158</v>
      </c>
      <c r="AA19" s="80" t="s">
        <v>198</v>
      </c>
      <c r="AB19" s="41">
        <v>1.5599999999999999E-2</v>
      </c>
      <c r="AC19" s="80" t="s">
        <v>154</v>
      </c>
      <c r="AD19" s="80"/>
      <c r="AE19" s="80"/>
      <c r="AF19" s="80"/>
      <c r="AG19" s="80"/>
      <c r="AH19" s="80"/>
      <c r="AI19" s="80"/>
      <c r="AJ19" s="80"/>
      <c r="AK19" s="80"/>
      <c r="AL19" s="28">
        <v>1</v>
      </c>
      <c r="AM19" s="28">
        <v>1</v>
      </c>
      <c r="AN19" s="28">
        <v>1</v>
      </c>
      <c r="AO19" s="28">
        <v>1</v>
      </c>
      <c r="AP19" s="226">
        <v>1</v>
      </c>
      <c r="AQ19" s="184">
        <v>1</v>
      </c>
      <c r="AR19" s="228"/>
    </row>
    <row r="20" spans="1:44" s="50" customFormat="1" ht="50.1" customHeight="1" x14ac:dyDescent="0.15">
      <c r="A20" s="209">
        <v>30</v>
      </c>
      <c r="B20" s="31"/>
      <c r="C20" s="31"/>
      <c r="D20" s="31">
        <v>2</v>
      </c>
      <c r="E20" s="31"/>
      <c r="F20" s="31"/>
      <c r="G20" s="31"/>
      <c r="H20" s="31"/>
      <c r="I20" s="31"/>
      <c r="J20" s="31"/>
      <c r="K20" s="31"/>
      <c r="L20" s="31" t="s">
        <v>41</v>
      </c>
      <c r="M20" s="28" t="s">
        <v>515</v>
      </c>
      <c r="N20" s="28" t="s">
        <v>447</v>
      </c>
      <c r="O20" s="58" t="s">
        <v>167</v>
      </c>
      <c r="P20" s="85"/>
      <c r="Q20" s="31"/>
      <c r="R20" s="34"/>
      <c r="S20" s="79" t="s">
        <v>162</v>
      </c>
      <c r="T20" s="28" t="s">
        <v>451</v>
      </c>
      <c r="U20" s="79" t="s">
        <v>162</v>
      </c>
      <c r="V20" s="36" t="s">
        <v>638</v>
      </c>
      <c r="W20" s="81" t="s">
        <v>640</v>
      </c>
      <c r="X20" s="58" t="s">
        <v>190</v>
      </c>
      <c r="Y20" s="30" t="s">
        <v>160</v>
      </c>
      <c r="Z20" s="80" t="s">
        <v>158</v>
      </c>
      <c r="AA20" s="80" t="s">
        <v>202</v>
      </c>
      <c r="AB20" s="41">
        <v>0.65</v>
      </c>
      <c r="AC20" s="80" t="s">
        <v>158</v>
      </c>
      <c r="AD20" s="80"/>
      <c r="AE20" s="80"/>
      <c r="AF20" s="80"/>
      <c r="AG20" s="80"/>
      <c r="AH20" s="80"/>
      <c r="AI20" s="80"/>
      <c r="AJ20" s="80"/>
      <c r="AK20" s="80"/>
      <c r="AL20" s="28">
        <v>1</v>
      </c>
      <c r="AM20" s="28">
        <v>1</v>
      </c>
      <c r="AN20" s="28">
        <v>1</v>
      </c>
      <c r="AO20" s="28">
        <v>1</v>
      </c>
      <c r="AP20" s="226">
        <v>1</v>
      </c>
      <c r="AQ20" s="184">
        <v>1</v>
      </c>
      <c r="AR20" s="228"/>
    </row>
    <row r="21" spans="1:44" s="50" customFormat="1" ht="50.1" customHeight="1" x14ac:dyDescent="0.15">
      <c r="A21" s="209">
        <v>31</v>
      </c>
      <c r="B21" s="31"/>
      <c r="C21" s="31"/>
      <c r="D21" s="31"/>
      <c r="E21" s="31">
        <v>3</v>
      </c>
      <c r="F21" s="31"/>
      <c r="G21" s="31"/>
      <c r="H21" s="31"/>
      <c r="I21" s="31"/>
      <c r="J21" s="31"/>
      <c r="K21" s="31"/>
      <c r="L21" s="31" t="s">
        <v>41</v>
      </c>
      <c r="M21" s="28" t="s">
        <v>448</v>
      </c>
      <c r="N21" s="28" t="s">
        <v>449</v>
      </c>
      <c r="O21" s="83" t="s">
        <v>203</v>
      </c>
      <c r="P21" s="85"/>
      <c r="Q21" s="31"/>
      <c r="R21" s="34"/>
      <c r="S21" s="79" t="s">
        <v>162</v>
      </c>
      <c r="T21" s="80" t="s">
        <v>158</v>
      </c>
      <c r="U21" s="80" t="s">
        <v>158</v>
      </c>
      <c r="V21" s="36" t="s">
        <v>638</v>
      </c>
      <c r="W21" s="81" t="s">
        <v>640</v>
      </c>
      <c r="X21" s="83" t="s">
        <v>203</v>
      </c>
      <c r="Y21" s="80" t="s">
        <v>204</v>
      </c>
      <c r="Z21" s="80" t="s">
        <v>158</v>
      </c>
      <c r="AA21" s="80" t="s">
        <v>205</v>
      </c>
      <c r="AB21" s="41">
        <v>0.64</v>
      </c>
      <c r="AC21" s="80" t="s">
        <v>158</v>
      </c>
      <c r="AD21" s="80"/>
      <c r="AE21" s="80"/>
      <c r="AF21" s="80"/>
      <c r="AG21" s="80"/>
      <c r="AH21" s="80"/>
      <c r="AI21" s="80"/>
      <c r="AJ21" s="80"/>
      <c r="AK21" s="80"/>
      <c r="AL21" s="28">
        <v>1</v>
      </c>
      <c r="AM21" s="28">
        <v>1</v>
      </c>
      <c r="AN21" s="28">
        <v>1</v>
      </c>
      <c r="AO21" s="28">
        <v>1</v>
      </c>
      <c r="AP21" s="226">
        <v>1</v>
      </c>
      <c r="AQ21" s="184">
        <v>1</v>
      </c>
      <c r="AR21" s="228"/>
    </row>
    <row r="22" spans="1:44" s="50" customFormat="1" ht="50.1" customHeight="1" x14ac:dyDescent="0.15">
      <c r="A22" s="209">
        <v>32</v>
      </c>
      <c r="B22" s="31"/>
      <c r="C22" s="31"/>
      <c r="D22" s="31"/>
      <c r="E22" s="31">
        <v>3</v>
      </c>
      <c r="F22" s="31"/>
      <c r="G22" s="31"/>
      <c r="H22" s="31"/>
      <c r="I22" s="31"/>
      <c r="J22" s="31"/>
      <c r="K22" s="31"/>
      <c r="L22" s="31" t="s">
        <v>41</v>
      </c>
      <c r="M22" s="28" t="s">
        <v>206</v>
      </c>
      <c r="N22" s="28" t="s">
        <v>207</v>
      </c>
      <c r="O22" s="83" t="s">
        <v>12</v>
      </c>
      <c r="P22" s="85"/>
      <c r="Q22" s="31"/>
      <c r="R22" s="34"/>
      <c r="S22" s="79" t="s">
        <v>162</v>
      </c>
      <c r="T22" s="28" t="s">
        <v>206</v>
      </c>
      <c r="U22" s="79" t="s">
        <v>162</v>
      </c>
      <c r="V22" s="36" t="s">
        <v>638</v>
      </c>
      <c r="W22" s="81" t="s">
        <v>640</v>
      </c>
      <c r="X22" s="83" t="s">
        <v>12</v>
      </c>
      <c r="Y22" s="31" t="s">
        <v>456</v>
      </c>
      <c r="Z22" s="31" t="s">
        <v>208</v>
      </c>
      <c r="AA22" s="80"/>
      <c r="AB22" s="41">
        <v>4.0000000000000001E-3</v>
      </c>
      <c r="AC22" s="80" t="s">
        <v>158</v>
      </c>
      <c r="AD22" s="80"/>
      <c r="AE22" s="80"/>
      <c r="AF22" s="80"/>
      <c r="AG22" s="80"/>
      <c r="AH22" s="80"/>
      <c r="AI22" s="80"/>
      <c r="AJ22" s="80"/>
      <c r="AK22" s="80"/>
      <c r="AL22" s="28">
        <v>2</v>
      </c>
      <c r="AM22" s="28">
        <v>2</v>
      </c>
      <c r="AN22" s="28">
        <v>2</v>
      </c>
      <c r="AO22" s="28">
        <v>2</v>
      </c>
      <c r="AP22" s="226">
        <v>2</v>
      </c>
      <c r="AQ22" s="184">
        <v>2</v>
      </c>
      <c r="AR22" s="228"/>
    </row>
    <row r="23" spans="1:44" s="50" customFormat="1" ht="50.1" customHeight="1" x14ac:dyDescent="0.15">
      <c r="A23" s="209">
        <v>33</v>
      </c>
      <c r="B23" s="31"/>
      <c r="C23" s="31"/>
      <c r="D23" s="31"/>
      <c r="E23" s="31">
        <v>3</v>
      </c>
      <c r="F23" s="31"/>
      <c r="G23" s="31"/>
      <c r="H23" s="31"/>
      <c r="I23" s="31"/>
      <c r="J23" s="31"/>
      <c r="K23" s="31"/>
      <c r="L23" s="31" t="s">
        <v>41</v>
      </c>
      <c r="M23" s="28" t="s">
        <v>209</v>
      </c>
      <c r="N23" s="28" t="s">
        <v>210</v>
      </c>
      <c r="O23" s="83" t="s">
        <v>12</v>
      </c>
      <c r="P23" s="85"/>
      <c r="Q23" s="31"/>
      <c r="R23" s="34"/>
      <c r="S23" s="79" t="s">
        <v>196</v>
      </c>
      <c r="T23" s="28" t="s">
        <v>209</v>
      </c>
      <c r="U23" s="79" t="s">
        <v>162</v>
      </c>
      <c r="V23" s="36" t="s">
        <v>638</v>
      </c>
      <c r="W23" s="81" t="s">
        <v>640</v>
      </c>
      <c r="X23" s="83" t="s">
        <v>12</v>
      </c>
      <c r="Y23" s="31" t="s">
        <v>456</v>
      </c>
      <c r="Z23" s="31" t="s">
        <v>208</v>
      </c>
      <c r="AA23" s="90" t="s">
        <v>212</v>
      </c>
      <c r="AB23" s="37">
        <v>1.2E-2</v>
      </c>
      <c r="AC23" s="80" t="s">
        <v>158</v>
      </c>
      <c r="AD23" s="80"/>
      <c r="AE23" s="80"/>
      <c r="AF23" s="80"/>
      <c r="AG23" s="80"/>
      <c r="AH23" s="80"/>
      <c r="AI23" s="80"/>
      <c r="AJ23" s="80"/>
      <c r="AK23" s="80"/>
      <c r="AL23" s="28">
        <v>1</v>
      </c>
      <c r="AM23" s="28">
        <v>1</v>
      </c>
      <c r="AN23" s="28">
        <v>1</v>
      </c>
      <c r="AO23" s="28">
        <v>1</v>
      </c>
      <c r="AP23" s="226">
        <v>1</v>
      </c>
      <c r="AQ23" s="184">
        <v>1</v>
      </c>
      <c r="AR23" s="228"/>
    </row>
    <row r="24" spans="1:44" s="50" customFormat="1" ht="50.1" customHeight="1" x14ac:dyDescent="0.15">
      <c r="A24" s="209">
        <v>34</v>
      </c>
      <c r="B24" s="31"/>
      <c r="C24" s="31"/>
      <c r="D24" s="31">
        <v>2</v>
      </c>
      <c r="E24" s="31"/>
      <c r="F24" s="31"/>
      <c r="G24" s="31"/>
      <c r="H24" s="31"/>
      <c r="I24" s="31"/>
      <c r="J24" s="31"/>
      <c r="K24" s="31"/>
      <c r="L24" s="31" t="s">
        <v>41</v>
      </c>
      <c r="M24" s="28" t="s">
        <v>213</v>
      </c>
      <c r="N24" s="28" t="s">
        <v>214</v>
      </c>
      <c r="O24" s="83" t="s">
        <v>215</v>
      </c>
      <c r="P24" s="85"/>
      <c r="Q24" s="31"/>
      <c r="R24" s="34"/>
      <c r="S24" s="79" t="s">
        <v>162</v>
      </c>
      <c r="T24" s="28" t="s">
        <v>213</v>
      </c>
      <c r="U24" s="79" t="s">
        <v>196</v>
      </c>
      <c r="V24" s="36" t="s">
        <v>638</v>
      </c>
      <c r="W24" s="81" t="s">
        <v>640</v>
      </c>
      <c r="X24" s="58" t="s">
        <v>62</v>
      </c>
      <c r="Y24" s="30" t="s">
        <v>168</v>
      </c>
      <c r="Z24" s="80" t="s">
        <v>158</v>
      </c>
      <c r="AA24" s="80" t="s">
        <v>216</v>
      </c>
      <c r="AB24" s="41">
        <f>AB25+AB26+AB27+AB28+AB29+AB29+AB30+AB31+AB32+AB32+AB32+AB33+AB33+AB35+AB35+AB35+AB35+AB35</f>
        <v>3.5069999999999983</v>
      </c>
      <c r="AC24" s="80" t="s">
        <v>217</v>
      </c>
      <c r="AD24" s="80"/>
      <c r="AE24" s="80"/>
      <c r="AF24" s="80"/>
      <c r="AG24" s="80"/>
      <c r="AH24" s="80"/>
      <c r="AI24" s="80"/>
      <c r="AJ24" s="80"/>
      <c r="AK24" s="80"/>
      <c r="AL24" s="28">
        <v>1</v>
      </c>
      <c r="AM24" s="28">
        <v>1</v>
      </c>
      <c r="AN24" s="28">
        <v>1</v>
      </c>
      <c r="AO24" s="28">
        <v>1</v>
      </c>
      <c r="AP24" s="226">
        <v>1</v>
      </c>
      <c r="AQ24" s="184">
        <v>1</v>
      </c>
      <c r="AR24" s="228"/>
    </row>
    <row r="25" spans="1:44" s="50" customFormat="1" ht="50.1" customHeight="1" x14ac:dyDescent="0.15">
      <c r="A25" s="209">
        <v>35</v>
      </c>
      <c r="B25" s="31"/>
      <c r="C25" s="31"/>
      <c r="D25" s="31"/>
      <c r="E25" s="31">
        <v>3</v>
      </c>
      <c r="F25" s="31"/>
      <c r="G25" s="31"/>
      <c r="H25" s="31"/>
      <c r="I25" s="31"/>
      <c r="J25" s="31"/>
      <c r="K25" s="31"/>
      <c r="L25" s="31" t="s">
        <v>41</v>
      </c>
      <c r="M25" s="28" t="s">
        <v>218</v>
      </c>
      <c r="N25" s="28" t="s">
        <v>219</v>
      </c>
      <c r="O25" s="58" t="s">
        <v>177</v>
      </c>
      <c r="P25" s="85"/>
      <c r="Q25" s="31"/>
      <c r="R25" s="34"/>
      <c r="S25" s="79" t="s">
        <v>162</v>
      </c>
      <c r="T25" s="28" t="s">
        <v>218</v>
      </c>
      <c r="U25" s="79" t="s">
        <v>152</v>
      </c>
      <c r="V25" s="36" t="s">
        <v>638</v>
      </c>
      <c r="W25" s="81" t="s">
        <v>640</v>
      </c>
      <c r="X25" s="58" t="s">
        <v>177</v>
      </c>
      <c r="Y25" s="6" t="s">
        <v>220</v>
      </c>
      <c r="Z25" s="7" t="s">
        <v>221</v>
      </c>
      <c r="AA25" s="80" t="s">
        <v>222</v>
      </c>
      <c r="AB25" s="41">
        <v>1.018</v>
      </c>
      <c r="AC25" s="80" t="s">
        <v>158</v>
      </c>
      <c r="AD25" s="80"/>
      <c r="AE25" s="80"/>
      <c r="AF25" s="80"/>
      <c r="AG25" s="80"/>
      <c r="AH25" s="80"/>
      <c r="AI25" s="80"/>
      <c r="AJ25" s="80"/>
      <c r="AK25" s="80"/>
      <c r="AL25" s="28">
        <v>1</v>
      </c>
      <c r="AM25" s="28">
        <v>1</v>
      </c>
      <c r="AN25" s="28">
        <v>1</v>
      </c>
      <c r="AO25" s="28">
        <v>1</v>
      </c>
      <c r="AP25" s="226">
        <v>1</v>
      </c>
      <c r="AQ25" s="184">
        <v>1</v>
      </c>
      <c r="AR25" s="228"/>
    </row>
    <row r="26" spans="1:44" s="50" customFormat="1" ht="50.1" customHeight="1" x14ac:dyDescent="0.15">
      <c r="A26" s="209">
        <v>36</v>
      </c>
      <c r="B26" s="31"/>
      <c r="C26" s="31"/>
      <c r="D26" s="31"/>
      <c r="E26" s="31">
        <v>3</v>
      </c>
      <c r="F26" s="31"/>
      <c r="G26" s="31"/>
      <c r="H26" s="31"/>
      <c r="I26" s="31"/>
      <c r="J26" s="31"/>
      <c r="K26" s="31"/>
      <c r="L26" s="31" t="s">
        <v>41</v>
      </c>
      <c r="M26" s="28" t="s">
        <v>223</v>
      </c>
      <c r="N26" s="28" t="s">
        <v>224</v>
      </c>
      <c r="O26" s="58" t="s">
        <v>177</v>
      </c>
      <c r="P26" s="85"/>
      <c r="Q26" s="31"/>
      <c r="R26" s="34"/>
      <c r="S26" s="79" t="s">
        <v>162</v>
      </c>
      <c r="T26" s="28" t="s">
        <v>223</v>
      </c>
      <c r="U26" s="79" t="s">
        <v>162</v>
      </c>
      <c r="V26" s="36" t="s">
        <v>638</v>
      </c>
      <c r="W26" s="81" t="s">
        <v>640</v>
      </c>
      <c r="X26" s="58" t="s">
        <v>225</v>
      </c>
      <c r="Y26" s="6" t="s">
        <v>220</v>
      </c>
      <c r="Z26" s="7" t="s">
        <v>221</v>
      </c>
      <c r="AA26" s="80" t="s">
        <v>226</v>
      </c>
      <c r="AB26" s="41">
        <v>0.48099999999999998</v>
      </c>
      <c r="AC26" s="80" t="s">
        <v>158</v>
      </c>
      <c r="AD26" s="80"/>
      <c r="AE26" s="80"/>
      <c r="AF26" s="80"/>
      <c r="AG26" s="80"/>
      <c r="AH26" s="80"/>
      <c r="AI26" s="80"/>
      <c r="AJ26" s="80"/>
      <c r="AK26" s="80"/>
      <c r="AL26" s="28">
        <v>1</v>
      </c>
      <c r="AM26" s="28">
        <v>1</v>
      </c>
      <c r="AN26" s="28">
        <v>1</v>
      </c>
      <c r="AO26" s="28">
        <v>1</v>
      </c>
      <c r="AP26" s="226">
        <v>1</v>
      </c>
      <c r="AQ26" s="184">
        <v>1</v>
      </c>
      <c r="AR26" s="228"/>
    </row>
    <row r="27" spans="1:44" s="50" customFormat="1" ht="50.1" customHeight="1" x14ac:dyDescent="0.15">
      <c r="A27" s="209">
        <v>37</v>
      </c>
      <c r="B27" s="31"/>
      <c r="C27" s="31"/>
      <c r="D27" s="31"/>
      <c r="E27" s="31">
        <v>3</v>
      </c>
      <c r="F27" s="31"/>
      <c r="G27" s="31"/>
      <c r="H27" s="31"/>
      <c r="I27" s="31"/>
      <c r="J27" s="31"/>
      <c r="K27" s="31"/>
      <c r="L27" s="31" t="s">
        <v>227</v>
      </c>
      <c r="M27" s="28" t="s">
        <v>228</v>
      </c>
      <c r="N27" s="28" t="s">
        <v>229</v>
      </c>
      <c r="O27" s="58" t="s">
        <v>177</v>
      </c>
      <c r="P27" s="85"/>
      <c r="Q27" s="31"/>
      <c r="R27" s="34"/>
      <c r="S27" s="79" t="s">
        <v>162</v>
      </c>
      <c r="T27" s="28" t="s">
        <v>228</v>
      </c>
      <c r="U27" s="58" t="s">
        <v>196</v>
      </c>
      <c r="V27" s="36" t="s">
        <v>179</v>
      </c>
      <c r="W27" s="81" t="s">
        <v>52</v>
      </c>
      <c r="X27" s="58" t="s">
        <v>177</v>
      </c>
      <c r="Y27" s="58" t="s">
        <v>230</v>
      </c>
      <c r="Z27" s="58" t="s">
        <v>181</v>
      </c>
      <c r="AA27" s="58" t="s">
        <v>231</v>
      </c>
      <c r="AB27" s="58">
        <v>0.2</v>
      </c>
      <c r="AC27" s="80" t="s">
        <v>232</v>
      </c>
      <c r="AD27" s="80"/>
      <c r="AE27" s="80"/>
      <c r="AF27" s="80"/>
      <c r="AG27" s="80"/>
      <c r="AH27" s="80"/>
      <c r="AI27" s="80"/>
      <c r="AJ27" s="80"/>
      <c r="AK27" s="80"/>
      <c r="AL27" s="28">
        <v>1</v>
      </c>
      <c r="AM27" s="28">
        <v>1</v>
      </c>
      <c r="AN27" s="28">
        <v>1</v>
      </c>
      <c r="AO27" s="28">
        <v>1</v>
      </c>
      <c r="AP27" s="226">
        <v>1</v>
      </c>
      <c r="AQ27" s="184">
        <v>1</v>
      </c>
      <c r="AR27" s="228"/>
    </row>
    <row r="28" spans="1:44" s="50" customFormat="1" ht="50.1" customHeight="1" x14ac:dyDescent="0.15">
      <c r="A28" s="209">
        <v>38</v>
      </c>
      <c r="B28" s="31"/>
      <c r="C28" s="31"/>
      <c r="D28" s="31"/>
      <c r="E28" s="31">
        <v>3</v>
      </c>
      <c r="F28" s="31"/>
      <c r="G28" s="31"/>
      <c r="H28" s="31"/>
      <c r="I28" s="31"/>
      <c r="J28" s="31"/>
      <c r="K28" s="31"/>
      <c r="L28" s="31" t="s">
        <v>51</v>
      </c>
      <c r="M28" s="28" t="s">
        <v>233</v>
      </c>
      <c r="N28" s="28" t="s">
        <v>234</v>
      </c>
      <c r="O28" s="58" t="s">
        <v>235</v>
      </c>
      <c r="P28" s="85"/>
      <c r="Q28" s="31"/>
      <c r="R28" s="34"/>
      <c r="S28" s="79" t="s">
        <v>162</v>
      </c>
      <c r="T28" s="28" t="s">
        <v>236</v>
      </c>
      <c r="U28" s="58" t="s">
        <v>162</v>
      </c>
      <c r="V28" s="36" t="s">
        <v>179</v>
      </c>
      <c r="W28" s="81" t="s">
        <v>52</v>
      </c>
      <c r="X28" s="58" t="s">
        <v>177</v>
      </c>
      <c r="Y28" s="58" t="s">
        <v>230</v>
      </c>
      <c r="Z28" s="58" t="s">
        <v>181</v>
      </c>
      <c r="AA28" s="58" t="s">
        <v>231</v>
      </c>
      <c r="AB28" s="58">
        <v>0.2</v>
      </c>
      <c r="AC28" s="80" t="s">
        <v>17</v>
      </c>
      <c r="AD28" s="80"/>
      <c r="AE28" s="80"/>
      <c r="AF28" s="80"/>
      <c r="AG28" s="80"/>
      <c r="AH28" s="80"/>
      <c r="AI28" s="80"/>
      <c r="AJ28" s="80"/>
      <c r="AK28" s="80"/>
      <c r="AL28" s="28">
        <v>1</v>
      </c>
      <c r="AM28" s="28">
        <v>1</v>
      </c>
      <c r="AN28" s="28">
        <v>1</v>
      </c>
      <c r="AO28" s="28">
        <v>1</v>
      </c>
      <c r="AP28" s="226">
        <v>1</v>
      </c>
      <c r="AQ28" s="184">
        <v>1</v>
      </c>
      <c r="AR28" s="228"/>
    </row>
    <row r="29" spans="1:44" s="50" customFormat="1" ht="50.1" customHeight="1" x14ac:dyDescent="0.15">
      <c r="A29" s="209">
        <v>39</v>
      </c>
      <c r="B29" s="31"/>
      <c r="C29" s="31"/>
      <c r="D29" s="31"/>
      <c r="E29" s="31">
        <v>3</v>
      </c>
      <c r="F29" s="31"/>
      <c r="G29" s="31"/>
      <c r="H29" s="31"/>
      <c r="I29" s="31"/>
      <c r="J29" s="31"/>
      <c r="K29" s="31"/>
      <c r="L29" s="31" t="s">
        <v>41</v>
      </c>
      <c r="M29" s="28" t="s">
        <v>237</v>
      </c>
      <c r="N29" s="28" t="s">
        <v>238</v>
      </c>
      <c r="O29" s="58" t="s">
        <v>239</v>
      </c>
      <c r="P29" s="85"/>
      <c r="Q29" s="31"/>
      <c r="R29" s="34"/>
      <c r="S29" s="79" t="s">
        <v>162</v>
      </c>
      <c r="T29" s="28" t="s">
        <v>237</v>
      </c>
      <c r="U29" s="58" t="s">
        <v>152</v>
      </c>
      <c r="V29" s="36" t="s">
        <v>638</v>
      </c>
      <c r="W29" s="81" t="s">
        <v>640</v>
      </c>
      <c r="X29" s="58" t="s">
        <v>239</v>
      </c>
      <c r="Y29" s="58" t="s">
        <v>240</v>
      </c>
      <c r="Z29" s="58" t="s">
        <v>181</v>
      </c>
      <c r="AA29" s="58" t="s">
        <v>241</v>
      </c>
      <c r="AB29" s="58">
        <v>0.221</v>
      </c>
      <c r="AC29" s="80" t="s">
        <v>158</v>
      </c>
      <c r="AD29" s="80"/>
      <c r="AE29" s="80"/>
      <c r="AF29" s="80"/>
      <c r="AG29" s="80"/>
      <c r="AH29" s="80"/>
      <c r="AI29" s="80"/>
      <c r="AJ29" s="80"/>
      <c r="AK29" s="80"/>
      <c r="AL29" s="28">
        <v>2</v>
      </c>
      <c r="AM29" s="28">
        <v>2</v>
      </c>
      <c r="AN29" s="28">
        <v>2</v>
      </c>
      <c r="AO29" s="28">
        <v>2</v>
      </c>
      <c r="AP29" s="226">
        <v>2</v>
      </c>
      <c r="AQ29" s="184">
        <v>2</v>
      </c>
      <c r="AR29" s="228"/>
    </row>
    <row r="30" spans="1:44" s="50" customFormat="1" ht="50.1" customHeight="1" x14ac:dyDescent="0.15">
      <c r="A30" s="209">
        <v>40</v>
      </c>
      <c r="B30" s="31"/>
      <c r="C30" s="31"/>
      <c r="D30" s="31"/>
      <c r="E30" s="31">
        <v>3</v>
      </c>
      <c r="F30" s="31"/>
      <c r="G30" s="31"/>
      <c r="H30" s="31"/>
      <c r="I30" s="31"/>
      <c r="J30" s="31"/>
      <c r="K30" s="31"/>
      <c r="L30" s="31" t="s">
        <v>41</v>
      </c>
      <c r="M30" s="28" t="s">
        <v>242</v>
      </c>
      <c r="N30" s="28" t="s">
        <v>243</v>
      </c>
      <c r="O30" s="58" t="s">
        <v>177</v>
      </c>
      <c r="P30" s="85"/>
      <c r="Q30" s="31"/>
      <c r="R30" s="34"/>
      <c r="S30" s="79" t="s">
        <v>162</v>
      </c>
      <c r="T30" s="28" t="s">
        <v>242</v>
      </c>
      <c r="U30" s="58" t="s">
        <v>36</v>
      </c>
      <c r="V30" s="36" t="s">
        <v>638</v>
      </c>
      <c r="W30" s="81" t="s">
        <v>640</v>
      </c>
      <c r="X30" s="58" t="s">
        <v>177</v>
      </c>
      <c r="Y30" s="58" t="s">
        <v>244</v>
      </c>
      <c r="Z30" s="58" t="s">
        <v>181</v>
      </c>
      <c r="AA30" s="58" t="s">
        <v>245</v>
      </c>
      <c r="AB30" s="58">
        <v>0.58099999999999996</v>
      </c>
      <c r="AC30" s="80" t="s">
        <v>158</v>
      </c>
      <c r="AD30" s="80"/>
      <c r="AE30" s="80"/>
      <c r="AF30" s="80"/>
      <c r="AG30" s="80"/>
      <c r="AH30" s="80"/>
      <c r="AI30" s="80"/>
      <c r="AJ30" s="80"/>
      <c r="AK30" s="80"/>
      <c r="AL30" s="28">
        <v>1</v>
      </c>
      <c r="AM30" s="28">
        <v>1</v>
      </c>
      <c r="AN30" s="28">
        <v>1</v>
      </c>
      <c r="AO30" s="28">
        <v>1</v>
      </c>
      <c r="AP30" s="226">
        <v>1</v>
      </c>
      <c r="AQ30" s="184">
        <v>1</v>
      </c>
      <c r="AR30" s="228"/>
    </row>
    <row r="31" spans="1:44" s="50" customFormat="1" ht="50.1" customHeight="1" x14ac:dyDescent="0.15">
      <c r="A31" s="209">
        <v>41</v>
      </c>
      <c r="B31" s="31"/>
      <c r="C31" s="31"/>
      <c r="D31" s="31"/>
      <c r="E31" s="31">
        <v>3</v>
      </c>
      <c r="F31" s="31"/>
      <c r="G31" s="31"/>
      <c r="H31" s="31"/>
      <c r="I31" s="31"/>
      <c r="J31" s="31"/>
      <c r="K31" s="31"/>
      <c r="L31" s="31" t="s">
        <v>41</v>
      </c>
      <c r="M31" s="28" t="s">
        <v>246</v>
      </c>
      <c r="N31" s="28" t="s">
        <v>247</v>
      </c>
      <c r="O31" s="58" t="s">
        <v>239</v>
      </c>
      <c r="P31" s="85"/>
      <c r="Q31" s="31"/>
      <c r="R31" s="34"/>
      <c r="S31" s="79" t="s">
        <v>162</v>
      </c>
      <c r="T31" s="28" t="s">
        <v>248</v>
      </c>
      <c r="U31" s="58" t="s">
        <v>162</v>
      </c>
      <c r="V31" s="36" t="s">
        <v>638</v>
      </c>
      <c r="W31" s="81" t="s">
        <v>640</v>
      </c>
      <c r="X31" s="58" t="s">
        <v>239</v>
      </c>
      <c r="Y31" s="58" t="s">
        <v>249</v>
      </c>
      <c r="Z31" s="58" t="s">
        <v>181</v>
      </c>
      <c r="AA31" s="58" t="s">
        <v>250</v>
      </c>
      <c r="AB31" s="58">
        <v>0.221</v>
      </c>
      <c r="AC31" s="80" t="s">
        <v>158</v>
      </c>
      <c r="AD31" s="80"/>
      <c r="AE31" s="80"/>
      <c r="AF31" s="80"/>
      <c r="AG31" s="80"/>
      <c r="AH31" s="80"/>
      <c r="AI31" s="80"/>
      <c r="AJ31" s="80"/>
      <c r="AK31" s="80"/>
      <c r="AL31" s="28">
        <v>1</v>
      </c>
      <c r="AM31" s="28">
        <v>1</v>
      </c>
      <c r="AN31" s="28">
        <v>1</v>
      </c>
      <c r="AO31" s="28">
        <v>1</v>
      </c>
      <c r="AP31" s="226">
        <v>1</v>
      </c>
      <c r="AQ31" s="184">
        <v>1</v>
      </c>
      <c r="AR31" s="228"/>
    </row>
    <row r="32" spans="1:44" s="50" customFormat="1" ht="50.1" customHeight="1" x14ac:dyDescent="0.15">
      <c r="A32" s="209">
        <v>42</v>
      </c>
      <c r="B32" s="31"/>
      <c r="C32" s="31"/>
      <c r="D32" s="31"/>
      <c r="E32" s="31">
        <v>3</v>
      </c>
      <c r="F32" s="31"/>
      <c r="G32" s="31"/>
      <c r="H32" s="31"/>
      <c r="I32" s="31"/>
      <c r="J32" s="31"/>
      <c r="K32" s="31"/>
      <c r="L32" s="31" t="s">
        <v>251</v>
      </c>
      <c r="M32" s="28" t="s">
        <v>252</v>
      </c>
      <c r="N32" s="28" t="s">
        <v>253</v>
      </c>
      <c r="O32" s="58" t="s">
        <v>254</v>
      </c>
      <c r="P32" s="85"/>
      <c r="Q32" s="31"/>
      <c r="R32" s="34"/>
      <c r="S32" s="79" t="s">
        <v>162</v>
      </c>
      <c r="T32" s="28" t="s">
        <v>252</v>
      </c>
      <c r="U32" s="58" t="s">
        <v>162</v>
      </c>
      <c r="V32" s="36" t="s">
        <v>179</v>
      </c>
      <c r="W32" s="81" t="s">
        <v>52</v>
      </c>
      <c r="X32" s="58" t="s">
        <v>254</v>
      </c>
      <c r="Y32" s="58" t="s">
        <v>255</v>
      </c>
      <c r="Z32" s="58" t="s">
        <v>181</v>
      </c>
      <c r="AA32" s="58" t="s">
        <v>256</v>
      </c>
      <c r="AB32" s="58">
        <v>6.6000000000000003E-2</v>
      </c>
      <c r="AC32" s="80" t="s">
        <v>158</v>
      </c>
      <c r="AD32" s="80"/>
      <c r="AE32" s="80"/>
      <c r="AF32" s="80"/>
      <c r="AG32" s="80"/>
      <c r="AH32" s="80"/>
      <c r="AI32" s="80"/>
      <c r="AJ32" s="80"/>
      <c r="AK32" s="80"/>
      <c r="AL32" s="28">
        <v>3</v>
      </c>
      <c r="AM32" s="28">
        <v>3</v>
      </c>
      <c r="AN32" s="28">
        <v>3</v>
      </c>
      <c r="AO32" s="28">
        <v>3</v>
      </c>
      <c r="AP32" s="226">
        <v>3</v>
      </c>
      <c r="AQ32" s="184">
        <v>3</v>
      </c>
      <c r="AR32" s="228"/>
    </row>
    <row r="33" spans="1:44" s="50" customFormat="1" ht="50.1" customHeight="1" x14ac:dyDescent="0.15">
      <c r="A33" s="209">
        <v>43</v>
      </c>
      <c r="B33" s="31"/>
      <c r="C33" s="31"/>
      <c r="D33" s="31"/>
      <c r="E33" s="31">
        <v>3</v>
      </c>
      <c r="F33" s="31"/>
      <c r="G33" s="31"/>
      <c r="H33" s="31"/>
      <c r="I33" s="31"/>
      <c r="J33" s="31"/>
      <c r="K33" s="31"/>
      <c r="L33" s="31" t="s">
        <v>41</v>
      </c>
      <c r="M33" s="28" t="s">
        <v>257</v>
      </c>
      <c r="N33" s="28" t="s">
        <v>258</v>
      </c>
      <c r="O33" s="58" t="s">
        <v>239</v>
      </c>
      <c r="P33" s="85"/>
      <c r="Q33" s="31"/>
      <c r="R33" s="34"/>
      <c r="S33" s="79" t="s">
        <v>196</v>
      </c>
      <c r="T33" s="28" t="s">
        <v>257</v>
      </c>
      <c r="U33" s="58" t="s">
        <v>162</v>
      </c>
      <c r="V33" s="36" t="s">
        <v>638</v>
      </c>
      <c r="W33" s="81" t="s">
        <v>640</v>
      </c>
      <c r="X33" s="58" t="s">
        <v>239</v>
      </c>
      <c r="Y33" s="58" t="s">
        <v>259</v>
      </c>
      <c r="Z33" s="58" t="s">
        <v>260</v>
      </c>
      <c r="AA33" s="58" t="s">
        <v>261</v>
      </c>
      <c r="AB33" s="58">
        <v>5.8000000000000003E-2</v>
      </c>
      <c r="AC33" s="80" t="s">
        <v>158</v>
      </c>
      <c r="AD33" s="80"/>
      <c r="AE33" s="80"/>
      <c r="AF33" s="80"/>
      <c r="AG33" s="80"/>
      <c r="AH33" s="80"/>
      <c r="AI33" s="80"/>
      <c r="AJ33" s="80"/>
      <c r="AK33" s="80"/>
      <c r="AL33" s="28">
        <v>2</v>
      </c>
      <c r="AM33" s="28">
        <v>2</v>
      </c>
      <c r="AN33" s="28">
        <v>2</v>
      </c>
      <c r="AO33" s="28">
        <v>2</v>
      </c>
      <c r="AP33" s="226">
        <v>2</v>
      </c>
      <c r="AQ33" s="184">
        <v>2</v>
      </c>
      <c r="AR33" s="228"/>
    </row>
    <row r="34" spans="1:44" s="100" customFormat="1" ht="50.1" customHeight="1" x14ac:dyDescent="0.15">
      <c r="A34" s="209">
        <v>44</v>
      </c>
      <c r="B34" s="99"/>
      <c r="C34" s="99"/>
      <c r="D34" s="99"/>
      <c r="E34" s="99">
        <v>3</v>
      </c>
      <c r="F34" s="99"/>
      <c r="G34" s="99"/>
      <c r="H34" s="99"/>
      <c r="I34" s="99"/>
      <c r="J34" s="99"/>
      <c r="K34" s="99"/>
      <c r="L34" s="99" t="s">
        <v>452</v>
      </c>
      <c r="M34" s="105" t="s">
        <v>446</v>
      </c>
      <c r="N34" s="105" t="s">
        <v>445</v>
      </c>
      <c r="O34" s="58" t="s">
        <v>63</v>
      </c>
      <c r="P34" s="113"/>
      <c r="Q34" s="31"/>
      <c r="R34" s="34"/>
      <c r="S34" s="44" t="s">
        <v>15</v>
      </c>
      <c r="T34" s="28" t="s">
        <v>453</v>
      </c>
      <c r="U34" s="58" t="s">
        <v>36</v>
      </c>
      <c r="V34" s="36" t="s">
        <v>638</v>
      </c>
      <c r="W34" s="81" t="s">
        <v>640</v>
      </c>
      <c r="X34" s="58" t="s">
        <v>63</v>
      </c>
      <c r="Y34" s="58" t="s">
        <v>450</v>
      </c>
      <c r="Z34" s="58" t="s">
        <v>64</v>
      </c>
      <c r="AA34" s="58" t="s">
        <v>65</v>
      </c>
      <c r="AB34" s="58">
        <v>0.58099999999999996</v>
      </c>
      <c r="AC34" s="112" t="s">
        <v>37</v>
      </c>
      <c r="AD34" s="111"/>
      <c r="AE34" s="111"/>
      <c r="AF34" s="111"/>
      <c r="AG34" s="111"/>
      <c r="AH34" s="111"/>
      <c r="AI34" s="111"/>
      <c r="AJ34" s="111"/>
      <c r="AK34" s="111"/>
      <c r="AL34" s="110">
        <v>2</v>
      </c>
      <c r="AM34" s="28">
        <v>2</v>
      </c>
      <c r="AN34" s="110">
        <v>2</v>
      </c>
      <c r="AO34" s="110">
        <v>2</v>
      </c>
      <c r="AP34" s="226">
        <v>2</v>
      </c>
      <c r="AQ34" s="184">
        <v>2</v>
      </c>
      <c r="AR34" s="228"/>
    </row>
    <row r="35" spans="1:44" s="50" customFormat="1" ht="50.1" customHeight="1" x14ac:dyDescent="0.15">
      <c r="A35" s="209">
        <v>45</v>
      </c>
      <c r="B35" s="31"/>
      <c r="C35" s="31"/>
      <c r="D35" s="31"/>
      <c r="E35" s="31">
        <v>3</v>
      </c>
      <c r="F35" s="31"/>
      <c r="G35" s="31"/>
      <c r="H35" s="31"/>
      <c r="I35" s="31"/>
      <c r="J35" s="31"/>
      <c r="K35" s="31"/>
      <c r="L35" s="31" t="s">
        <v>41</v>
      </c>
      <c r="M35" s="28" t="s">
        <v>262</v>
      </c>
      <c r="N35" s="28" t="s">
        <v>263</v>
      </c>
      <c r="O35" s="58" t="s">
        <v>264</v>
      </c>
      <c r="P35" s="85"/>
      <c r="Q35" s="31"/>
      <c r="R35" s="34"/>
      <c r="S35" s="79" t="s">
        <v>162</v>
      </c>
      <c r="T35" s="80" t="s">
        <v>154</v>
      </c>
      <c r="U35" s="58" t="s">
        <v>158</v>
      </c>
      <c r="V35" s="36" t="s">
        <v>179</v>
      </c>
      <c r="W35" s="81" t="s">
        <v>52</v>
      </c>
      <c r="X35" s="58" t="s">
        <v>264</v>
      </c>
      <c r="Y35" s="58" t="s">
        <v>265</v>
      </c>
      <c r="Z35" s="58" t="s">
        <v>158</v>
      </c>
      <c r="AA35" s="58" t="s">
        <v>158</v>
      </c>
      <c r="AB35" s="58">
        <v>0.01</v>
      </c>
      <c r="AC35" s="80" t="s">
        <v>158</v>
      </c>
      <c r="AD35" s="80"/>
      <c r="AE35" s="80"/>
      <c r="AF35" s="80"/>
      <c r="AG35" s="80"/>
      <c r="AH35" s="80"/>
      <c r="AI35" s="80"/>
      <c r="AJ35" s="80"/>
      <c r="AK35" s="80"/>
      <c r="AL35" s="28">
        <v>4</v>
      </c>
      <c r="AM35" s="28">
        <v>4</v>
      </c>
      <c r="AN35" s="28">
        <v>4</v>
      </c>
      <c r="AO35" s="28">
        <v>4</v>
      </c>
      <c r="AP35" s="226">
        <v>4</v>
      </c>
      <c r="AQ35" s="184">
        <v>4</v>
      </c>
      <c r="AR35" s="228"/>
    </row>
    <row r="36" spans="1:44" s="50" customFormat="1" ht="50.1" customHeight="1" x14ac:dyDescent="0.15">
      <c r="A36" s="209">
        <v>46</v>
      </c>
      <c r="B36" s="31"/>
      <c r="C36" s="31">
        <v>1</v>
      </c>
      <c r="D36" s="31"/>
      <c r="E36" s="31"/>
      <c r="F36" s="31"/>
      <c r="G36" s="31"/>
      <c r="H36" s="31"/>
      <c r="I36" s="31"/>
      <c r="J36" s="31"/>
      <c r="K36" s="31"/>
      <c r="L36" s="31" t="s">
        <v>161</v>
      </c>
      <c r="M36" s="28" t="s">
        <v>508</v>
      </c>
      <c r="N36" s="28" t="s">
        <v>507</v>
      </c>
      <c r="O36" s="83" t="s">
        <v>266</v>
      </c>
      <c r="P36" s="85"/>
      <c r="Q36" s="31"/>
      <c r="R36" s="34"/>
      <c r="S36" s="79" t="s">
        <v>162</v>
      </c>
      <c r="T36" s="28" t="s">
        <v>267</v>
      </c>
      <c r="U36" s="79" t="s">
        <v>162</v>
      </c>
      <c r="V36" s="36" t="s">
        <v>638</v>
      </c>
      <c r="W36" s="81" t="s">
        <v>640</v>
      </c>
      <c r="X36" s="58" t="s">
        <v>268</v>
      </c>
      <c r="Y36" s="80" t="s">
        <v>39</v>
      </c>
      <c r="Z36" s="58" t="s">
        <v>158</v>
      </c>
      <c r="AA36" s="80" t="s">
        <v>269</v>
      </c>
      <c r="AB36" s="41">
        <f>AB37+AB38+AB39+AB40+AB41+AB42+AB42+AB43*2</f>
        <v>1.2160000000000002</v>
      </c>
      <c r="AC36" s="80" t="s">
        <v>217</v>
      </c>
      <c r="AD36" s="80"/>
      <c r="AE36" s="80"/>
      <c r="AF36" s="80"/>
      <c r="AG36" s="80"/>
      <c r="AH36" s="80"/>
      <c r="AI36" s="80"/>
      <c r="AJ36" s="80"/>
      <c r="AK36" s="80"/>
      <c r="AL36" s="28">
        <v>1</v>
      </c>
      <c r="AM36" s="28">
        <v>1</v>
      </c>
      <c r="AN36" s="28">
        <v>1</v>
      </c>
      <c r="AO36" s="28">
        <v>1</v>
      </c>
      <c r="AP36" s="226">
        <v>1</v>
      </c>
      <c r="AQ36" s="184">
        <v>1</v>
      </c>
      <c r="AR36" s="228"/>
    </row>
    <row r="37" spans="1:44" s="50" customFormat="1" ht="50.1" customHeight="1" x14ac:dyDescent="0.15">
      <c r="A37" s="209">
        <v>47</v>
      </c>
      <c r="B37" s="31"/>
      <c r="C37" s="31"/>
      <c r="D37" s="31">
        <v>2</v>
      </c>
      <c r="E37" s="31"/>
      <c r="F37" s="31"/>
      <c r="G37" s="31"/>
      <c r="H37" s="31"/>
      <c r="I37" s="31"/>
      <c r="J37" s="31"/>
      <c r="K37" s="31"/>
      <c r="L37" s="31" t="s">
        <v>161</v>
      </c>
      <c r="M37" s="28" t="s">
        <v>270</v>
      </c>
      <c r="N37" s="28" t="s">
        <v>271</v>
      </c>
      <c r="O37" s="58" t="s">
        <v>254</v>
      </c>
      <c r="P37" s="85"/>
      <c r="Q37" s="31"/>
      <c r="R37" s="34"/>
      <c r="S37" s="79" t="s">
        <v>162</v>
      </c>
      <c r="T37" s="28" t="s">
        <v>270</v>
      </c>
      <c r="U37" s="79" t="s">
        <v>162</v>
      </c>
      <c r="V37" s="36" t="s">
        <v>638</v>
      </c>
      <c r="W37" s="81" t="s">
        <v>640</v>
      </c>
      <c r="X37" s="58" t="s">
        <v>254</v>
      </c>
      <c r="Y37" s="58" t="s">
        <v>272</v>
      </c>
      <c r="Z37" s="58" t="s">
        <v>273</v>
      </c>
      <c r="AA37" s="80" t="s">
        <v>274</v>
      </c>
      <c r="AB37" s="41">
        <v>0.35799999999999998</v>
      </c>
      <c r="AC37" s="80" t="s">
        <v>158</v>
      </c>
      <c r="AD37" s="80"/>
      <c r="AE37" s="80"/>
      <c r="AF37" s="80"/>
      <c r="AG37" s="80"/>
      <c r="AH37" s="80"/>
      <c r="AI37" s="80"/>
      <c r="AJ37" s="80"/>
      <c r="AK37" s="80"/>
      <c r="AL37" s="28">
        <v>1</v>
      </c>
      <c r="AM37" s="28">
        <v>1</v>
      </c>
      <c r="AN37" s="28">
        <v>1</v>
      </c>
      <c r="AO37" s="28">
        <v>1</v>
      </c>
      <c r="AP37" s="226">
        <v>1</v>
      </c>
      <c r="AQ37" s="184">
        <v>1</v>
      </c>
      <c r="AR37" s="228"/>
    </row>
    <row r="38" spans="1:44" s="50" customFormat="1" ht="50.1" customHeight="1" x14ac:dyDescent="0.15">
      <c r="A38" s="209">
        <v>48</v>
      </c>
      <c r="B38" s="31"/>
      <c r="C38" s="31"/>
      <c r="D38" s="31">
        <v>2</v>
      </c>
      <c r="E38" s="31"/>
      <c r="F38" s="31"/>
      <c r="G38" s="31"/>
      <c r="H38" s="31"/>
      <c r="I38" s="31"/>
      <c r="J38" s="31"/>
      <c r="K38" s="31"/>
      <c r="L38" s="31" t="s">
        <v>275</v>
      </c>
      <c r="M38" s="28" t="s">
        <v>276</v>
      </c>
      <c r="N38" s="28" t="s">
        <v>277</v>
      </c>
      <c r="O38" s="58" t="s">
        <v>254</v>
      </c>
      <c r="P38" s="85"/>
      <c r="Q38" s="31"/>
      <c r="R38" s="34"/>
      <c r="S38" s="79" t="s">
        <v>162</v>
      </c>
      <c r="T38" s="80" t="s">
        <v>158</v>
      </c>
      <c r="U38" s="80" t="s">
        <v>158</v>
      </c>
      <c r="V38" s="36" t="s">
        <v>179</v>
      </c>
      <c r="W38" s="81" t="s">
        <v>52</v>
      </c>
      <c r="X38" s="58" t="s">
        <v>254</v>
      </c>
      <c r="Y38" s="58" t="s">
        <v>278</v>
      </c>
      <c r="Z38" s="58" t="s">
        <v>273</v>
      </c>
      <c r="AA38" s="80" t="s">
        <v>279</v>
      </c>
      <c r="AB38" s="41">
        <v>0.54800000000000004</v>
      </c>
      <c r="AC38" s="80" t="s">
        <v>158</v>
      </c>
      <c r="AD38" s="80"/>
      <c r="AE38" s="80"/>
      <c r="AF38" s="80"/>
      <c r="AG38" s="80"/>
      <c r="AH38" s="80"/>
      <c r="AI38" s="80"/>
      <c r="AJ38" s="80"/>
      <c r="AK38" s="80"/>
      <c r="AL38" s="28">
        <v>1</v>
      </c>
      <c r="AM38" s="28">
        <v>1</v>
      </c>
      <c r="AN38" s="28">
        <v>1</v>
      </c>
      <c r="AO38" s="28">
        <v>1</v>
      </c>
      <c r="AP38" s="226">
        <v>1</v>
      </c>
      <c r="AQ38" s="184">
        <v>1</v>
      </c>
      <c r="AR38" s="228"/>
    </row>
    <row r="39" spans="1:44" s="50" customFormat="1" ht="50.1" customHeight="1" x14ac:dyDescent="0.15">
      <c r="A39" s="209">
        <v>49</v>
      </c>
      <c r="B39" s="31"/>
      <c r="C39" s="31"/>
      <c r="D39" s="31">
        <v>2</v>
      </c>
      <c r="E39" s="31"/>
      <c r="F39" s="31"/>
      <c r="G39" s="31"/>
      <c r="H39" s="31"/>
      <c r="I39" s="31"/>
      <c r="J39" s="31"/>
      <c r="K39" s="31"/>
      <c r="L39" s="31" t="s">
        <v>280</v>
      </c>
      <c r="M39" s="28" t="s">
        <v>281</v>
      </c>
      <c r="N39" s="28" t="s">
        <v>282</v>
      </c>
      <c r="O39" s="58" t="s">
        <v>283</v>
      </c>
      <c r="P39" s="85"/>
      <c r="Q39" s="31"/>
      <c r="R39" s="34"/>
      <c r="S39" s="79" t="s">
        <v>162</v>
      </c>
      <c r="T39" s="80" t="s">
        <v>158</v>
      </c>
      <c r="U39" s="80" t="s">
        <v>158</v>
      </c>
      <c r="V39" s="36" t="s">
        <v>179</v>
      </c>
      <c r="W39" s="81" t="s">
        <v>52</v>
      </c>
      <c r="X39" s="58" t="s">
        <v>254</v>
      </c>
      <c r="Y39" s="58" t="s">
        <v>284</v>
      </c>
      <c r="Z39" s="58" t="s">
        <v>273</v>
      </c>
      <c r="AA39" s="80" t="s">
        <v>285</v>
      </c>
      <c r="AB39" s="41">
        <v>4.9000000000000002E-2</v>
      </c>
      <c r="AC39" s="80" t="s">
        <v>158</v>
      </c>
      <c r="AD39" s="80"/>
      <c r="AE39" s="80"/>
      <c r="AF39" s="80"/>
      <c r="AG39" s="80"/>
      <c r="AH39" s="80"/>
      <c r="AI39" s="80"/>
      <c r="AJ39" s="80"/>
      <c r="AK39" s="80"/>
      <c r="AL39" s="28">
        <v>1</v>
      </c>
      <c r="AM39" s="28">
        <v>1</v>
      </c>
      <c r="AN39" s="28">
        <v>1</v>
      </c>
      <c r="AO39" s="28">
        <v>1</v>
      </c>
      <c r="AP39" s="226">
        <v>1</v>
      </c>
      <c r="AQ39" s="184">
        <v>1</v>
      </c>
      <c r="AR39" s="228"/>
    </row>
    <row r="40" spans="1:44" s="50" customFormat="1" ht="50.1" customHeight="1" x14ac:dyDescent="0.15">
      <c r="A40" s="209">
        <v>50</v>
      </c>
      <c r="B40" s="31"/>
      <c r="C40" s="31"/>
      <c r="D40" s="31">
        <v>2</v>
      </c>
      <c r="E40" s="31"/>
      <c r="F40" s="31"/>
      <c r="G40" s="31"/>
      <c r="H40" s="31"/>
      <c r="I40" s="31"/>
      <c r="J40" s="31"/>
      <c r="K40" s="31"/>
      <c r="L40" s="31" t="s">
        <v>275</v>
      </c>
      <c r="M40" s="28" t="s">
        <v>286</v>
      </c>
      <c r="N40" s="28" t="s">
        <v>287</v>
      </c>
      <c r="O40" s="83" t="s">
        <v>288</v>
      </c>
      <c r="P40" s="85"/>
      <c r="Q40" s="31"/>
      <c r="R40" s="34"/>
      <c r="S40" s="79" t="s">
        <v>162</v>
      </c>
      <c r="T40" s="80" t="s">
        <v>158</v>
      </c>
      <c r="U40" s="80" t="s">
        <v>158</v>
      </c>
      <c r="V40" s="36" t="s">
        <v>179</v>
      </c>
      <c r="W40" s="81" t="s">
        <v>52</v>
      </c>
      <c r="X40" s="83" t="s">
        <v>288</v>
      </c>
      <c r="Y40" s="80" t="s">
        <v>289</v>
      </c>
      <c r="Z40" s="80"/>
      <c r="AA40" s="80" t="s">
        <v>68</v>
      </c>
      <c r="AB40" s="41">
        <v>2.5000000000000001E-2</v>
      </c>
      <c r="AC40" s="80" t="s">
        <v>158</v>
      </c>
      <c r="AD40" s="80"/>
      <c r="AE40" s="80"/>
      <c r="AF40" s="80"/>
      <c r="AG40" s="80"/>
      <c r="AH40" s="80"/>
      <c r="AI40" s="80"/>
      <c r="AJ40" s="80"/>
      <c r="AK40" s="80"/>
      <c r="AL40" s="28">
        <v>1</v>
      </c>
      <c r="AM40" s="28">
        <v>1</v>
      </c>
      <c r="AN40" s="28">
        <v>1</v>
      </c>
      <c r="AO40" s="28">
        <v>1</v>
      </c>
      <c r="AP40" s="226">
        <v>1</v>
      </c>
      <c r="AQ40" s="184">
        <v>1</v>
      </c>
      <c r="AR40" s="228"/>
    </row>
    <row r="41" spans="1:44" s="50" customFormat="1" ht="50.1" customHeight="1" x14ac:dyDescent="0.15">
      <c r="A41" s="209">
        <v>51</v>
      </c>
      <c r="B41" s="31"/>
      <c r="C41" s="31"/>
      <c r="D41" s="31">
        <v>2</v>
      </c>
      <c r="E41" s="31"/>
      <c r="F41" s="31"/>
      <c r="G41" s="31"/>
      <c r="H41" s="31"/>
      <c r="I41" s="31"/>
      <c r="J41" s="31"/>
      <c r="K41" s="31"/>
      <c r="L41" s="31" t="s">
        <v>275</v>
      </c>
      <c r="M41" s="28" t="s">
        <v>290</v>
      </c>
      <c r="N41" s="28" t="s">
        <v>291</v>
      </c>
      <c r="O41" s="83" t="s">
        <v>185</v>
      </c>
      <c r="P41" s="85"/>
      <c r="Q41" s="31"/>
      <c r="R41" s="34"/>
      <c r="S41" s="79" t="s">
        <v>162</v>
      </c>
      <c r="T41" s="80" t="s">
        <v>158</v>
      </c>
      <c r="U41" s="80" t="s">
        <v>158</v>
      </c>
      <c r="V41" s="36" t="s">
        <v>179</v>
      </c>
      <c r="W41" s="81" t="s">
        <v>52</v>
      </c>
      <c r="X41" s="83" t="s">
        <v>185</v>
      </c>
      <c r="Y41" s="80" t="s">
        <v>158</v>
      </c>
      <c r="Z41" s="80" t="s">
        <v>158</v>
      </c>
      <c r="AA41" s="80" t="s">
        <v>292</v>
      </c>
      <c r="AB41" s="41">
        <v>0.19600000000000001</v>
      </c>
      <c r="AC41" s="80" t="s">
        <v>158</v>
      </c>
      <c r="AD41" s="80"/>
      <c r="AE41" s="80"/>
      <c r="AF41" s="80"/>
      <c r="AG41" s="80"/>
      <c r="AH41" s="80"/>
      <c r="AI41" s="80"/>
      <c r="AJ41" s="80"/>
      <c r="AK41" s="80"/>
      <c r="AL41" s="28">
        <v>1</v>
      </c>
      <c r="AM41" s="28">
        <v>1</v>
      </c>
      <c r="AN41" s="28">
        <v>1</v>
      </c>
      <c r="AO41" s="28">
        <v>1</v>
      </c>
      <c r="AP41" s="226">
        <v>1</v>
      </c>
      <c r="AQ41" s="184">
        <v>1</v>
      </c>
      <c r="AR41" s="228"/>
    </row>
    <row r="42" spans="1:44" s="50" customFormat="1" ht="50.1" customHeight="1" x14ac:dyDescent="0.15">
      <c r="A42" s="209">
        <v>52</v>
      </c>
      <c r="B42" s="31"/>
      <c r="C42" s="31"/>
      <c r="D42" s="31">
        <v>2</v>
      </c>
      <c r="E42" s="31"/>
      <c r="F42" s="31"/>
      <c r="G42" s="31"/>
      <c r="H42" s="31"/>
      <c r="I42" s="31"/>
      <c r="J42" s="31"/>
      <c r="K42" s="31"/>
      <c r="L42" s="31" t="s">
        <v>275</v>
      </c>
      <c r="M42" s="28" t="s">
        <v>293</v>
      </c>
      <c r="N42" s="28" t="s">
        <v>294</v>
      </c>
      <c r="O42" s="83" t="s">
        <v>295</v>
      </c>
      <c r="P42" s="85"/>
      <c r="Q42" s="31"/>
      <c r="R42" s="34"/>
      <c r="S42" s="79" t="s">
        <v>162</v>
      </c>
      <c r="T42" s="80" t="s">
        <v>158</v>
      </c>
      <c r="U42" s="80" t="s">
        <v>158</v>
      </c>
      <c r="V42" s="36" t="s">
        <v>179</v>
      </c>
      <c r="W42" s="81" t="s">
        <v>52</v>
      </c>
      <c r="X42" s="58" t="s">
        <v>264</v>
      </c>
      <c r="Y42" s="80" t="s">
        <v>154</v>
      </c>
      <c r="Z42" s="80" t="s">
        <v>158</v>
      </c>
      <c r="AA42" s="80" t="s">
        <v>158</v>
      </c>
      <c r="AB42" s="80">
        <v>0.01</v>
      </c>
      <c r="AC42" s="80" t="s">
        <v>158</v>
      </c>
      <c r="AD42" s="80"/>
      <c r="AE42" s="80"/>
      <c r="AF42" s="80"/>
      <c r="AG42" s="80"/>
      <c r="AH42" s="80"/>
      <c r="AI42" s="80"/>
      <c r="AJ42" s="80"/>
      <c r="AK42" s="80"/>
      <c r="AL42" s="28">
        <v>2</v>
      </c>
      <c r="AM42" s="28">
        <v>2</v>
      </c>
      <c r="AN42" s="28">
        <v>2</v>
      </c>
      <c r="AO42" s="28">
        <v>2</v>
      </c>
      <c r="AP42" s="226">
        <v>2</v>
      </c>
      <c r="AQ42" s="184">
        <v>2</v>
      </c>
      <c r="AR42" s="228"/>
    </row>
    <row r="43" spans="1:44" s="50" customFormat="1" ht="50.1" customHeight="1" x14ac:dyDescent="0.15">
      <c r="A43" s="209">
        <v>53</v>
      </c>
      <c r="B43" s="31"/>
      <c r="C43" s="31"/>
      <c r="D43" s="31">
        <v>2</v>
      </c>
      <c r="E43" s="31"/>
      <c r="F43" s="31"/>
      <c r="G43" s="31"/>
      <c r="H43" s="31"/>
      <c r="I43" s="31"/>
      <c r="J43" s="31"/>
      <c r="K43" s="31"/>
      <c r="L43" s="31" t="s">
        <v>41</v>
      </c>
      <c r="M43" s="28" t="s">
        <v>262</v>
      </c>
      <c r="N43" s="28" t="s">
        <v>294</v>
      </c>
      <c r="O43" s="58" t="s">
        <v>264</v>
      </c>
      <c r="P43" s="85"/>
      <c r="Q43" s="31"/>
      <c r="R43" s="34"/>
      <c r="S43" s="79" t="s">
        <v>162</v>
      </c>
      <c r="T43" s="80" t="s">
        <v>158</v>
      </c>
      <c r="U43" s="80" t="s">
        <v>158</v>
      </c>
      <c r="V43" s="36" t="s">
        <v>179</v>
      </c>
      <c r="W43" s="81" t="s">
        <v>52</v>
      </c>
      <c r="X43" s="58" t="s">
        <v>264</v>
      </c>
      <c r="Y43" s="80" t="s">
        <v>158</v>
      </c>
      <c r="Z43" s="80" t="s">
        <v>158</v>
      </c>
      <c r="AA43" s="80" t="s">
        <v>158</v>
      </c>
      <c r="AB43" s="41">
        <v>0.01</v>
      </c>
      <c r="AC43" s="80" t="s">
        <v>232</v>
      </c>
      <c r="AD43" s="80"/>
      <c r="AE43" s="80"/>
      <c r="AF43" s="80"/>
      <c r="AG43" s="80"/>
      <c r="AH43" s="80"/>
      <c r="AI43" s="80"/>
      <c r="AJ43" s="80"/>
      <c r="AK43" s="80"/>
      <c r="AL43" s="28">
        <v>2</v>
      </c>
      <c r="AM43" s="28">
        <v>2</v>
      </c>
      <c r="AN43" s="28">
        <v>2</v>
      </c>
      <c r="AO43" s="28">
        <v>2</v>
      </c>
      <c r="AP43" s="226">
        <v>2</v>
      </c>
      <c r="AQ43" s="184">
        <v>2</v>
      </c>
      <c r="AR43" s="228"/>
    </row>
    <row r="44" spans="1:44" s="50" customFormat="1" ht="50.1" customHeight="1" x14ac:dyDescent="0.15">
      <c r="A44" s="209">
        <v>54</v>
      </c>
      <c r="B44" s="31"/>
      <c r="C44" s="31">
        <v>1</v>
      </c>
      <c r="D44" s="31"/>
      <c r="E44" s="31"/>
      <c r="F44" s="31"/>
      <c r="G44" s="31"/>
      <c r="H44" s="31"/>
      <c r="I44" s="31"/>
      <c r="J44" s="31"/>
      <c r="K44" s="31"/>
      <c r="L44" s="31" t="s">
        <v>296</v>
      </c>
      <c r="M44" s="28" t="s">
        <v>55</v>
      </c>
      <c r="N44" s="28" t="s">
        <v>509</v>
      </c>
      <c r="O44" s="83" t="s">
        <v>297</v>
      </c>
      <c r="P44" s="85"/>
      <c r="Q44" s="31"/>
      <c r="R44" s="34"/>
      <c r="S44" s="79" t="s">
        <v>162</v>
      </c>
      <c r="T44" s="28" t="s">
        <v>298</v>
      </c>
      <c r="U44" s="79" t="s">
        <v>162</v>
      </c>
      <c r="V44" s="36" t="s">
        <v>638</v>
      </c>
      <c r="W44" s="81" t="s">
        <v>640</v>
      </c>
      <c r="X44" s="58" t="s">
        <v>266</v>
      </c>
      <c r="Y44" s="80" t="s">
        <v>168</v>
      </c>
      <c r="Z44" s="80"/>
      <c r="AA44" s="80"/>
      <c r="AB44" s="41">
        <f>SUM(AB46:AB52)</f>
        <v>1.5300000000000002</v>
      </c>
      <c r="AC44" s="80" t="s">
        <v>217</v>
      </c>
      <c r="AD44" s="80"/>
      <c r="AE44" s="80"/>
      <c r="AF44" s="80"/>
      <c r="AG44" s="80"/>
      <c r="AH44" s="80"/>
      <c r="AI44" s="80"/>
      <c r="AJ44" s="80"/>
      <c r="AK44" s="80"/>
      <c r="AL44" s="28">
        <v>1</v>
      </c>
      <c r="AM44" s="28">
        <v>1</v>
      </c>
      <c r="AN44" s="28">
        <v>1</v>
      </c>
      <c r="AO44" s="28">
        <v>1</v>
      </c>
      <c r="AP44" s="226">
        <v>1</v>
      </c>
      <c r="AQ44" s="184">
        <v>1</v>
      </c>
      <c r="AR44" s="228"/>
    </row>
    <row r="45" spans="1:44" s="135" customFormat="1" ht="50.1" customHeight="1" x14ac:dyDescent="0.15">
      <c r="A45" s="209">
        <v>55</v>
      </c>
      <c r="B45" s="124"/>
      <c r="C45" s="124"/>
      <c r="D45" s="124">
        <v>2</v>
      </c>
      <c r="E45" s="124"/>
      <c r="F45" s="124"/>
      <c r="G45" s="124"/>
      <c r="H45" s="124"/>
      <c r="I45" s="124"/>
      <c r="J45" s="124"/>
      <c r="K45" s="124"/>
      <c r="L45" s="124" t="s">
        <v>42</v>
      </c>
      <c r="M45" s="125" t="s">
        <v>550</v>
      </c>
      <c r="N45" s="125" t="s">
        <v>538</v>
      </c>
      <c r="O45" s="126" t="s">
        <v>539</v>
      </c>
      <c r="P45" s="127"/>
      <c r="Q45" s="124"/>
      <c r="R45" s="128"/>
      <c r="S45" s="129" t="s">
        <v>15</v>
      </c>
      <c r="T45" s="125" t="s">
        <v>542</v>
      </c>
      <c r="U45" s="129" t="s">
        <v>15</v>
      </c>
      <c r="V45" s="130" t="s">
        <v>638</v>
      </c>
      <c r="W45" s="131" t="s">
        <v>640</v>
      </c>
      <c r="X45" s="132" t="s">
        <v>543</v>
      </c>
      <c r="Y45" s="133" t="s">
        <v>39</v>
      </c>
      <c r="Z45" s="133" t="s">
        <v>17</v>
      </c>
      <c r="AA45" s="133" t="s">
        <v>17</v>
      </c>
      <c r="AB45" s="134">
        <f>AB46+AB47</f>
        <v>0.36899999999999999</v>
      </c>
      <c r="AC45" s="133"/>
      <c r="AD45" s="133"/>
      <c r="AE45" s="133"/>
      <c r="AF45" s="133"/>
      <c r="AG45" s="133"/>
      <c r="AH45" s="133"/>
      <c r="AI45" s="133"/>
      <c r="AJ45" s="133"/>
      <c r="AK45" s="133"/>
      <c r="AL45" s="125">
        <v>1</v>
      </c>
      <c r="AM45" s="125">
        <v>1</v>
      </c>
      <c r="AN45" s="125">
        <v>1</v>
      </c>
      <c r="AO45" s="125">
        <v>1</v>
      </c>
      <c r="AP45" s="226">
        <v>1</v>
      </c>
      <c r="AQ45" s="184">
        <v>1</v>
      </c>
      <c r="AR45" s="228"/>
    </row>
    <row r="46" spans="1:44" s="50" customFormat="1" ht="50.1" customHeight="1" x14ac:dyDescent="0.15">
      <c r="A46" s="209">
        <v>56</v>
      </c>
      <c r="B46" s="31"/>
      <c r="C46" s="31"/>
      <c r="D46" s="31"/>
      <c r="E46" s="31">
        <v>3</v>
      </c>
      <c r="F46" s="31"/>
      <c r="G46" s="31"/>
      <c r="H46" s="31"/>
      <c r="I46" s="31"/>
      <c r="J46" s="31"/>
      <c r="K46" s="31"/>
      <c r="L46" s="31" t="s">
        <v>161</v>
      </c>
      <c r="M46" s="28" t="s">
        <v>546</v>
      </c>
      <c r="N46" s="28" t="s">
        <v>547</v>
      </c>
      <c r="O46" s="58" t="s">
        <v>254</v>
      </c>
      <c r="P46" s="85"/>
      <c r="Q46" s="31"/>
      <c r="R46" s="34"/>
      <c r="S46" s="79" t="s">
        <v>162</v>
      </c>
      <c r="T46" s="28" t="s">
        <v>299</v>
      </c>
      <c r="U46" s="79" t="s">
        <v>152</v>
      </c>
      <c r="V46" s="36" t="s">
        <v>638</v>
      </c>
      <c r="W46" s="81" t="s">
        <v>640</v>
      </c>
      <c r="X46" s="58" t="s">
        <v>254</v>
      </c>
      <c r="Y46" s="58" t="s">
        <v>272</v>
      </c>
      <c r="Z46" s="58" t="s">
        <v>300</v>
      </c>
      <c r="AA46" s="80" t="s">
        <v>274</v>
      </c>
      <c r="AB46" s="41">
        <v>0.35799999999999998</v>
      </c>
      <c r="AC46" s="80" t="s">
        <v>158</v>
      </c>
      <c r="AD46" s="80"/>
      <c r="AE46" s="80"/>
      <c r="AF46" s="80"/>
      <c r="AG46" s="80"/>
      <c r="AH46" s="80"/>
      <c r="AI46" s="80"/>
      <c r="AJ46" s="80"/>
      <c r="AK46" s="80"/>
      <c r="AL46" s="28">
        <v>1</v>
      </c>
      <c r="AM46" s="28">
        <v>1</v>
      </c>
      <c r="AN46" s="28">
        <v>1</v>
      </c>
      <c r="AO46" s="28">
        <v>1</v>
      </c>
      <c r="AP46" s="226">
        <v>1</v>
      </c>
      <c r="AQ46" s="184">
        <v>1</v>
      </c>
      <c r="AR46" s="228"/>
    </row>
    <row r="47" spans="1:44" s="50" customFormat="1" ht="50.1" customHeight="1" x14ac:dyDescent="0.15">
      <c r="A47" s="209">
        <v>57</v>
      </c>
      <c r="B47" s="31"/>
      <c r="C47" s="31"/>
      <c r="D47" s="31"/>
      <c r="E47" s="31">
        <v>3</v>
      </c>
      <c r="F47" s="31"/>
      <c r="G47" s="31"/>
      <c r="H47" s="31"/>
      <c r="I47" s="31"/>
      <c r="J47" s="31"/>
      <c r="K47" s="31"/>
      <c r="L47" s="31" t="s">
        <v>54</v>
      </c>
      <c r="M47" s="28" t="s">
        <v>317</v>
      </c>
      <c r="N47" s="28" t="s">
        <v>318</v>
      </c>
      <c r="O47" s="58" t="s">
        <v>288</v>
      </c>
      <c r="P47" s="85"/>
      <c r="Q47" s="31"/>
      <c r="R47" s="34"/>
      <c r="S47" s="79" t="s">
        <v>162</v>
      </c>
      <c r="T47" s="80" t="s">
        <v>158</v>
      </c>
      <c r="U47" s="80" t="s">
        <v>158</v>
      </c>
      <c r="V47" s="36" t="s">
        <v>179</v>
      </c>
      <c r="W47" s="81" t="s">
        <v>52</v>
      </c>
      <c r="X47" s="58" t="s">
        <v>288</v>
      </c>
      <c r="Y47" s="80" t="s">
        <v>319</v>
      </c>
      <c r="Z47" s="80" t="s">
        <v>158</v>
      </c>
      <c r="AA47" s="80" t="s">
        <v>320</v>
      </c>
      <c r="AB47" s="41">
        <v>1.0999999999999999E-2</v>
      </c>
      <c r="AC47" s="80" t="s">
        <v>17</v>
      </c>
      <c r="AD47" s="80"/>
      <c r="AE47" s="80"/>
      <c r="AF47" s="80"/>
      <c r="AG47" s="80"/>
      <c r="AH47" s="80"/>
      <c r="AI47" s="80"/>
      <c r="AJ47" s="80"/>
      <c r="AK47" s="80"/>
      <c r="AL47" s="28">
        <v>1</v>
      </c>
      <c r="AM47" s="28">
        <v>1</v>
      </c>
      <c r="AN47" s="28">
        <v>1</v>
      </c>
      <c r="AO47" s="28">
        <v>1</v>
      </c>
      <c r="AP47" s="226">
        <v>1</v>
      </c>
      <c r="AQ47" s="184">
        <v>1</v>
      </c>
      <c r="AR47" s="228"/>
    </row>
    <row r="48" spans="1:44" s="135" customFormat="1" ht="50.1" customHeight="1" x14ac:dyDescent="0.15">
      <c r="A48" s="209">
        <v>58</v>
      </c>
      <c r="B48" s="124"/>
      <c r="C48" s="124"/>
      <c r="D48" s="124">
        <v>2</v>
      </c>
      <c r="E48" s="124"/>
      <c r="F48" s="124"/>
      <c r="G48" s="124"/>
      <c r="H48" s="124"/>
      <c r="I48" s="124"/>
      <c r="J48" s="124"/>
      <c r="K48" s="124"/>
      <c r="L48" s="124" t="s">
        <v>540</v>
      </c>
      <c r="M48" s="125" t="s">
        <v>548</v>
      </c>
      <c r="N48" s="125" t="s">
        <v>549</v>
      </c>
      <c r="O48" s="132" t="s">
        <v>539</v>
      </c>
      <c r="P48" s="127"/>
      <c r="Q48" s="124"/>
      <c r="R48" s="128"/>
      <c r="S48" s="129" t="s">
        <v>541</v>
      </c>
      <c r="T48" s="133" t="s">
        <v>542</v>
      </c>
      <c r="U48" s="79" t="s">
        <v>162</v>
      </c>
      <c r="V48" s="36" t="s">
        <v>638</v>
      </c>
      <c r="W48" s="81" t="s">
        <v>640</v>
      </c>
      <c r="X48" s="58" t="s">
        <v>266</v>
      </c>
      <c r="Y48" s="80" t="s">
        <v>168</v>
      </c>
      <c r="Z48" s="80" t="s">
        <v>17</v>
      </c>
      <c r="AA48" s="80" t="s">
        <v>544</v>
      </c>
      <c r="AB48" s="134">
        <f>SUM(AB49:AB53)</f>
        <v>0.59300000000000008</v>
      </c>
      <c r="AC48" s="133" t="s">
        <v>545</v>
      </c>
      <c r="AD48" s="133"/>
      <c r="AE48" s="133"/>
      <c r="AF48" s="133"/>
      <c r="AG48" s="133"/>
      <c r="AH48" s="133"/>
      <c r="AI48" s="133"/>
      <c r="AJ48" s="133"/>
      <c r="AK48" s="133"/>
      <c r="AL48" s="125">
        <v>1</v>
      </c>
      <c r="AM48" s="125">
        <v>1</v>
      </c>
      <c r="AN48" s="125">
        <v>1</v>
      </c>
      <c r="AO48" s="125">
        <v>1</v>
      </c>
      <c r="AP48" s="226">
        <v>1</v>
      </c>
      <c r="AQ48" s="184">
        <v>1</v>
      </c>
      <c r="AR48" s="228"/>
    </row>
    <row r="49" spans="1:44" s="50" customFormat="1" ht="50.1" customHeight="1" x14ac:dyDescent="0.15">
      <c r="A49" s="209">
        <v>59</v>
      </c>
      <c r="B49" s="31"/>
      <c r="C49" s="31"/>
      <c r="D49" s="31"/>
      <c r="E49" s="31">
        <v>3</v>
      </c>
      <c r="F49" s="31"/>
      <c r="G49" s="31"/>
      <c r="H49" s="31"/>
      <c r="I49" s="31"/>
      <c r="J49" s="31"/>
      <c r="K49" s="31"/>
      <c r="L49" s="31" t="s">
        <v>54</v>
      </c>
      <c r="M49" s="28" t="s">
        <v>311</v>
      </c>
      <c r="N49" s="28" t="s">
        <v>312</v>
      </c>
      <c r="O49" s="58" t="s">
        <v>254</v>
      </c>
      <c r="P49" s="85"/>
      <c r="Q49" s="31"/>
      <c r="R49" s="34"/>
      <c r="S49" s="79" t="s">
        <v>162</v>
      </c>
      <c r="T49" s="80" t="s">
        <v>158</v>
      </c>
      <c r="U49" s="80" t="s">
        <v>158</v>
      </c>
      <c r="V49" s="36" t="s">
        <v>179</v>
      </c>
      <c r="W49" s="81" t="s">
        <v>52</v>
      </c>
      <c r="X49" s="58" t="s">
        <v>67</v>
      </c>
      <c r="Y49" s="58" t="s">
        <v>278</v>
      </c>
      <c r="Z49" s="58" t="s">
        <v>273</v>
      </c>
      <c r="AA49" s="80" t="s">
        <v>313</v>
      </c>
      <c r="AB49" s="41">
        <v>0.54800000000000004</v>
      </c>
      <c r="AC49" s="80" t="s">
        <v>158</v>
      </c>
      <c r="AD49" s="80"/>
      <c r="AE49" s="80"/>
      <c r="AF49" s="80"/>
      <c r="AG49" s="80"/>
      <c r="AH49" s="80"/>
      <c r="AI49" s="80"/>
      <c r="AJ49" s="80"/>
      <c r="AK49" s="80"/>
      <c r="AL49" s="28">
        <v>1</v>
      </c>
      <c r="AM49" s="28">
        <v>1</v>
      </c>
      <c r="AN49" s="28">
        <v>1</v>
      </c>
      <c r="AO49" s="28">
        <v>1</v>
      </c>
      <c r="AP49" s="226">
        <v>1</v>
      </c>
      <c r="AQ49" s="184">
        <v>1</v>
      </c>
      <c r="AR49" s="228"/>
    </row>
    <row r="50" spans="1:44" s="50" customFormat="1" ht="50.1" customHeight="1" x14ac:dyDescent="0.15">
      <c r="A50" s="209">
        <v>60</v>
      </c>
      <c r="B50" s="31"/>
      <c r="C50" s="31"/>
      <c r="D50" s="31"/>
      <c r="E50" s="31">
        <v>3</v>
      </c>
      <c r="F50" s="31"/>
      <c r="G50" s="31"/>
      <c r="H50" s="31"/>
      <c r="I50" s="31"/>
      <c r="J50" s="31"/>
      <c r="K50" s="31"/>
      <c r="L50" s="31" t="s">
        <v>54</v>
      </c>
      <c r="M50" s="28" t="s">
        <v>314</v>
      </c>
      <c r="N50" s="28" t="s">
        <v>315</v>
      </c>
      <c r="O50" s="58" t="s">
        <v>288</v>
      </c>
      <c r="P50" s="85"/>
      <c r="Q50" s="31"/>
      <c r="R50" s="34"/>
      <c r="S50" s="79" t="s">
        <v>162</v>
      </c>
      <c r="T50" s="80" t="s">
        <v>158</v>
      </c>
      <c r="U50" s="80" t="s">
        <v>158</v>
      </c>
      <c r="V50" s="36" t="s">
        <v>179</v>
      </c>
      <c r="W50" s="81" t="s">
        <v>52</v>
      </c>
      <c r="X50" s="58" t="s">
        <v>288</v>
      </c>
      <c r="Y50" s="80" t="s">
        <v>289</v>
      </c>
      <c r="Z50" s="80" t="s">
        <v>158</v>
      </c>
      <c r="AA50" s="80" t="s">
        <v>316</v>
      </c>
      <c r="AB50" s="41">
        <v>6.0000000000000001E-3</v>
      </c>
      <c r="AC50" s="80" t="s">
        <v>158</v>
      </c>
      <c r="AD50" s="80"/>
      <c r="AE50" s="80"/>
      <c r="AF50" s="80"/>
      <c r="AG50" s="80"/>
      <c r="AH50" s="80"/>
      <c r="AI50" s="80"/>
      <c r="AJ50" s="80"/>
      <c r="AK50" s="80"/>
      <c r="AL50" s="28">
        <v>1</v>
      </c>
      <c r="AM50" s="28">
        <v>1</v>
      </c>
      <c r="AN50" s="28">
        <v>1</v>
      </c>
      <c r="AO50" s="28">
        <v>1</v>
      </c>
      <c r="AP50" s="226">
        <v>1</v>
      </c>
      <c r="AQ50" s="184">
        <v>1</v>
      </c>
      <c r="AR50" s="228"/>
    </row>
    <row r="51" spans="1:44" s="50" customFormat="1" ht="50.1" customHeight="1" x14ac:dyDescent="0.15">
      <c r="A51" s="209">
        <v>61</v>
      </c>
      <c r="B51" s="31"/>
      <c r="C51" s="31"/>
      <c r="D51" s="31"/>
      <c r="E51" s="31">
        <v>3</v>
      </c>
      <c r="F51" s="31"/>
      <c r="G51" s="31"/>
      <c r="H51" s="31"/>
      <c r="I51" s="31"/>
      <c r="J51" s="31"/>
      <c r="K51" s="31"/>
      <c r="L51" s="31" t="s">
        <v>54</v>
      </c>
      <c r="M51" s="28" t="s">
        <v>321</v>
      </c>
      <c r="N51" s="28" t="s">
        <v>322</v>
      </c>
      <c r="O51" s="58" t="s">
        <v>254</v>
      </c>
      <c r="P51" s="85"/>
      <c r="Q51" s="31"/>
      <c r="R51" s="34"/>
      <c r="S51" s="79" t="s">
        <v>162</v>
      </c>
      <c r="T51" s="80" t="s">
        <v>158</v>
      </c>
      <c r="U51" s="80" t="s">
        <v>158</v>
      </c>
      <c r="V51" s="36" t="s">
        <v>179</v>
      </c>
      <c r="W51" s="81" t="s">
        <v>52</v>
      </c>
      <c r="X51" s="58" t="s">
        <v>254</v>
      </c>
      <c r="Y51" s="80" t="s">
        <v>323</v>
      </c>
      <c r="Z51" s="80" t="s">
        <v>158</v>
      </c>
      <c r="AA51" s="80" t="s">
        <v>324</v>
      </c>
      <c r="AB51" s="41">
        <v>4.0000000000000001E-3</v>
      </c>
      <c r="AC51" s="80" t="s">
        <v>158</v>
      </c>
      <c r="AD51" s="80"/>
      <c r="AE51" s="80"/>
      <c r="AF51" s="80"/>
      <c r="AG51" s="80"/>
      <c r="AH51" s="80"/>
      <c r="AI51" s="80"/>
      <c r="AJ51" s="80"/>
      <c r="AK51" s="80"/>
      <c r="AL51" s="28">
        <v>1</v>
      </c>
      <c r="AM51" s="28">
        <v>1</v>
      </c>
      <c r="AN51" s="28">
        <v>1</v>
      </c>
      <c r="AO51" s="28">
        <v>1</v>
      </c>
      <c r="AP51" s="226">
        <v>1</v>
      </c>
      <c r="AQ51" s="184">
        <v>1</v>
      </c>
      <c r="AR51" s="228"/>
    </row>
    <row r="52" spans="1:44" s="50" customFormat="1" ht="50.1" customHeight="1" x14ac:dyDescent="0.15">
      <c r="A52" s="209">
        <v>62</v>
      </c>
      <c r="B52" s="31"/>
      <c r="C52" s="31"/>
      <c r="D52" s="31"/>
      <c r="E52" s="31">
        <v>3</v>
      </c>
      <c r="F52" s="31"/>
      <c r="G52" s="31"/>
      <c r="H52" s="31"/>
      <c r="I52" s="31"/>
      <c r="J52" s="31"/>
      <c r="K52" s="31"/>
      <c r="L52" s="31" t="s">
        <v>41</v>
      </c>
      <c r="M52" s="28" t="s">
        <v>262</v>
      </c>
      <c r="N52" s="28" t="s">
        <v>294</v>
      </c>
      <c r="O52" s="58" t="s">
        <v>264</v>
      </c>
      <c r="P52" s="85"/>
      <c r="Q52" s="31"/>
      <c r="R52" s="34"/>
      <c r="S52" s="79" t="s">
        <v>162</v>
      </c>
      <c r="T52" s="80" t="s">
        <v>158</v>
      </c>
      <c r="U52" s="80" t="s">
        <v>158</v>
      </c>
      <c r="V52" s="36" t="s">
        <v>460</v>
      </c>
      <c r="W52" s="81" t="s">
        <v>461</v>
      </c>
      <c r="X52" s="58" t="s">
        <v>264</v>
      </c>
      <c r="Y52" s="80" t="s">
        <v>158</v>
      </c>
      <c r="Z52" s="80" t="s">
        <v>158</v>
      </c>
      <c r="AA52" s="80" t="s">
        <v>158</v>
      </c>
      <c r="AB52" s="41">
        <v>0.01</v>
      </c>
      <c r="AC52" s="80" t="s">
        <v>158</v>
      </c>
      <c r="AD52" s="80"/>
      <c r="AE52" s="80"/>
      <c r="AF52" s="80"/>
      <c r="AG52" s="80"/>
      <c r="AH52" s="80"/>
      <c r="AI52" s="80"/>
      <c r="AJ52" s="80"/>
      <c r="AK52" s="80"/>
      <c r="AL52" s="28">
        <v>2</v>
      </c>
      <c r="AM52" s="28">
        <v>2</v>
      </c>
      <c r="AN52" s="28">
        <v>2</v>
      </c>
      <c r="AO52" s="28">
        <v>2</v>
      </c>
      <c r="AP52" s="226">
        <v>2</v>
      </c>
      <c r="AQ52" s="184">
        <v>2</v>
      </c>
      <c r="AR52" s="228"/>
    </row>
    <row r="53" spans="1:44" s="50" customFormat="1" ht="50.1" customHeight="1" x14ac:dyDescent="0.15">
      <c r="A53" s="209">
        <v>63</v>
      </c>
      <c r="B53" s="31"/>
      <c r="C53" s="31"/>
      <c r="D53" s="31"/>
      <c r="E53" s="31">
        <v>3</v>
      </c>
      <c r="F53" s="31"/>
      <c r="G53" s="31"/>
      <c r="H53" s="31"/>
      <c r="I53" s="31"/>
      <c r="J53" s="31"/>
      <c r="K53" s="31"/>
      <c r="L53" s="31" t="s">
        <v>275</v>
      </c>
      <c r="M53" s="28" t="s">
        <v>286</v>
      </c>
      <c r="N53" s="28" t="s">
        <v>301</v>
      </c>
      <c r="O53" s="83" t="s">
        <v>288</v>
      </c>
      <c r="P53" s="85"/>
      <c r="Q53" s="31"/>
      <c r="R53" s="34"/>
      <c r="S53" s="79" t="s">
        <v>162</v>
      </c>
      <c r="T53" s="80" t="s">
        <v>158</v>
      </c>
      <c r="U53" s="80" t="s">
        <v>158</v>
      </c>
      <c r="V53" s="36" t="s">
        <v>179</v>
      </c>
      <c r="W53" s="81" t="s">
        <v>52</v>
      </c>
      <c r="X53" s="83" t="s">
        <v>288</v>
      </c>
      <c r="Y53" s="80" t="s">
        <v>289</v>
      </c>
      <c r="Z53" s="80" t="s">
        <v>158</v>
      </c>
      <c r="AA53" s="80" t="s">
        <v>68</v>
      </c>
      <c r="AB53" s="41">
        <v>2.5000000000000001E-2</v>
      </c>
      <c r="AC53" s="80" t="s">
        <v>158</v>
      </c>
      <c r="AD53" s="80"/>
      <c r="AE53" s="80"/>
      <c r="AF53" s="80"/>
      <c r="AG53" s="80"/>
      <c r="AH53" s="80"/>
      <c r="AI53" s="80"/>
      <c r="AJ53" s="80"/>
      <c r="AK53" s="80"/>
      <c r="AL53" s="28">
        <v>1</v>
      </c>
      <c r="AM53" s="28">
        <v>1</v>
      </c>
      <c r="AN53" s="28">
        <v>1</v>
      </c>
      <c r="AO53" s="28">
        <v>1</v>
      </c>
      <c r="AP53" s="226">
        <v>1</v>
      </c>
      <c r="AQ53" s="184">
        <v>1</v>
      </c>
      <c r="AR53" s="228"/>
    </row>
    <row r="54" spans="1:44" s="50" customFormat="1" ht="50.1" customHeight="1" x14ac:dyDescent="0.15">
      <c r="A54" s="209">
        <v>64</v>
      </c>
      <c r="B54" s="31"/>
      <c r="C54" s="31"/>
      <c r="D54" s="31">
        <v>2</v>
      </c>
      <c r="E54" s="31"/>
      <c r="F54" s="31"/>
      <c r="G54" s="31"/>
      <c r="H54" s="31"/>
      <c r="I54" s="31"/>
      <c r="J54" s="31"/>
      <c r="K54" s="31"/>
      <c r="L54" s="31" t="s">
        <v>275</v>
      </c>
      <c r="M54" s="28" t="s">
        <v>302</v>
      </c>
      <c r="N54" s="28" t="s">
        <v>303</v>
      </c>
      <c r="O54" s="58" t="s">
        <v>288</v>
      </c>
      <c r="P54" s="85"/>
      <c r="Q54" s="31"/>
      <c r="R54" s="34"/>
      <c r="S54" s="79" t="s">
        <v>162</v>
      </c>
      <c r="T54" s="80" t="s">
        <v>158</v>
      </c>
      <c r="U54" s="80" t="s">
        <v>158</v>
      </c>
      <c r="V54" s="36" t="s">
        <v>179</v>
      </c>
      <c r="W54" s="81" t="s">
        <v>52</v>
      </c>
      <c r="X54" s="58" t="s">
        <v>288</v>
      </c>
      <c r="Y54" s="80" t="s">
        <v>304</v>
      </c>
      <c r="Z54" s="80" t="s">
        <v>158</v>
      </c>
      <c r="AA54" s="80" t="s">
        <v>305</v>
      </c>
      <c r="AB54" s="41">
        <v>6.2E-2</v>
      </c>
      <c r="AC54" s="80" t="s">
        <v>154</v>
      </c>
      <c r="AD54" s="80"/>
      <c r="AE54" s="80"/>
      <c r="AF54" s="80"/>
      <c r="AG54" s="80"/>
      <c r="AH54" s="80"/>
      <c r="AI54" s="80"/>
      <c r="AJ54" s="80"/>
      <c r="AK54" s="80"/>
      <c r="AL54" s="28">
        <v>1</v>
      </c>
      <c r="AM54" s="28">
        <v>1</v>
      </c>
      <c r="AN54" s="28">
        <v>1</v>
      </c>
      <c r="AO54" s="28">
        <v>1</v>
      </c>
      <c r="AP54" s="226">
        <v>1</v>
      </c>
      <c r="AQ54" s="184">
        <v>1</v>
      </c>
      <c r="AR54" s="228"/>
    </row>
    <row r="55" spans="1:44" s="50" customFormat="1" ht="50.1" customHeight="1" x14ac:dyDescent="0.15">
      <c r="A55" s="209">
        <v>65</v>
      </c>
      <c r="B55" s="31"/>
      <c r="C55" s="31"/>
      <c r="D55" s="31">
        <v>2</v>
      </c>
      <c r="E55" s="31"/>
      <c r="F55" s="31"/>
      <c r="G55" s="31"/>
      <c r="H55" s="31"/>
      <c r="I55" s="31"/>
      <c r="J55" s="31"/>
      <c r="K55" s="31"/>
      <c r="L55" s="31" t="s">
        <v>275</v>
      </c>
      <c r="M55" s="28" t="s">
        <v>306</v>
      </c>
      <c r="N55" s="28" t="s">
        <v>307</v>
      </c>
      <c r="O55" s="58" t="s">
        <v>308</v>
      </c>
      <c r="P55" s="85"/>
      <c r="Q55" s="31"/>
      <c r="R55" s="34"/>
      <c r="S55" s="79" t="s">
        <v>162</v>
      </c>
      <c r="T55" s="80" t="s">
        <v>158</v>
      </c>
      <c r="U55" s="80" t="s">
        <v>158</v>
      </c>
      <c r="V55" s="36" t="s">
        <v>179</v>
      </c>
      <c r="W55" s="81" t="s">
        <v>52</v>
      </c>
      <c r="X55" s="58" t="s">
        <v>308</v>
      </c>
      <c r="Y55" s="80" t="s">
        <v>309</v>
      </c>
      <c r="Z55" s="80" t="s">
        <v>158</v>
      </c>
      <c r="AA55" s="80" t="s">
        <v>310</v>
      </c>
      <c r="AB55" s="41">
        <v>0.218</v>
      </c>
      <c r="AC55" s="80" t="s">
        <v>158</v>
      </c>
      <c r="AD55" s="80"/>
      <c r="AE55" s="80"/>
      <c r="AF55" s="80"/>
      <c r="AG55" s="80"/>
      <c r="AH55" s="80"/>
      <c r="AI55" s="80"/>
      <c r="AJ55" s="80"/>
      <c r="AK55" s="80"/>
      <c r="AL55" s="28">
        <v>1</v>
      </c>
      <c r="AM55" s="28">
        <v>1</v>
      </c>
      <c r="AN55" s="28">
        <v>1</v>
      </c>
      <c r="AO55" s="28">
        <v>1</v>
      </c>
      <c r="AP55" s="226">
        <v>1</v>
      </c>
      <c r="AQ55" s="184">
        <v>1</v>
      </c>
      <c r="AR55" s="228"/>
    </row>
    <row r="56" spans="1:44" s="166" customFormat="1" ht="50.1" customHeight="1" x14ac:dyDescent="0.15">
      <c r="A56" s="217"/>
      <c r="B56" s="181"/>
      <c r="C56" s="181">
        <v>1</v>
      </c>
      <c r="D56" s="181"/>
      <c r="E56" s="181"/>
      <c r="F56" s="181"/>
      <c r="G56" s="181"/>
      <c r="H56" s="181"/>
      <c r="I56" s="181"/>
      <c r="J56" s="181"/>
      <c r="K56" s="181"/>
      <c r="L56" s="181"/>
      <c r="M56" s="184" t="s">
        <v>636</v>
      </c>
      <c r="N56" s="136" t="s">
        <v>506</v>
      </c>
      <c r="O56" s="195" t="s">
        <v>38</v>
      </c>
      <c r="P56" s="218"/>
      <c r="Q56" s="181"/>
      <c r="R56" s="185"/>
      <c r="S56" s="219"/>
      <c r="T56" s="184" t="s">
        <v>636</v>
      </c>
      <c r="U56" s="215" t="s">
        <v>661</v>
      </c>
      <c r="V56" s="220" t="s">
        <v>641</v>
      </c>
      <c r="W56" s="221" t="s">
        <v>642</v>
      </c>
      <c r="X56" s="195" t="s">
        <v>38</v>
      </c>
      <c r="Y56" s="215" t="s">
        <v>662</v>
      </c>
      <c r="Z56" s="215"/>
      <c r="AA56" s="215"/>
      <c r="AB56" s="165">
        <v>5.8</v>
      </c>
      <c r="AC56" s="215" t="s">
        <v>665</v>
      </c>
      <c r="AD56" s="215" t="s">
        <v>665</v>
      </c>
      <c r="AE56" s="215" t="s">
        <v>665</v>
      </c>
      <c r="AF56" s="215" t="s">
        <v>665</v>
      </c>
      <c r="AG56" s="215" t="s">
        <v>665</v>
      </c>
      <c r="AH56" s="215" t="s">
        <v>665</v>
      </c>
      <c r="AI56" s="215" t="s">
        <v>665</v>
      </c>
      <c r="AJ56" s="215" t="s">
        <v>665</v>
      </c>
      <c r="AK56" s="215"/>
      <c r="AL56" s="184"/>
      <c r="AM56" s="184"/>
      <c r="AN56" s="184"/>
      <c r="AO56" s="184"/>
      <c r="AP56" s="227"/>
      <c r="AQ56" s="184">
        <v>1</v>
      </c>
      <c r="AR56" s="229"/>
    </row>
    <row r="57" spans="1:44" s="166" customFormat="1" ht="50.1" customHeight="1" x14ac:dyDescent="0.15">
      <c r="A57" s="217"/>
      <c r="B57" s="181"/>
      <c r="C57" s="181"/>
      <c r="D57" s="181">
        <v>2</v>
      </c>
      <c r="E57" s="181"/>
      <c r="F57" s="181"/>
      <c r="G57" s="181"/>
      <c r="H57" s="181"/>
      <c r="I57" s="181"/>
      <c r="J57" s="181"/>
      <c r="K57" s="181"/>
      <c r="L57" s="181"/>
      <c r="M57" s="184" t="s">
        <v>643</v>
      </c>
      <c r="N57" s="184" t="s">
        <v>644</v>
      </c>
      <c r="O57" s="231" t="s">
        <v>645</v>
      </c>
      <c r="P57" s="218"/>
      <c r="Q57" s="181"/>
      <c r="R57" s="185"/>
      <c r="S57" s="219"/>
      <c r="T57" s="184" t="s">
        <v>643</v>
      </c>
      <c r="U57" s="215" t="s">
        <v>661</v>
      </c>
      <c r="V57" s="220" t="s">
        <v>641</v>
      </c>
      <c r="W57" s="221" t="s">
        <v>642</v>
      </c>
      <c r="X57" s="231" t="s">
        <v>645</v>
      </c>
      <c r="Y57" s="215" t="s">
        <v>663</v>
      </c>
      <c r="Z57" s="215"/>
      <c r="AA57" s="215"/>
      <c r="AB57" s="165">
        <v>0.42799999999999999</v>
      </c>
      <c r="AC57" s="215" t="s">
        <v>665</v>
      </c>
      <c r="AD57" s="215" t="s">
        <v>665</v>
      </c>
      <c r="AE57" s="215" t="s">
        <v>665</v>
      </c>
      <c r="AF57" s="215" t="s">
        <v>665</v>
      </c>
      <c r="AG57" s="215" t="s">
        <v>665</v>
      </c>
      <c r="AH57" s="215" t="s">
        <v>665</v>
      </c>
      <c r="AI57" s="215" t="s">
        <v>665</v>
      </c>
      <c r="AJ57" s="215" t="s">
        <v>665</v>
      </c>
      <c r="AK57" s="215"/>
      <c r="AL57" s="184"/>
      <c r="AM57" s="184"/>
      <c r="AN57" s="184"/>
      <c r="AO57" s="184"/>
      <c r="AP57" s="227"/>
      <c r="AQ57" s="184">
        <v>1</v>
      </c>
      <c r="AR57" s="229"/>
    </row>
    <row r="58" spans="1:44" s="166" customFormat="1" ht="50.1" customHeight="1" x14ac:dyDescent="0.15">
      <c r="A58" s="217"/>
      <c r="B58" s="181"/>
      <c r="C58" s="181"/>
      <c r="D58" s="181">
        <v>2</v>
      </c>
      <c r="E58" s="181"/>
      <c r="F58" s="181"/>
      <c r="G58" s="181"/>
      <c r="H58" s="181"/>
      <c r="I58" s="181"/>
      <c r="J58" s="181"/>
      <c r="K58" s="181"/>
      <c r="L58" s="181"/>
      <c r="M58" s="184" t="s">
        <v>647</v>
      </c>
      <c r="N58" s="184" t="s">
        <v>646</v>
      </c>
      <c r="O58" s="231" t="s">
        <v>645</v>
      </c>
      <c r="P58" s="218"/>
      <c r="Q58" s="181"/>
      <c r="R58" s="185"/>
      <c r="S58" s="219"/>
      <c r="T58" s="184" t="s">
        <v>647</v>
      </c>
      <c r="U58" s="215" t="s">
        <v>661</v>
      </c>
      <c r="V58" s="220" t="s">
        <v>641</v>
      </c>
      <c r="W58" s="221" t="s">
        <v>642</v>
      </c>
      <c r="X58" s="231" t="s">
        <v>645</v>
      </c>
      <c r="Y58" s="215" t="s">
        <v>663</v>
      </c>
      <c r="Z58" s="215"/>
      <c r="AA58" s="215"/>
      <c r="AB58" s="165">
        <v>0.42799999999999999</v>
      </c>
      <c r="AC58" s="215" t="s">
        <v>665</v>
      </c>
      <c r="AD58" s="215" t="s">
        <v>665</v>
      </c>
      <c r="AE58" s="215" t="s">
        <v>665</v>
      </c>
      <c r="AF58" s="215" t="s">
        <v>665</v>
      </c>
      <c r="AG58" s="215" t="s">
        <v>665</v>
      </c>
      <c r="AH58" s="215" t="s">
        <v>665</v>
      </c>
      <c r="AI58" s="215" t="s">
        <v>665</v>
      </c>
      <c r="AJ58" s="215" t="s">
        <v>665</v>
      </c>
      <c r="AK58" s="215"/>
      <c r="AL58" s="184"/>
      <c r="AM58" s="184"/>
      <c r="AN58" s="184"/>
      <c r="AO58" s="184"/>
      <c r="AP58" s="227"/>
      <c r="AQ58" s="184">
        <v>1</v>
      </c>
      <c r="AR58" s="229"/>
    </row>
    <row r="59" spans="1:44" s="166" customFormat="1" ht="50.1" customHeight="1" x14ac:dyDescent="0.15">
      <c r="A59" s="217"/>
      <c r="B59" s="181"/>
      <c r="C59" s="181"/>
      <c r="D59" s="181">
        <v>2</v>
      </c>
      <c r="E59" s="181"/>
      <c r="F59" s="181"/>
      <c r="G59" s="181"/>
      <c r="H59" s="181"/>
      <c r="I59" s="181"/>
      <c r="J59" s="181"/>
      <c r="K59" s="181"/>
      <c r="L59" s="181"/>
      <c r="M59" s="184" t="s">
        <v>648</v>
      </c>
      <c r="N59" s="184" t="s">
        <v>649</v>
      </c>
      <c r="O59" s="231" t="s">
        <v>650</v>
      </c>
      <c r="P59" s="218"/>
      <c r="Q59" s="181"/>
      <c r="R59" s="185"/>
      <c r="S59" s="219"/>
      <c r="T59" s="184" t="s">
        <v>648</v>
      </c>
      <c r="U59" s="215" t="s">
        <v>661</v>
      </c>
      <c r="V59" s="220" t="s">
        <v>641</v>
      </c>
      <c r="W59" s="221" t="s">
        <v>642</v>
      </c>
      <c r="X59" s="231" t="s">
        <v>650</v>
      </c>
      <c r="Y59" s="215" t="s">
        <v>670</v>
      </c>
      <c r="Z59" s="215"/>
      <c r="AA59" s="215"/>
      <c r="AB59" s="165">
        <v>0.41799999999999998</v>
      </c>
      <c r="AC59" s="215" t="s">
        <v>665</v>
      </c>
      <c r="AD59" s="215" t="s">
        <v>665</v>
      </c>
      <c r="AE59" s="215" t="s">
        <v>665</v>
      </c>
      <c r="AF59" s="215" t="s">
        <v>665</v>
      </c>
      <c r="AG59" s="215" t="s">
        <v>665</v>
      </c>
      <c r="AH59" s="215" t="s">
        <v>665</v>
      </c>
      <c r="AI59" s="215" t="s">
        <v>665</v>
      </c>
      <c r="AJ59" s="215" t="s">
        <v>665</v>
      </c>
      <c r="AK59" s="215"/>
      <c r="AL59" s="184"/>
      <c r="AM59" s="184"/>
      <c r="AN59" s="184"/>
      <c r="AO59" s="184"/>
      <c r="AP59" s="227"/>
      <c r="AQ59" s="184">
        <v>1</v>
      </c>
      <c r="AR59" s="229"/>
    </row>
    <row r="60" spans="1:44" s="166" customFormat="1" ht="50.1" customHeight="1" x14ac:dyDescent="0.15">
      <c r="A60" s="217"/>
      <c r="B60" s="181"/>
      <c r="C60" s="181"/>
      <c r="D60" s="181">
        <v>2</v>
      </c>
      <c r="E60" s="181"/>
      <c r="F60" s="181"/>
      <c r="G60" s="181"/>
      <c r="H60" s="181"/>
      <c r="I60" s="181"/>
      <c r="J60" s="181"/>
      <c r="K60" s="181"/>
      <c r="L60" s="181"/>
      <c r="M60" s="184" t="s">
        <v>651</v>
      </c>
      <c r="N60" s="184" t="s">
        <v>652</v>
      </c>
      <c r="O60" s="231" t="s">
        <v>650</v>
      </c>
      <c r="P60" s="218"/>
      <c r="Q60" s="181"/>
      <c r="R60" s="185"/>
      <c r="S60" s="219"/>
      <c r="T60" s="184" t="s">
        <v>651</v>
      </c>
      <c r="U60" s="215" t="s">
        <v>661</v>
      </c>
      <c r="V60" s="220" t="s">
        <v>641</v>
      </c>
      <c r="W60" s="221" t="s">
        <v>642</v>
      </c>
      <c r="X60" s="231" t="s">
        <v>650</v>
      </c>
      <c r="Y60" s="215" t="s">
        <v>671</v>
      </c>
      <c r="Z60" s="215"/>
      <c r="AA60" s="215"/>
      <c r="AB60" s="165">
        <v>0.81899999999999995</v>
      </c>
      <c r="AC60" s="215" t="s">
        <v>665</v>
      </c>
      <c r="AD60" s="215" t="s">
        <v>665</v>
      </c>
      <c r="AE60" s="215" t="s">
        <v>665</v>
      </c>
      <c r="AF60" s="215" t="s">
        <v>665</v>
      </c>
      <c r="AG60" s="215" t="s">
        <v>665</v>
      </c>
      <c r="AH60" s="215" t="s">
        <v>665</v>
      </c>
      <c r="AI60" s="215" t="s">
        <v>665</v>
      </c>
      <c r="AJ60" s="215" t="s">
        <v>665</v>
      </c>
      <c r="AK60" s="215"/>
      <c r="AL60" s="184"/>
      <c r="AM60" s="184"/>
      <c r="AN60" s="184"/>
      <c r="AO60" s="184"/>
      <c r="AP60" s="227"/>
      <c r="AQ60" s="184">
        <v>1</v>
      </c>
      <c r="AR60" s="229"/>
    </row>
    <row r="61" spans="1:44" s="166" customFormat="1" ht="50.1" customHeight="1" x14ac:dyDescent="0.15">
      <c r="A61" s="217"/>
      <c r="B61" s="181"/>
      <c r="C61" s="181"/>
      <c r="D61" s="181">
        <v>2</v>
      </c>
      <c r="E61" s="181"/>
      <c r="F61" s="181"/>
      <c r="G61" s="181"/>
      <c r="H61" s="181"/>
      <c r="I61" s="181"/>
      <c r="J61" s="181"/>
      <c r="K61" s="181"/>
      <c r="L61" s="181"/>
      <c r="M61" s="184" t="s">
        <v>653</v>
      </c>
      <c r="N61" s="184" t="s">
        <v>657</v>
      </c>
      <c r="O61" s="231" t="s">
        <v>650</v>
      </c>
      <c r="P61" s="218"/>
      <c r="Q61" s="181"/>
      <c r="R61" s="185"/>
      <c r="S61" s="219"/>
      <c r="T61" s="184" t="s">
        <v>653</v>
      </c>
      <c r="U61" s="215" t="s">
        <v>661</v>
      </c>
      <c r="V61" s="220" t="s">
        <v>641</v>
      </c>
      <c r="W61" s="221" t="s">
        <v>642</v>
      </c>
      <c r="X61" s="231" t="s">
        <v>650</v>
      </c>
      <c r="Y61" s="215" t="s">
        <v>671</v>
      </c>
      <c r="Z61" s="215"/>
      <c r="AA61" s="215"/>
      <c r="AB61" s="165">
        <v>0.81899999999999995</v>
      </c>
      <c r="AC61" s="215" t="s">
        <v>665</v>
      </c>
      <c r="AD61" s="215" t="s">
        <v>665</v>
      </c>
      <c r="AE61" s="215" t="s">
        <v>665</v>
      </c>
      <c r="AF61" s="215" t="s">
        <v>665</v>
      </c>
      <c r="AG61" s="215" t="s">
        <v>665</v>
      </c>
      <c r="AH61" s="215" t="s">
        <v>665</v>
      </c>
      <c r="AI61" s="215" t="s">
        <v>665</v>
      </c>
      <c r="AJ61" s="215" t="s">
        <v>665</v>
      </c>
      <c r="AK61" s="215"/>
      <c r="AL61" s="184"/>
      <c r="AM61" s="184"/>
      <c r="AN61" s="184"/>
      <c r="AO61" s="184"/>
      <c r="AP61" s="227"/>
      <c r="AQ61" s="184">
        <v>1</v>
      </c>
      <c r="AR61" s="229"/>
    </row>
    <row r="62" spans="1:44" s="166" customFormat="1" ht="50.1" customHeight="1" x14ac:dyDescent="0.15">
      <c r="A62" s="217"/>
      <c r="B62" s="181"/>
      <c r="C62" s="181"/>
      <c r="D62" s="181">
        <v>2</v>
      </c>
      <c r="E62" s="181"/>
      <c r="F62" s="181"/>
      <c r="G62" s="181"/>
      <c r="H62" s="181"/>
      <c r="I62" s="181"/>
      <c r="J62" s="181"/>
      <c r="K62" s="181"/>
      <c r="L62" s="181"/>
      <c r="M62" s="184" t="s">
        <v>654</v>
      </c>
      <c r="N62" s="184" t="s">
        <v>658</v>
      </c>
      <c r="O62" s="231" t="s">
        <v>650</v>
      </c>
      <c r="P62" s="218"/>
      <c r="Q62" s="181"/>
      <c r="R62" s="185"/>
      <c r="S62" s="219"/>
      <c r="T62" s="184" t="s">
        <v>654</v>
      </c>
      <c r="U62" s="215" t="s">
        <v>661</v>
      </c>
      <c r="V62" s="220" t="s">
        <v>641</v>
      </c>
      <c r="W62" s="221" t="s">
        <v>642</v>
      </c>
      <c r="X62" s="231" t="s">
        <v>650</v>
      </c>
      <c r="Y62" s="215" t="s">
        <v>671</v>
      </c>
      <c r="Z62" s="215"/>
      <c r="AA62" s="215"/>
      <c r="AB62" s="165">
        <v>0.24199999999999999</v>
      </c>
      <c r="AC62" s="215" t="s">
        <v>665</v>
      </c>
      <c r="AD62" s="215" t="s">
        <v>665</v>
      </c>
      <c r="AE62" s="215" t="s">
        <v>665</v>
      </c>
      <c r="AF62" s="215" t="s">
        <v>665</v>
      </c>
      <c r="AG62" s="215" t="s">
        <v>665</v>
      </c>
      <c r="AH62" s="215" t="s">
        <v>665</v>
      </c>
      <c r="AI62" s="215" t="s">
        <v>665</v>
      </c>
      <c r="AJ62" s="215" t="s">
        <v>665</v>
      </c>
      <c r="AK62" s="215"/>
      <c r="AL62" s="184"/>
      <c r="AM62" s="184"/>
      <c r="AN62" s="184"/>
      <c r="AO62" s="184"/>
      <c r="AP62" s="227"/>
      <c r="AQ62" s="184">
        <v>1</v>
      </c>
      <c r="AR62" s="229"/>
    </row>
    <row r="63" spans="1:44" s="166" customFormat="1" ht="50.1" customHeight="1" x14ac:dyDescent="0.15">
      <c r="A63" s="217"/>
      <c r="B63" s="181"/>
      <c r="C63" s="181"/>
      <c r="D63" s="181">
        <v>2</v>
      </c>
      <c r="E63" s="181"/>
      <c r="F63" s="181"/>
      <c r="G63" s="181"/>
      <c r="H63" s="181"/>
      <c r="I63" s="181"/>
      <c r="J63" s="181"/>
      <c r="K63" s="181"/>
      <c r="L63" s="181"/>
      <c r="M63" s="184" t="s">
        <v>655</v>
      </c>
      <c r="N63" s="184" t="s">
        <v>659</v>
      </c>
      <c r="O63" s="231" t="s">
        <v>650</v>
      </c>
      <c r="P63" s="218"/>
      <c r="Q63" s="181"/>
      <c r="R63" s="185"/>
      <c r="S63" s="219"/>
      <c r="T63" s="184" t="s">
        <v>655</v>
      </c>
      <c r="U63" s="215" t="s">
        <v>661</v>
      </c>
      <c r="V63" s="220" t="s">
        <v>641</v>
      </c>
      <c r="W63" s="221" t="s">
        <v>642</v>
      </c>
      <c r="X63" s="231" t="s">
        <v>650</v>
      </c>
      <c r="Y63" s="215" t="s">
        <v>671</v>
      </c>
      <c r="Z63" s="215"/>
      <c r="AA63" s="215"/>
      <c r="AB63" s="165">
        <v>0.24199999999999999</v>
      </c>
      <c r="AC63" s="215" t="s">
        <v>665</v>
      </c>
      <c r="AD63" s="215" t="s">
        <v>665</v>
      </c>
      <c r="AE63" s="215" t="s">
        <v>665</v>
      </c>
      <c r="AF63" s="215" t="s">
        <v>665</v>
      </c>
      <c r="AG63" s="215" t="s">
        <v>665</v>
      </c>
      <c r="AH63" s="215" t="s">
        <v>665</v>
      </c>
      <c r="AI63" s="215" t="s">
        <v>665</v>
      </c>
      <c r="AJ63" s="215" t="s">
        <v>665</v>
      </c>
      <c r="AK63" s="215"/>
      <c r="AL63" s="184"/>
      <c r="AM63" s="184"/>
      <c r="AN63" s="184"/>
      <c r="AO63" s="184"/>
      <c r="AP63" s="227"/>
      <c r="AQ63" s="184">
        <v>1</v>
      </c>
      <c r="AR63" s="229"/>
    </row>
    <row r="64" spans="1:44" s="166" customFormat="1" ht="50.1" customHeight="1" x14ac:dyDescent="0.15">
      <c r="A64" s="217"/>
      <c r="B64" s="181"/>
      <c r="C64" s="181"/>
      <c r="D64" s="181">
        <v>2</v>
      </c>
      <c r="E64" s="181"/>
      <c r="F64" s="181"/>
      <c r="G64" s="181"/>
      <c r="H64" s="181"/>
      <c r="I64" s="181"/>
      <c r="J64" s="181"/>
      <c r="K64" s="181"/>
      <c r="L64" s="181"/>
      <c r="M64" s="184" t="s">
        <v>656</v>
      </c>
      <c r="N64" s="184" t="s">
        <v>660</v>
      </c>
      <c r="O64" s="231" t="s">
        <v>650</v>
      </c>
      <c r="P64" s="218"/>
      <c r="Q64" s="181"/>
      <c r="R64" s="185"/>
      <c r="S64" s="219"/>
      <c r="T64" s="184" t="s">
        <v>656</v>
      </c>
      <c r="U64" s="215" t="s">
        <v>661</v>
      </c>
      <c r="V64" s="220" t="s">
        <v>641</v>
      </c>
      <c r="W64" s="221" t="s">
        <v>642</v>
      </c>
      <c r="X64" s="231" t="s">
        <v>650</v>
      </c>
      <c r="Y64" s="215" t="s">
        <v>664</v>
      </c>
      <c r="Z64" s="215"/>
      <c r="AA64" s="215"/>
      <c r="AB64" s="165">
        <v>0.42</v>
      </c>
      <c r="AC64" s="215" t="s">
        <v>665</v>
      </c>
      <c r="AD64" s="215" t="s">
        <v>665</v>
      </c>
      <c r="AE64" s="215" t="s">
        <v>665</v>
      </c>
      <c r="AF64" s="215" t="s">
        <v>665</v>
      </c>
      <c r="AG64" s="215" t="s">
        <v>665</v>
      </c>
      <c r="AH64" s="215" t="s">
        <v>665</v>
      </c>
      <c r="AI64" s="215" t="s">
        <v>665</v>
      </c>
      <c r="AJ64" s="215" t="s">
        <v>665</v>
      </c>
      <c r="AK64" s="215"/>
      <c r="AL64" s="184"/>
      <c r="AM64" s="184"/>
      <c r="AN64" s="184"/>
      <c r="AO64" s="184"/>
      <c r="AP64" s="227"/>
      <c r="AQ64" s="184">
        <v>2</v>
      </c>
      <c r="AR64" s="229"/>
    </row>
    <row r="65" spans="1:44" s="96" customFormat="1" ht="50.1" customHeight="1" x14ac:dyDescent="0.15">
      <c r="A65" s="217">
        <v>77</v>
      </c>
      <c r="B65" s="190"/>
      <c r="C65" s="190"/>
      <c r="D65" s="190">
        <v>2</v>
      </c>
      <c r="E65" s="190"/>
      <c r="F65" s="190"/>
      <c r="G65" s="190"/>
      <c r="H65" s="190"/>
      <c r="I65" s="190"/>
      <c r="J65" s="190"/>
      <c r="K65" s="190"/>
      <c r="L65" s="190"/>
      <c r="M65" s="136" t="s">
        <v>666</v>
      </c>
      <c r="N65" s="136" t="s">
        <v>339</v>
      </c>
      <c r="O65" s="232" t="s">
        <v>325</v>
      </c>
      <c r="P65" s="233"/>
      <c r="Q65" s="190"/>
      <c r="R65" s="191"/>
      <c r="S65" s="192" t="s">
        <v>162</v>
      </c>
      <c r="T65" s="136" t="s">
        <v>667</v>
      </c>
      <c r="U65" s="192" t="s">
        <v>162</v>
      </c>
      <c r="V65" s="193" t="s">
        <v>668</v>
      </c>
      <c r="W65" s="194" t="s">
        <v>669</v>
      </c>
      <c r="X65" s="232" t="s">
        <v>325</v>
      </c>
      <c r="Y65" s="234" t="s">
        <v>338</v>
      </c>
      <c r="Z65" s="234" t="s">
        <v>340</v>
      </c>
      <c r="AA65" s="234" t="s">
        <v>341</v>
      </c>
      <c r="AB65" s="235">
        <v>0.183</v>
      </c>
      <c r="AC65" s="234" t="s">
        <v>158</v>
      </c>
      <c r="AD65" s="234"/>
      <c r="AE65" s="234"/>
      <c r="AF65" s="234"/>
      <c r="AG65" s="234"/>
      <c r="AH65" s="234"/>
      <c r="AI65" s="234"/>
      <c r="AJ65" s="234"/>
      <c r="AK65" s="234"/>
      <c r="AL65" s="136">
        <v>1</v>
      </c>
      <c r="AM65" s="136">
        <v>1</v>
      </c>
      <c r="AN65" s="136">
        <v>1</v>
      </c>
      <c r="AO65" s="136">
        <v>1</v>
      </c>
      <c r="AP65" s="227">
        <v>1</v>
      </c>
      <c r="AQ65" s="184">
        <v>1</v>
      </c>
      <c r="AR65" s="229"/>
    </row>
    <row r="66" spans="1:44" s="50" customFormat="1" ht="50.1" customHeight="1" x14ac:dyDescent="0.15">
      <c r="A66" s="209">
        <v>70</v>
      </c>
      <c r="B66" s="31"/>
      <c r="C66" s="31"/>
      <c r="D66" s="31">
        <v>2</v>
      </c>
      <c r="E66" s="31"/>
      <c r="F66" s="31"/>
      <c r="G66" s="31"/>
      <c r="H66" s="31"/>
      <c r="I66" s="31"/>
      <c r="J66" s="31"/>
      <c r="K66" s="31"/>
      <c r="L66" s="31" t="s">
        <v>326</v>
      </c>
      <c r="M66" s="28" t="s">
        <v>327</v>
      </c>
      <c r="N66" s="28" t="s">
        <v>328</v>
      </c>
      <c r="O66" s="58" t="s">
        <v>268</v>
      </c>
      <c r="P66" s="85"/>
      <c r="Q66" s="31"/>
      <c r="R66" s="34"/>
      <c r="S66" s="79" t="s">
        <v>162</v>
      </c>
      <c r="T66" s="80" t="s">
        <v>154</v>
      </c>
      <c r="U66" s="80" t="s">
        <v>158</v>
      </c>
      <c r="V66" s="36" t="s">
        <v>179</v>
      </c>
      <c r="W66" s="81" t="s">
        <v>52</v>
      </c>
      <c r="X66" s="58" t="s">
        <v>268</v>
      </c>
      <c r="Y66" s="58" t="s">
        <v>168</v>
      </c>
      <c r="Z66" s="58" t="s">
        <v>158</v>
      </c>
      <c r="AA66" s="58" t="s">
        <v>329</v>
      </c>
      <c r="AB66" s="58"/>
      <c r="AC66" s="80" t="s">
        <v>158</v>
      </c>
      <c r="AD66" s="80"/>
      <c r="AE66" s="80"/>
      <c r="AF66" s="80"/>
      <c r="AG66" s="80"/>
      <c r="AH66" s="80"/>
      <c r="AI66" s="80"/>
      <c r="AJ66" s="80"/>
      <c r="AK66" s="80"/>
      <c r="AL66" s="28">
        <v>2</v>
      </c>
      <c r="AM66" s="28">
        <v>2</v>
      </c>
      <c r="AN66" s="28">
        <v>2</v>
      </c>
      <c r="AO66" s="28">
        <v>2</v>
      </c>
      <c r="AP66" s="226">
        <v>2</v>
      </c>
      <c r="AQ66" s="184">
        <v>2</v>
      </c>
      <c r="AR66" s="228"/>
    </row>
    <row r="67" spans="1:44" s="50" customFormat="1" ht="50.1" customHeight="1" x14ac:dyDescent="0.15">
      <c r="A67" s="209">
        <v>71</v>
      </c>
      <c r="B67" s="31"/>
      <c r="C67" s="31"/>
      <c r="D67" s="31"/>
      <c r="E67" s="31">
        <v>3</v>
      </c>
      <c r="F67" s="31"/>
      <c r="G67" s="31"/>
      <c r="H67" s="31"/>
      <c r="I67" s="31"/>
      <c r="J67" s="31"/>
      <c r="K67" s="31"/>
      <c r="L67" s="31" t="s">
        <v>326</v>
      </c>
      <c r="M67" s="28" t="s">
        <v>330</v>
      </c>
      <c r="N67" s="28" t="s">
        <v>331</v>
      </c>
      <c r="O67" s="58" t="s">
        <v>264</v>
      </c>
      <c r="P67" s="85"/>
      <c r="Q67" s="31"/>
      <c r="R67" s="34"/>
      <c r="S67" s="79" t="s">
        <v>162</v>
      </c>
      <c r="T67" s="80" t="s">
        <v>158</v>
      </c>
      <c r="U67" s="80" t="s">
        <v>158</v>
      </c>
      <c r="V67" s="36" t="s">
        <v>179</v>
      </c>
      <c r="W67" s="81" t="s">
        <v>52</v>
      </c>
      <c r="X67" s="58" t="s">
        <v>264</v>
      </c>
      <c r="Y67" s="58" t="s">
        <v>158</v>
      </c>
      <c r="Z67" s="58"/>
      <c r="AA67" s="58" t="s">
        <v>332</v>
      </c>
      <c r="AB67" s="58">
        <v>9.6624080000000001E-2</v>
      </c>
      <c r="AC67" s="80" t="s">
        <v>158</v>
      </c>
      <c r="AD67" s="80"/>
      <c r="AE67" s="80"/>
      <c r="AF67" s="80"/>
      <c r="AG67" s="80"/>
      <c r="AH67" s="80"/>
      <c r="AI67" s="80"/>
      <c r="AJ67" s="80"/>
      <c r="AK67" s="80"/>
      <c r="AL67" s="28">
        <v>2</v>
      </c>
      <c r="AM67" s="28">
        <v>2</v>
      </c>
      <c r="AN67" s="28">
        <v>2</v>
      </c>
      <c r="AO67" s="28">
        <v>2</v>
      </c>
      <c r="AP67" s="226">
        <v>2</v>
      </c>
      <c r="AQ67" s="184">
        <v>2</v>
      </c>
      <c r="AR67" s="228"/>
    </row>
    <row r="68" spans="1:44" s="50" customFormat="1" ht="50.1" customHeight="1" x14ac:dyDescent="0.15">
      <c r="A68" s="209">
        <v>72</v>
      </c>
      <c r="B68" s="31"/>
      <c r="C68" s="31"/>
      <c r="D68" s="31"/>
      <c r="E68" s="31">
        <v>3</v>
      </c>
      <c r="F68" s="31"/>
      <c r="G68" s="31"/>
      <c r="H68" s="31"/>
      <c r="I68" s="31"/>
      <c r="J68" s="31"/>
      <c r="K68" s="31"/>
      <c r="L68" s="31" t="s">
        <v>326</v>
      </c>
      <c r="M68" s="28" t="s">
        <v>333</v>
      </c>
      <c r="N68" s="28" t="s">
        <v>334</v>
      </c>
      <c r="O68" s="58" t="s">
        <v>335</v>
      </c>
      <c r="P68" s="85"/>
      <c r="Q68" s="31"/>
      <c r="R68" s="34"/>
      <c r="S68" s="79" t="s">
        <v>162</v>
      </c>
      <c r="T68" s="80" t="s">
        <v>158</v>
      </c>
      <c r="U68" s="80" t="s">
        <v>158</v>
      </c>
      <c r="V68" s="36" t="s">
        <v>179</v>
      </c>
      <c r="W68" s="81" t="s">
        <v>52</v>
      </c>
      <c r="X68" s="58" t="s">
        <v>335</v>
      </c>
      <c r="Y68" s="58" t="s">
        <v>336</v>
      </c>
      <c r="Z68" s="58"/>
      <c r="AA68" s="58" t="s">
        <v>337</v>
      </c>
      <c r="AB68" s="58">
        <v>3.52308E-2</v>
      </c>
      <c r="AC68" s="80" t="s">
        <v>158</v>
      </c>
      <c r="AD68" s="80"/>
      <c r="AE68" s="80"/>
      <c r="AF68" s="80"/>
      <c r="AG68" s="80"/>
      <c r="AH68" s="80"/>
      <c r="AI68" s="80"/>
      <c r="AJ68" s="80"/>
      <c r="AK68" s="80"/>
      <c r="AL68" s="28">
        <v>2</v>
      </c>
      <c r="AM68" s="28">
        <v>2</v>
      </c>
      <c r="AN68" s="28">
        <v>2</v>
      </c>
      <c r="AO68" s="28">
        <v>2</v>
      </c>
      <c r="AP68" s="226">
        <v>2</v>
      </c>
      <c r="AQ68" s="184">
        <v>2</v>
      </c>
      <c r="AR68" s="228"/>
    </row>
    <row r="69" spans="1:44" s="50" customFormat="1" ht="50.1" customHeight="1" x14ac:dyDescent="0.15">
      <c r="A69" s="209">
        <v>78</v>
      </c>
      <c r="B69" s="31"/>
      <c r="C69" s="31"/>
      <c r="D69" s="31">
        <v>2</v>
      </c>
      <c r="E69" s="31"/>
      <c r="F69" s="31"/>
      <c r="G69" s="31"/>
      <c r="H69" s="31"/>
      <c r="I69" s="31"/>
      <c r="J69" s="31"/>
      <c r="K69" s="31"/>
      <c r="L69" s="31" t="s">
        <v>457</v>
      </c>
      <c r="M69" s="28" t="s">
        <v>342</v>
      </c>
      <c r="N69" s="28" t="s">
        <v>343</v>
      </c>
      <c r="O69" s="58" t="s">
        <v>266</v>
      </c>
      <c r="P69" s="85"/>
      <c r="Q69" s="31"/>
      <c r="R69" s="34"/>
      <c r="S69" s="79" t="s">
        <v>162</v>
      </c>
      <c r="T69" s="28" t="s">
        <v>342</v>
      </c>
      <c r="U69" s="79" t="s">
        <v>162</v>
      </c>
      <c r="V69" s="36" t="s">
        <v>179</v>
      </c>
      <c r="W69" s="81" t="s">
        <v>52</v>
      </c>
      <c r="X69" s="58" t="s">
        <v>266</v>
      </c>
      <c r="Y69" s="80" t="s">
        <v>168</v>
      </c>
      <c r="Z69" s="80" t="s">
        <v>158</v>
      </c>
      <c r="AA69" s="80" t="s">
        <v>344</v>
      </c>
      <c r="AB69" s="41">
        <v>1.504</v>
      </c>
      <c r="AC69" s="80" t="s">
        <v>158</v>
      </c>
      <c r="AD69" s="80"/>
      <c r="AE69" s="80"/>
      <c r="AF69" s="80"/>
      <c r="AG69" s="80"/>
      <c r="AH69" s="80"/>
      <c r="AI69" s="80"/>
      <c r="AJ69" s="80"/>
      <c r="AK69" s="80"/>
      <c r="AL69" s="28">
        <v>2</v>
      </c>
      <c r="AM69" s="28">
        <v>2</v>
      </c>
      <c r="AN69" s="28">
        <v>2</v>
      </c>
      <c r="AO69" s="28">
        <v>2</v>
      </c>
      <c r="AP69" s="226">
        <v>2</v>
      </c>
      <c r="AQ69" s="184">
        <v>2</v>
      </c>
      <c r="AR69" s="228"/>
    </row>
    <row r="70" spans="1:44" s="50" customFormat="1" ht="50.1" customHeight="1" x14ac:dyDescent="0.15">
      <c r="A70" s="209">
        <v>81</v>
      </c>
      <c r="B70" s="31"/>
      <c r="C70" s="31"/>
      <c r="D70" s="31"/>
      <c r="E70" s="31">
        <v>3</v>
      </c>
      <c r="F70" s="31"/>
      <c r="G70" s="31"/>
      <c r="H70" s="31"/>
      <c r="I70" s="31"/>
      <c r="J70" s="31"/>
      <c r="K70" s="31"/>
      <c r="L70" s="31" t="s">
        <v>430</v>
      </c>
      <c r="M70" s="59" t="s">
        <v>345</v>
      </c>
      <c r="N70" s="59" t="s">
        <v>346</v>
      </c>
      <c r="O70" s="58" t="s">
        <v>347</v>
      </c>
      <c r="P70" s="85"/>
      <c r="Q70" s="31"/>
      <c r="R70" s="34"/>
      <c r="S70" s="79" t="s">
        <v>162</v>
      </c>
      <c r="T70" s="59" t="s">
        <v>345</v>
      </c>
      <c r="U70" s="79" t="s">
        <v>162</v>
      </c>
      <c r="V70" s="36" t="s">
        <v>179</v>
      </c>
      <c r="W70" s="81" t="s">
        <v>52</v>
      </c>
      <c r="X70" s="58" t="s">
        <v>347</v>
      </c>
      <c r="Y70" s="80" t="s">
        <v>348</v>
      </c>
      <c r="Z70" s="80" t="s">
        <v>349</v>
      </c>
      <c r="AA70" s="80" t="s">
        <v>350</v>
      </c>
      <c r="AB70" s="41">
        <v>0.34</v>
      </c>
      <c r="AC70" s="80" t="s">
        <v>158</v>
      </c>
      <c r="AD70" s="80"/>
      <c r="AE70" s="80"/>
      <c r="AF70" s="80"/>
      <c r="AG70" s="80"/>
      <c r="AH70" s="80"/>
      <c r="AI70" s="80"/>
      <c r="AJ70" s="80"/>
      <c r="AK70" s="80"/>
      <c r="AL70" s="28">
        <v>6</v>
      </c>
      <c r="AM70" s="28">
        <v>6</v>
      </c>
      <c r="AN70" s="28">
        <v>6</v>
      </c>
      <c r="AO70" s="28">
        <v>6</v>
      </c>
      <c r="AP70" s="226">
        <v>6</v>
      </c>
      <c r="AQ70" s="184">
        <v>6</v>
      </c>
      <c r="AR70" s="228"/>
    </row>
    <row r="71" spans="1:44" s="50" customFormat="1" ht="50.1" customHeight="1" x14ac:dyDescent="0.15">
      <c r="A71" s="209">
        <v>82</v>
      </c>
      <c r="B71" s="31"/>
      <c r="C71" s="31">
        <v>1</v>
      </c>
      <c r="D71" s="31"/>
      <c r="E71" s="31"/>
      <c r="F71" s="31"/>
      <c r="G71" s="31"/>
      <c r="H71" s="31"/>
      <c r="I71" s="31"/>
      <c r="J71" s="31"/>
      <c r="K71" s="31"/>
      <c r="L71" s="31" t="s">
        <v>41</v>
      </c>
      <c r="M71" s="59" t="s">
        <v>431</v>
      </c>
      <c r="N71" s="59" t="s">
        <v>433</v>
      </c>
      <c r="O71" s="58" t="s">
        <v>351</v>
      </c>
      <c r="P71" s="85"/>
      <c r="Q71" s="31"/>
      <c r="R71" s="34"/>
      <c r="S71" s="79" t="s">
        <v>162</v>
      </c>
      <c r="T71" s="59" t="s">
        <v>431</v>
      </c>
      <c r="U71" s="79" t="s">
        <v>162</v>
      </c>
      <c r="V71" s="36" t="s">
        <v>638</v>
      </c>
      <c r="W71" s="81" t="s">
        <v>640</v>
      </c>
      <c r="X71" s="58" t="s">
        <v>351</v>
      </c>
      <c r="Y71" s="58" t="s">
        <v>168</v>
      </c>
      <c r="Z71" s="58" t="s">
        <v>158</v>
      </c>
      <c r="AA71" s="58" t="s">
        <v>158</v>
      </c>
      <c r="AB71" s="58">
        <v>0.91</v>
      </c>
      <c r="AC71" s="80" t="s">
        <v>158</v>
      </c>
      <c r="AD71" s="80"/>
      <c r="AE71" s="80"/>
      <c r="AF71" s="80"/>
      <c r="AG71" s="80"/>
      <c r="AH71" s="80"/>
      <c r="AI71" s="80"/>
      <c r="AJ71" s="80"/>
      <c r="AK71" s="80"/>
      <c r="AL71" s="28">
        <v>1</v>
      </c>
      <c r="AM71" s="28">
        <v>1</v>
      </c>
      <c r="AN71" s="28">
        <v>1</v>
      </c>
      <c r="AO71" s="28">
        <v>1</v>
      </c>
      <c r="AP71" s="226">
        <v>1</v>
      </c>
      <c r="AQ71" s="184">
        <v>1</v>
      </c>
      <c r="AR71" s="228"/>
    </row>
    <row r="72" spans="1:44" s="50" customFormat="1" ht="50.1" customHeight="1" x14ac:dyDescent="0.15">
      <c r="A72" s="209">
        <v>83</v>
      </c>
      <c r="B72" s="31"/>
      <c r="C72" s="31">
        <v>1</v>
      </c>
      <c r="D72" s="31"/>
      <c r="E72" s="31"/>
      <c r="F72" s="31"/>
      <c r="G72" s="31"/>
      <c r="H72" s="31"/>
      <c r="I72" s="31"/>
      <c r="J72" s="31"/>
      <c r="K72" s="31"/>
      <c r="L72" s="31" t="s">
        <v>41</v>
      </c>
      <c r="M72" s="59" t="s">
        <v>432</v>
      </c>
      <c r="N72" s="59" t="s">
        <v>434</v>
      </c>
      <c r="O72" s="58" t="s">
        <v>436</v>
      </c>
      <c r="P72" s="85"/>
      <c r="Q72" s="31"/>
      <c r="R72" s="34"/>
      <c r="S72" s="79" t="s">
        <v>162</v>
      </c>
      <c r="T72" s="59" t="s">
        <v>432</v>
      </c>
      <c r="U72" s="79" t="s">
        <v>162</v>
      </c>
      <c r="V72" s="36" t="s">
        <v>638</v>
      </c>
      <c r="W72" s="81" t="s">
        <v>640</v>
      </c>
      <c r="X72" s="58" t="s">
        <v>351</v>
      </c>
      <c r="Y72" s="58" t="s">
        <v>168</v>
      </c>
      <c r="Z72" s="58" t="s">
        <v>158</v>
      </c>
      <c r="AA72" s="58" t="s">
        <v>158</v>
      </c>
      <c r="AB72" s="58">
        <v>0.23</v>
      </c>
      <c r="AC72" s="80" t="s">
        <v>158</v>
      </c>
      <c r="AD72" s="80"/>
      <c r="AE72" s="80"/>
      <c r="AF72" s="80"/>
      <c r="AG72" s="80"/>
      <c r="AH72" s="80"/>
      <c r="AI72" s="80"/>
      <c r="AJ72" s="80"/>
      <c r="AK72" s="80"/>
      <c r="AL72" s="28">
        <v>1</v>
      </c>
      <c r="AM72" s="28">
        <v>1</v>
      </c>
      <c r="AN72" s="28">
        <v>1</v>
      </c>
      <c r="AO72" s="28">
        <v>1</v>
      </c>
      <c r="AP72" s="226">
        <v>1</v>
      </c>
      <c r="AQ72" s="184">
        <v>1</v>
      </c>
      <c r="AR72" s="228"/>
    </row>
    <row r="73" spans="1:44" s="50" customFormat="1" ht="50.1" customHeight="1" x14ac:dyDescent="0.15">
      <c r="A73" s="209">
        <v>84</v>
      </c>
      <c r="B73" s="31"/>
      <c r="C73" s="31">
        <v>1</v>
      </c>
      <c r="D73" s="31"/>
      <c r="E73" s="31"/>
      <c r="F73" s="31"/>
      <c r="G73" s="31"/>
      <c r="H73" s="31"/>
      <c r="I73" s="31"/>
      <c r="J73" s="31"/>
      <c r="K73" s="31"/>
      <c r="L73" s="31" t="s">
        <v>435</v>
      </c>
      <c r="M73" s="59" t="s">
        <v>564</v>
      </c>
      <c r="N73" s="59" t="s">
        <v>468</v>
      </c>
      <c r="O73" s="58" t="s">
        <v>563</v>
      </c>
      <c r="P73" s="85"/>
      <c r="Q73" s="31"/>
      <c r="R73" s="34"/>
      <c r="S73" s="79" t="s">
        <v>162</v>
      </c>
      <c r="T73" s="59" t="s">
        <v>565</v>
      </c>
      <c r="U73" s="79" t="s">
        <v>162</v>
      </c>
      <c r="V73" s="36" t="s">
        <v>638</v>
      </c>
      <c r="W73" s="81" t="s">
        <v>640</v>
      </c>
      <c r="X73" s="58" t="s">
        <v>167</v>
      </c>
      <c r="Y73" s="80" t="s">
        <v>352</v>
      </c>
      <c r="Z73" s="58" t="s">
        <v>158</v>
      </c>
      <c r="AA73" s="80" t="s">
        <v>353</v>
      </c>
      <c r="AB73" s="41">
        <v>2.3E-2</v>
      </c>
      <c r="AC73" s="80" t="s">
        <v>158</v>
      </c>
      <c r="AD73" s="80"/>
      <c r="AE73" s="80"/>
      <c r="AF73" s="80"/>
      <c r="AG73" s="80"/>
      <c r="AH73" s="80"/>
      <c r="AI73" s="80"/>
      <c r="AJ73" s="80"/>
      <c r="AK73" s="80"/>
      <c r="AL73" s="28">
        <v>1</v>
      </c>
      <c r="AM73" s="28">
        <v>1</v>
      </c>
      <c r="AN73" s="28">
        <v>1</v>
      </c>
      <c r="AO73" s="28">
        <v>1</v>
      </c>
      <c r="AP73" s="226">
        <v>1</v>
      </c>
      <c r="AQ73" s="184">
        <v>1</v>
      </c>
      <c r="AR73" s="228"/>
    </row>
    <row r="74" spans="1:44" s="50" customFormat="1" ht="50.1" customHeight="1" x14ac:dyDescent="0.15">
      <c r="A74" s="209">
        <v>85</v>
      </c>
      <c r="B74" s="31"/>
      <c r="C74" s="31">
        <v>1</v>
      </c>
      <c r="D74" s="31"/>
      <c r="E74" s="31"/>
      <c r="F74" s="31"/>
      <c r="G74" s="31"/>
      <c r="H74" s="31"/>
      <c r="I74" s="31"/>
      <c r="J74" s="31"/>
      <c r="K74" s="31"/>
      <c r="L74" s="31" t="s">
        <v>54</v>
      </c>
      <c r="M74" s="59" t="s">
        <v>354</v>
      </c>
      <c r="N74" s="59" t="s">
        <v>355</v>
      </c>
      <c r="O74" s="58" t="s">
        <v>167</v>
      </c>
      <c r="P74" s="85"/>
      <c r="Q74" s="31"/>
      <c r="R74" s="34"/>
      <c r="S74" s="79" t="s">
        <v>162</v>
      </c>
      <c r="T74" s="59" t="s">
        <v>354</v>
      </c>
      <c r="U74" s="79" t="s">
        <v>162</v>
      </c>
      <c r="V74" s="36" t="s">
        <v>179</v>
      </c>
      <c r="W74" s="81" t="s">
        <v>52</v>
      </c>
      <c r="X74" s="58" t="s">
        <v>167</v>
      </c>
      <c r="Y74" s="80" t="s">
        <v>356</v>
      </c>
      <c r="Z74" s="58" t="s">
        <v>158</v>
      </c>
      <c r="AA74" s="80" t="s">
        <v>357</v>
      </c>
      <c r="AB74" s="41">
        <v>0.25</v>
      </c>
      <c r="AC74" s="80" t="s">
        <v>158</v>
      </c>
      <c r="AD74" s="80"/>
      <c r="AE74" s="80"/>
      <c r="AF74" s="80"/>
      <c r="AG74" s="80"/>
      <c r="AH74" s="80"/>
      <c r="AI74" s="80"/>
      <c r="AJ74" s="80"/>
      <c r="AK74" s="80"/>
      <c r="AL74" s="28">
        <v>1</v>
      </c>
      <c r="AM74" s="28">
        <v>1</v>
      </c>
      <c r="AN74" s="28">
        <v>1</v>
      </c>
      <c r="AO74" s="28">
        <v>1</v>
      </c>
      <c r="AP74" s="226">
        <v>1</v>
      </c>
      <c r="AQ74" s="184">
        <v>1</v>
      </c>
      <c r="AR74" s="228"/>
    </row>
    <row r="75" spans="1:44" s="50" customFormat="1" ht="50.1" customHeight="1" x14ac:dyDescent="0.15">
      <c r="A75" s="209">
        <v>86</v>
      </c>
      <c r="B75" s="31"/>
      <c r="C75" s="31">
        <v>1</v>
      </c>
      <c r="D75" s="31"/>
      <c r="E75" s="31"/>
      <c r="F75" s="31"/>
      <c r="G75" s="31"/>
      <c r="H75" s="31"/>
      <c r="I75" s="31"/>
      <c r="J75" s="31"/>
      <c r="K75" s="31"/>
      <c r="L75" s="31" t="s">
        <v>54</v>
      </c>
      <c r="M75" s="59" t="s">
        <v>358</v>
      </c>
      <c r="N75" s="59" t="s">
        <v>359</v>
      </c>
      <c r="O75" s="58" t="s">
        <v>167</v>
      </c>
      <c r="P75" s="85"/>
      <c r="Q75" s="31"/>
      <c r="R75" s="34"/>
      <c r="S75" s="79" t="s">
        <v>162</v>
      </c>
      <c r="T75" s="59" t="s">
        <v>358</v>
      </c>
      <c r="U75" s="79" t="s">
        <v>162</v>
      </c>
      <c r="V75" s="36" t="s">
        <v>179</v>
      </c>
      <c r="W75" s="81" t="s">
        <v>52</v>
      </c>
      <c r="X75" s="58" t="s">
        <v>167</v>
      </c>
      <c r="Y75" s="80" t="s">
        <v>356</v>
      </c>
      <c r="Z75" s="58" t="s">
        <v>158</v>
      </c>
      <c r="AA75" s="80" t="s">
        <v>357</v>
      </c>
      <c r="AB75" s="41">
        <v>0.25</v>
      </c>
      <c r="AC75" s="80" t="s">
        <v>158</v>
      </c>
      <c r="AD75" s="80"/>
      <c r="AE75" s="80"/>
      <c r="AF75" s="80"/>
      <c r="AG75" s="80"/>
      <c r="AH75" s="80"/>
      <c r="AI75" s="80"/>
      <c r="AJ75" s="80"/>
      <c r="AK75" s="80"/>
      <c r="AL75" s="28">
        <v>1</v>
      </c>
      <c r="AM75" s="28">
        <v>1</v>
      </c>
      <c r="AN75" s="28">
        <v>1</v>
      </c>
      <c r="AO75" s="28">
        <v>1</v>
      </c>
      <c r="AP75" s="226">
        <v>1</v>
      </c>
      <c r="AQ75" s="184">
        <v>1</v>
      </c>
      <c r="AR75" s="228"/>
    </row>
    <row r="76" spans="1:44" s="50" customFormat="1" ht="50.1" customHeight="1" x14ac:dyDescent="0.15">
      <c r="A76" s="209">
        <v>87</v>
      </c>
      <c r="B76" s="31"/>
      <c r="C76" s="31">
        <v>1</v>
      </c>
      <c r="D76" s="31"/>
      <c r="E76" s="31"/>
      <c r="F76" s="31"/>
      <c r="G76" s="31"/>
      <c r="H76" s="31"/>
      <c r="I76" s="31"/>
      <c r="J76" s="31"/>
      <c r="K76" s="31"/>
      <c r="L76" s="31" t="s">
        <v>54</v>
      </c>
      <c r="M76" s="59" t="s">
        <v>360</v>
      </c>
      <c r="N76" s="59" t="s">
        <v>361</v>
      </c>
      <c r="O76" s="58" t="s">
        <v>167</v>
      </c>
      <c r="P76" s="85"/>
      <c r="Q76" s="31"/>
      <c r="R76" s="34"/>
      <c r="S76" s="79" t="s">
        <v>162</v>
      </c>
      <c r="T76" s="59" t="s">
        <v>360</v>
      </c>
      <c r="U76" s="79" t="s">
        <v>162</v>
      </c>
      <c r="V76" s="36" t="s">
        <v>179</v>
      </c>
      <c r="W76" s="81" t="s">
        <v>52</v>
      </c>
      <c r="X76" s="58" t="s">
        <v>167</v>
      </c>
      <c r="Y76" s="80" t="s">
        <v>356</v>
      </c>
      <c r="Z76" s="58" t="s">
        <v>158</v>
      </c>
      <c r="AA76" s="80" t="s">
        <v>362</v>
      </c>
      <c r="AB76" s="41">
        <v>4.0000000000000001E-3</v>
      </c>
      <c r="AC76" s="80" t="s">
        <v>158</v>
      </c>
      <c r="AD76" s="80"/>
      <c r="AE76" s="80"/>
      <c r="AF76" s="80"/>
      <c r="AG76" s="80"/>
      <c r="AH76" s="80"/>
      <c r="AI76" s="80"/>
      <c r="AJ76" s="80"/>
      <c r="AK76" s="80"/>
      <c r="AL76" s="28">
        <v>1</v>
      </c>
      <c r="AM76" s="28">
        <v>1</v>
      </c>
      <c r="AN76" s="28">
        <v>1</v>
      </c>
      <c r="AO76" s="28">
        <v>1</v>
      </c>
      <c r="AP76" s="226">
        <v>1</v>
      </c>
      <c r="AQ76" s="184">
        <v>1</v>
      </c>
      <c r="AR76" s="228"/>
    </row>
    <row r="77" spans="1:44" s="100" customFormat="1" ht="50.1" customHeight="1" x14ac:dyDescent="0.15">
      <c r="A77" s="209">
        <v>88</v>
      </c>
      <c r="B77" s="99"/>
      <c r="C77" s="99">
        <v>1</v>
      </c>
      <c r="D77" s="99"/>
      <c r="E77" s="99"/>
      <c r="F77" s="99"/>
      <c r="G77" s="99"/>
      <c r="H77" s="99"/>
      <c r="I77" s="99"/>
      <c r="J77" s="99"/>
      <c r="K77" s="99"/>
      <c r="L77" s="99" t="s">
        <v>42</v>
      </c>
      <c r="M77" s="105" t="s">
        <v>463</v>
      </c>
      <c r="N77" s="105" t="s">
        <v>487</v>
      </c>
      <c r="O77" s="105" t="s">
        <v>491</v>
      </c>
      <c r="P77" s="105"/>
      <c r="Q77" s="105"/>
      <c r="R77" s="28"/>
      <c r="S77" s="79" t="s">
        <v>162</v>
      </c>
      <c r="T77" s="28" t="s">
        <v>454</v>
      </c>
      <c r="U77" s="80" t="s">
        <v>158</v>
      </c>
      <c r="V77" s="36" t="s">
        <v>638</v>
      </c>
      <c r="W77" s="81" t="s">
        <v>640</v>
      </c>
      <c r="X77" s="28" t="s">
        <v>264</v>
      </c>
      <c r="Y77" s="80" t="s">
        <v>158</v>
      </c>
      <c r="Z77" s="80" t="s">
        <v>158</v>
      </c>
      <c r="AA77" s="80" t="s">
        <v>158</v>
      </c>
      <c r="AB77" s="41">
        <v>0.1</v>
      </c>
      <c r="AC77" s="80" t="s">
        <v>158</v>
      </c>
      <c r="AD77" s="80"/>
      <c r="AE77" s="80"/>
      <c r="AF77" s="80"/>
      <c r="AG77" s="80"/>
      <c r="AH77" s="80"/>
      <c r="AI77" s="80"/>
      <c r="AJ77" s="80"/>
      <c r="AK77" s="80"/>
      <c r="AL77" s="28">
        <v>8</v>
      </c>
      <c r="AM77" s="28">
        <v>8</v>
      </c>
      <c r="AN77" s="28">
        <v>8</v>
      </c>
      <c r="AO77" s="28">
        <v>8</v>
      </c>
      <c r="AP77" s="226">
        <v>8</v>
      </c>
      <c r="AQ77" s="184">
        <v>8</v>
      </c>
      <c r="AR77" s="228"/>
    </row>
    <row r="78" spans="1:44" s="100" customFormat="1" ht="50.1" customHeight="1" x14ac:dyDescent="0.15">
      <c r="A78" s="209">
        <v>89</v>
      </c>
      <c r="B78" s="99"/>
      <c r="C78" s="99">
        <v>1</v>
      </c>
      <c r="D78" s="99"/>
      <c r="E78" s="99"/>
      <c r="F78" s="99"/>
      <c r="G78" s="99"/>
      <c r="H78" s="99"/>
      <c r="I78" s="99"/>
      <c r="J78" s="99"/>
      <c r="K78" s="99"/>
      <c r="L78" s="99" t="s">
        <v>462</v>
      </c>
      <c r="M78" s="105" t="s">
        <v>470</v>
      </c>
      <c r="N78" s="105" t="s">
        <v>464</v>
      </c>
      <c r="O78" s="105" t="s">
        <v>490</v>
      </c>
      <c r="P78" s="105"/>
      <c r="Q78" s="105"/>
      <c r="R78" s="105"/>
      <c r="S78" s="79" t="s">
        <v>36</v>
      </c>
      <c r="T78" s="28" t="s">
        <v>469</v>
      </c>
      <c r="U78" s="80" t="s">
        <v>66</v>
      </c>
      <c r="V78" s="81" t="s">
        <v>35</v>
      </c>
      <c r="W78" s="81" t="s">
        <v>516</v>
      </c>
      <c r="X78" s="28" t="s">
        <v>53</v>
      </c>
      <c r="Y78" s="80" t="s">
        <v>66</v>
      </c>
      <c r="Z78" s="80" t="s">
        <v>66</v>
      </c>
      <c r="AA78" s="80" t="s">
        <v>66</v>
      </c>
      <c r="AB78" s="41">
        <v>0.1</v>
      </c>
      <c r="AC78" s="80" t="s">
        <v>66</v>
      </c>
      <c r="AD78" s="101"/>
      <c r="AE78" s="101"/>
      <c r="AF78" s="101"/>
      <c r="AG78" s="101"/>
      <c r="AH78" s="101"/>
      <c r="AI78" s="101"/>
      <c r="AJ78" s="101"/>
      <c r="AK78" s="101"/>
      <c r="AL78" s="105">
        <v>2</v>
      </c>
      <c r="AM78" s="105">
        <v>2</v>
      </c>
      <c r="AN78" s="105">
        <v>2</v>
      </c>
      <c r="AO78" s="105">
        <v>2</v>
      </c>
      <c r="AP78" s="226">
        <v>2</v>
      </c>
      <c r="AQ78" s="184">
        <v>2</v>
      </c>
      <c r="AR78" s="228"/>
    </row>
    <row r="79" spans="1:44" s="50" customFormat="1" ht="50.1" customHeight="1" x14ac:dyDescent="0.15">
      <c r="A79" s="209">
        <v>90</v>
      </c>
      <c r="B79" s="31"/>
      <c r="C79" s="31">
        <v>1</v>
      </c>
      <c r="D79" s="31"/>
      <c r="E79" s="31"/>
      <c r="F79" s="31"/>
      <c r="G79" s="31"/>
      <c r="H79" s="31"/>
      <c r="I79" s="31"/>
      <c r="J79" s="31"/>
      <c r="K79" s="31"/>
      <c r="L79" s="31" t="s">
        <v>363</v>
      </c>
      <c r="M79" s="28" t="s">
        <v>66</v>
      </c>
      <c r="N79" s="28" t="s">
        <v>364</v>
      </c>
      <c r="O79" s="83" t="s">
        <v>465</v>
      </c>
      <c r="P79" s="85"/>
      <c r="Q79" s="31"/>
      <c r="R79" s="34"/>
      <c r="S79" s="79" t="s">
        <v>162</v>
      </c>
      <c r="T79" s="80" t="s">
        <v>66</v>
      </c>
      <c r="U79" s="80" t="s">
        <v>158</v>
      </c>
      <c r="V79" s="36" t="s">
        <v>179</v>
      </c>
      <c r="W79" s="81" t="s">
        <v>52</v>
      </c>
      <c r="X79" s="28" t="s">
        <v>264</v>
      </c>
      <c r="Y79" s="80" t="s">
        <v>158</v>
      </c>
      <c r="Z79" s="80" t="s">
        <v>158</v>
      </c>
      <c r="AA79" s="80" t="s">
        <v>158</v>
      </c>
      <c r="AB79" s="41">
        <v>0.01</v>
      </c>
      <c r="AC79" s="80" t="s">
        <v>158</v>
      </c>
      <c r="AD79" s="80"/>
      <c r="AE79" s="80"/>
      <c r="AF79" s="80"/>
      <c r="AG79" s="80"/>
      <c r="AH79" s="80"/>
      <c r="AI79" s="80"/>
      <c r="AJ79" s="80"/>
      <c r="AK79" s="80"/>
      <c r="AL79" s="28">
        <v>6</v>
      </c>
      <c r="AM79" s="28">
        <v>6</v>
      </c>
      <c r="AN79" s="28">
        <v>6</v>
      </c>
      <c r="AO79" s="28">
        <v>6</v>
      </c>
      <c r="AP79" s="226">
        <v>6</v>
      </c>
      <c r="AQ79" s="184">
        <v>6</v>
      </c>
      <c r="AR79" s="228"/>
    </row>
    <row r="80" spans="1:44" s="50" customFormat="1" ht="50.1" customHeight="1" x14ac:dyDescent="0.15">
      <c r="A80" s="209">
        <v>91</v>
      </c>
      <c r="B80" s="31"/>
      <c r="C80" s="31">
        <v>1</v>
      </c>
      <c r="D80" s="31"/>
      <c r="E80" s="31"/>
      <c r="F80" s="31"/>
      <c r="G80" s="31"/>
      <c r="H80" s="31"/>
      <c r="I80" s="31"/>
      <c r="J80" s="31"/>
      <c r="K80" s="31"/>
      <c r="L80" s="31" t="s">
        <v>500</v>
      </c>
      <c r="M80" s="114" t="s">
        <v>488</v>
      </c>
      <c r="N80" s="114" t="s">
        <v>489</v>
      </c>
      <c r="O80" s="83" t="s">
        <v>365</v>
      </c>
      <c r="P80" s="85"/>
      <c r="Q80" s="31"/>
      <c r="R80" s="34"/>
      <c r="S80" s="79" t="s">
        <v>162</v>
      </c>
      <c r="T80" s="80" t="s">
        <v>158</v>
      </c>
      <c r="U80" s="80" t="s">
        <v>158</v>
      </c>
      <c r="V80" s="81" t="s">
        <v>35</v>
      </c>
      <c r="W80" s="81" t="s">
        <v>516</v>
      </c>
      <c r="X80" s="58" t="s">
        <v>458</v>
      </c>
      <c r="Y80" s="80" t="s">
        <v>158</v>
      </c>
      <c r="Z80" s="80" t="s">
        <v>158</v>
      </c>
      <c r="AA80" s="80" t="s">
        <v>158</v>
      </c>
      <c r="AB80" s="41">
        <v>0.1</v>
      </c>
      <c r="AC80" s="80" t="s">
        <v>158</v>
      </c>
      <c r="AD80" s="80"/>
      <c r="AE80" s="80"/>
      <c r="AF80" s="80"/>
      <c r="AG80" s="80"/>
      <c r="AH80" s="80"/>
      <c r="AI80" s="80"/>
      <c r="AJ80" s="80"/>
      <c r="AK80" s="80"/>
      <c r="AL80" s="28">
        <v>1</v>
      </c>
      <c r="AM80" s="28">
        <v>1</v>
      </c>
      <c r="AN80" s="28">
        <v>1</v>
      </c>
      <c r="AO80" s="28">
        <v>1</v>
      </c>
      <c r="AP80" s="226">
        <v>1</v>
      </c>
      <c r="AQ80" s="184">
        <v>1</v>
      </c>
      <c r="AR80" s="228"/>
    </row>
    <row r="81" spans="1:43" ht="39.75" customHeight="1" x14ac:dyDescent="0.15">
      <c r="A81" s="209">
        <v>92</v>
      </c>
      <c r="B81" s="43"/>
      <c r="C81" s="43">
        <v>1</v>
      </c>
      <c r="D81" s="43"/>
      <c r="E81" s="43"/>
      <c r="F81" s="43"/>
      <c r="G81" s="43"/>
      <c r="H81" s="43"/>
      <c r="I81" s="43"/>
      <c r="J81" s="43"/>
      <c r="K81" s="43"/>
      <c r="L81" s="43" t="s">
        <v>14</v>
      </c>
      <c r="M81" s="114" t="s">
        <v>520</v>
      </c>
      <c r="N81" s="187" t="s">
        <v>517</v>
      </c>
      <c r="O81" s="122" t="s">
        <v>537</v>
      </c>
      <c r="P81" s="53"/>
      <c r="Q81" s="29"/>
      <c r="R81" s="54"/>
      <c r="S81" s="44" t="s">
        <v>518</v>
      </c>
      <c r="T81" s="26" t="s">
        <v>521</v>
      </c>
      <c r="U81" s="44"/>
      <c r="V81" s="27" t="s">
        <v>638</v>
      </c>
      <c r="W81" s="45" t="s">
        <v>640</v>
      </c>
      <c r="X81" s="51" t="s">
        <v>522</v>
      </c>
      <c r="Y81" s="102" t="s">
        <v>70</v>
      </c>
      <c r="Z81" s="102" t="s">
        <v>70</v>
      </c>
      <c r="AA81" s="26" t="s">
        <v>523</v>
      </c>
      <c r="AB81" s="46">
        <v>0.25430000000000003</v>
      </c>
      <c r="AC81" s="26" t="s">
        <v>519</v>
      </c>
      <c r="AD81" s="26"/>
      <c r="AE81" s="26"/>
      <c r="AF81" s="26"/>
      <c r="AG81" s="26"/>
      <c r="AH81" s="26"/>
      <c r="AI81" s="26"/>
      <c r="AJ81" s="26"/>
      <c r="AK81" s="26"/>
      <c r="AL81" s="52">
        <v>1</v>
      </c>
      <c r="AM81" s="1">
        <v>1</v>
      </c>
      <c r="AN81" s="1">
        <v>1</v>
      </c>
      <c r="AO81" s="1">
        <v>1</v>
      </c>
      <c r="AP81" s="1">
        <v>1</v>
      </c>
      <c r="AQ81" s="184">
        <v>1</v>
      </c>
    </row>
    <row r="82" spans="1:43" ht="39.75" customHeight="1" x14ac:dyDescent="0.15">
      <c r="A82" s="209">
        <v>93</v>
      </c>
      <c r="B82" s="43"/>
      <c r="C82" s="43">
        <v>1</v>
      </c>
      <c r="D82" s="43"/>
      <c r="E82" s="43"/>
      <c r="F82" s="43"/>
      <c r="G82" s="43"/>
      <c r="H82" s="43"/>
      <c r="I82" s="43"/>
      <c r="J82" s="43"/>
      <c r="K82" s="43"/>
      <c r="L82" s="43" t="s">
        <v>576</v>
      </c>
      <c r="M82" s="114" t="s">
        <v>575</v>
      </c>
      <c r="N82" s="216" t="s">
        <v>577</v>
      </c>
      <c r="O82" s="122" t="s">
        <v>578</v>
      </c>
      <c r="P82" s="53"/>
      <c r="Q82" s="29"/>
      <c r="R82" s="54"/>
      <c r="S82" s="44" t="s">
        <v>579</v>
      </c>
      <c r="T82" s="26"/>
      <c r="U82" s="44"/>
      <c r="V82" s="27" t="s">
        <v>638</v>
      </c>
      <c r="W82" s="45" t="s">
        <v>640</v>
      </c>
      <c r="X82" s="51" t="s">
        <v>580</v>
      </c>
      <c r="Y82" s="51" t="s">
        <v>580</v>
      </c>
      <c r="Z82" s="51" t="s">
        <v>580</v>
      </c>
      <c r="AA82" s="51" t="s">
        <v>580</v>
      </c>
      <c r="AB82" s="51" t="s">
        <v>580</v>
      </c>
      <c r="AC82" s="51" t="s">
        <v>580</v>
      </c>
      <c r="AD82" s="26"/>
      <c r="AE82" s="26"/>
      <c r="AF82" s="26"/>
      <c r="AG82" s="26"/>
      <c r="AH82" s="26"/>
      <c r="AI82" s="26"/>
      <c r="AJ82" s="26"/>
      <c r="AK82" s="26"/>
      <c r="AL82" s="52">
        <v>1</v>
      </c>
      <c r="AM82" s="1">
        <v>1</v>
      </c>
      <c r="AN82" s="1">
        <v>1</v>
      </c>
      <c r="AO82" s="1">
        <v>1</v>
      </c>
      <c r="AP82" s="1">
        <v>1</v>
      </c>
      <c r="AQ82" s="184">
        <v>1</v>
      </c>
    </row>
  </sheetData>
  <autoFilter ref="A8:AR82" xr:uid="{AEF9E4DD-F092-4282-A7C8-E9424B0F23BE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44">
    <mergeCell ref="AQ8:AQ9"/>
    <mergeCell ref="AP8:AP9"/>
    <mergeCell ref="AH8:AH9"/>
    <mergeCell ref="AI8:AI9"/>
    <mergeCell ref="AJ8:AJ9"/>
    <mergeCell ref="AK8:AK9"/>
    <mergeCell ref="AL8:AL9"/>
    <mergeCell ref="AM8:AM9"/>
    <mergeCell ref="AO8:AO9"/>
    <mergeCell ref="AN8:AN9"/>
    <mergeCell ref="AG8:AG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U8:U9"/>
    <mergeCell ref="A8:A9"/>
    <mergeCell ref="B8:K8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A1:AP1"/>
    <mergeCell ref="O2:AJ7"/>
    <mergeCell ref="A4:N4"/>
    <mergeCell ref="A5:L5"/>
    <mergeCell ref="M5:N5"/>
    <mergeCell ref="A6:N6"/>
    <mergeCell ref="A7:N7"/>
    <mergeCell ref="A2:E3"/>
    <mergeCell ref="F2:K3"/>
    <mergeCell ref="L2:N3"/>
  </mergeCells>
  <phoneticPr fontId="2" type="noConversion"/>
  <conditionalFormatting sqref="AL2:AM3 AP2:AP3">
    <cfRule type="duplicateValues" dxfId="95" priority="94"/>
  </conditionalFormatting>
  <conditionalFormatting sqref="M23">
    <cfRule type="duplicateValues" dxfId="94" priority="93"/>
  </conditionalFormatting>
  <conditionalFormatting sqref="M32">
    <cfRule type="duplicateValues" dxfId="93" priority="92"/>
  </conditionalFormatting>
  <conditionalFormatting sqref="M35">
    <cfRule type="duplicateValues" dxfId="92" priority="91"/>
  </conditionalFormatting>
  <conditionalFormatting sqref="M74:N76">
    <cfRule type="duplicateValues" dxfId="91" priority="90"/>
  </conditionalFormatting>
  <conditionalFormatting sqref="M79 M36:M41 M24:M31 M33 M19:M22 M17 M44:M51 M53:M70">
    <cfRule type="duplicateValues" dxfId="90" priority="96"/>
  </conditionalFormatting>
  <conditionalFormatting sqref="M42:M43">
    <cfRule type="duplicateValues" dxfId="89" priority="89"/>
  </conditionalFormatting>
  <conditionalFormatting sqref="T15">
    <cfRule type="duplicateValues" dxfId="88" priority="88"/>
  </conditionalFormatting>
  <conditionalFormatting sqref="T18">
    <cfRule type="duplicateValues" dxfId="87" priority="87"/>
  </conditionalFormatting>
  <conditionalFormatting sqref="T19">
    <cfRule type="duplicateValues" dxfId="86" priority="86"/>
  </conditionalFormatting>
  <conditionalFormatting sqref="T20">
    <cfRule type="duplicateValues" dxfId="85" priority="85"/>
  </conditionalFormatting>
  <conditionalFormatting sqref="T22">
    <cfRule type="duplicateValues" dxfId="84" priority="84"/>
  </conditionalFormatting>
  <conditionalFormatting sqref="T23">
    <cfRule type="duplicateValues" dxfId="83" priority="83"/>
  </conditionalFormatting>
  <conditionalFormatting sqref="T24">
    <cfRule type="duplicateValues" dxfId="82" priority="82"/>
  </conditionalFormatting>
  <conditionalFormatting sqref="T25">
    <cfRule type="duplicateValues" dxfId="81" priority="81"/>
  </conditionalFormatting>
  <conditionalFormatting sqref="T26">
    <cfRule type="duplicateValues" dxfId="80" priority="80"/>
  </conditionalFormatting>
  <conditionalFormatting sqref="T27">
    <cfRule type="duplicateValues" dxfId="79" priority="79"/>
  </conditionalFormatting>
  <conditionalFormatting sqref="T28">
    <cfRule type="duplicateValues" dxfId="78" priority="78"/>
  </conditionalFormatting>
  <conditionalFormatting sqref="T29">
    <cfRule type="duplicateValues" dxfId="77" priority="77"/>
  </conditionalFormatting>
  <conditionalFormatting sqref="T30">
    <cfRule type="duplicateValues" dxfId="76" priority="76"/>
  </conditionalFormatting>
  <conditionalFormatting sqref="T31">
    <cfRule type="duplicateValues" dxfId="75" priority="75"/>
  </conditionalFormatting>
  <conditionalFormatting sqref="T32">
    <cfRule type="duplicateValues" dxfId="74" priority="74"/>
  </conditionalFormatting>
  <conditionalFormatting sqref="T33">
    <cfRule type="duplicateValues" dxfId="73" priority="73"/>
  </conditionalFormatting>
  <conditionalFormatting sqref="T36">
    <cfRule type="duplicateValues" dxfId="72" priority="72"/>
  </conditionalFormatting>
  <conditionalFormatting sqref="T37">
    <cfRule type="duplicateValues" dxfId="71" priority="71"/>
  </conditionalFormatting>
  <conditionalFormatting sqref="T44:T45">
    <cfRule type="duplicateValues" dxfId="70" priority="70"/>
  </conditionalFormatting>
  <conditionalFormatting sqref="T46">
    <cfRule type="duplicateValues" dxfId="69" priority="69"/>
  </conditionalFormatting>
  <conditionalFormatting sqref="T65">
    <cfRule type="duplicateValues" dxfId="68" priority="60"/>
  </conditionalFormatting>
  <conditionalFormatting sqref="T69">
    <cfRule type="duplicateValues" dxfId="67" priority="59"/>
  </conditionalFormatting>
  <conditionalFormatting sqref="T70">
    <cfRule type="duplicateValues" dxfId="66" priority="56"/>
  </conditionalFormatting>
  <conditionalFormatting sqref="T73">
    <cfRule type="duplicateValues" dxfId="65" priority="53"/>
  </conditionalFormatting>
  <conditionalFormatting sqref="T74">
    <cfRule type="duplicateValues" dxfId="64" priority="52"/>
  </conditionalFormatting>
  <conditionalFormatting sqref="T75">
    <cfRule type="duplicateValues" dxfId="63" priority="51"/>
  </conditionalFormatting>
  <conditionalFormatting sqref="T76">
    <cfRule type="duplicateValues" dxfId="62" priority="50"/>
  </conditionalFormatting>
  <conditionalFormatting sqref="X29">
    <cfRule type="duplicateValues" dxfId="61" priority="46"/>
    <cfRule type="duplicateValues" dxfId="60" priority="47"/>
    <cfRule type="duplicateValues" dxfId="59" priority="48"/>
    <cfRule type="duplicateValues" dxfId="58" priority="49"/>
  </conditionalFormatting>
  <conditionalFormatting sqref="X31">
    <cfRule type="duplicateValues" dxfId="57" priority="42"/>
    <cfRule type="duplicateValues" dxfId="56" priority="43"/>
    <cfRule type="duplicateValues" dxfId="55" priority="44"/>
    <cfRule type="duplicateValues" dxfId="54" priority="45"/>
  </conditionalFormatting>
  <conditionalFormatting sqref="O29">
    <cfRule type="duplicateValues" dxfId="53" priority="38"/>
    <cfRule type="duplicateValues" dxfId="52" priority="39"/>
    <cfRule type="duplicateValues" dxfId="51" priority="40"/>
    <cfRule type="duplicateValues" dxfId="50" priority="41"/>
  </conditionalFormatting>
  <conditionalFormatting sqref="O31">
    <cfRule type="duplicateValues" dxfId="49" priority="34"/>
    <cfRule type="duplicateValues" dxfId="48" priority="35"/>
    <cfRule type="duplicateValues" dxfId="47" priority="36"/>
    <cfRule type="duplicateValues" dxfId="46" priority="37"/>
  </conditionalFormatting>
  <conditionalFormatting sqref="M52">
    <cfRule type="duplicateValues" dxfId="45" priority="32"/>
  </conditionalFormatting>
  <conditionalFormatting sqref="M73:N73">
    <cfRule type="duplicateValues" dxfId="44" priority="31"/>
  </conditionalFormatting>
  <conditionalFormatting sqref="M71:N72">
    <cfRule type="duplicateValues" dxfId="43" priority="30"/>
  </conditionalFormatting>
  <conditionalFormatting sqref="M34">
    <cfRule type="duplicateValues" dxfId="42" priority="27"/>
  </conditionalFormatting>
  <conditionalFormatting sqref="T34">
    <cfRule type="duplicateValues" dxfId="41" priority="26"/>
  </conditionalFormatting>
  <conditionalFormatting sqref="M16">
    <cfRule type="duplicateValues" dxfId="40" priority="22"/>
  </conditionalFormatting>
  <conditionalFormatting sqref="M83:M1048576 M1 M4:M9 M18 M11:M15">
    <cfRule type="duplicateValues" dxfId="39" priority="516"/>
  </conditionalFormatting>
  <conditionalFormatting sqref="M2:M3">
    <cfRule type="duplicateValues" dxfId="38" priority="21"/>
  </conditionalFormatting>
  <conditionalFormatting sqref="M81">
    <cfRule type="duplicateValues" dxfId="37" priority="18"/>
  </conditionalFormatting>
  <conditionalFormatting sqref="T71:T72">
    <cfRule type="duplicateValues" dxfId="36" priority="17"/>
  </conditionalFormatting>
  <conditionalFormatting sqref="AO2:AO3">
    <cfRule type="duplicateValues" dxfId="35" priority="16"/>
  </conditionalFormatting>
  <conditionalFormatting sqref="AN2:AN3">
    <cfRule type="duplicateValues" dxfId="34" priority="15"/>
  </conditionalFormatting>
  <conditionalFormatting sqref="M82">
    <cfRule type="duplicateValues" dxfId="33" priority="6"/>
  </conditionalFormatting>
  <conditionalFormatting sqref="M10">
    <cfRule type="duplicateValues" dxfId="32" priority="569"/>
  </conditionalFormatting>
  <conditionalFormatting sqref="T56:T64">
    <cfRule type="duplicateValues" dxfId="31" priority="1"/>
  </conditionalFormatting>
  <dataValidations disablePrompts="1" count="1">
    <dataValidation type="list" allowBlank="1" showInputMessage="1" showErrorMessage="1" sqref="Q16" xr:uid="{00000000-0002-0000-0300-000000000000}">
      <formula1>"ea,kg,g,m,mm,l,ml,m2"</formula1>
    </dataValidation>
  </dataValidations>
  <printOptions horizontalCentered="1"/>
  <pageMargins left="0.31496062992125984" right="0.27559055118110237" top="0.39370078740157483" bottom="0.55118110236220474" header="0.31496062992125984" footer="0.31496062992125984"/>
  <pageSetup paperSize="8" scale="80" orientation="landscape" r:id="rId1"/>
  <headerFooter>
    <oddFooter>第 &amp;P 页，共 &amp;N 页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5"/>
  <sheetViews>
    <sheetView view="pageBreakPreview" zoomScale="70" zoomScaleSheetLayoutView="70" workbookViewId="0">
      <selection activeCell="E6" sqref="E6:H10"/>
    </sheetView>
  </sheetViews>
  <sheetFormatPr defaultColWidth="4.625" defaultRowHeight="17.25" x14ac:dyDescent="0.15"/>
  <cols>
    <col min="1" max="1" width="3.75" style="22" customWidth="1"/>
    <col min="2" max="2" width="10.875" style="22" customWidth="1"/>
    <col min="3" max="3" width="15.5" style="22" customWidth="1"/>
    <col min="4" max="4" width="8.75" style="22" customWidth="1"/>
    <col min="5" max="5" width="8.5" style="22" customWidth="1"/>
    <col min="6" max="6" width="23.5" style="22" customWidth="1"/>
    <col min="7" max="7" width="4.875" style="22" customWidth="1"/>
    <col min="8" max="8" width="4.625" style="22" customWidth="1"/>
    <col min="9" max="9" width="10.75" style="22" customWidth="1"/>
    <col min="10" max="10" width="0.125" style="22" customWidth="1"/>
    <col min="11" max="11" width="25.625" style="22" customWidth="1"/>
    <col min="12" max="12" width="10.875" style="22" customWidth="1"/>
    <col min="13" max="13" width="3.5" style="22" customWidth="1"/>
    <col min="14" max="14" width="6.375" style="22" customWidth="1"/>
    <col min="15" max="15" width="5" style="22" customWidth="1"/>
    <col min="16" max="16" width="5.875" style="22" customWidth="1"/>
    <col min="17" max="17" width="7.875" style="22" customWidth="1"/>
    <col min="18" max="18" width="6.125" style="22" customWidth="1"/>
    <col min="19" max="19" width="13.125" style="22" customWidth="1"/>
    <col min="20" max="20" width="21" style="22" customWidth="1"/>
    <col min="21" max="21" width="4.625" style="22" customWidth="1"/>
    <col min="22" max="22" width="8" style="22" customWidth="1"/>
    <col min="23" max="23" width="11.5" style="22" customWidth="1"/>
    <col min="24" max="24" width="11.625" style="22" customWidth="1"/>
    <col min="25" max="25" width="13.125" style="22" customWidth="1"/>
    <col min="26" max="26" width="10" style="22" customWidth="1"/>
    <col min="27" max="27" width="11.25" style="22" customWidth="1"/>
    <col min="28" max="248" width="9" style="22" customWidth="1"/>
    <col min="249" max="249" width="3.125" style="22" customWidth="1"/>
    <col min="250" max="250" width="7.625" style="22" customWidth="1"/>
    <col min="251" max="251" width="4.125" style="22" customWidth="1"/>
    <col min="252" max="252" width="17" style="22" customWidth="1"/>
    <col min="253" max="253" width="3.625" style="22" customWidth="1"/>
    <col min="254" max="254" width="9.125" style="22" customWidth="1"/>
    <col min="255" max="255" width="3.625" style="22" customWidth="1"/>
    <col min="256" max="16384" width="4.625" style="22"/>
  </cols>
  <sheetData>
    <row r="1" spans="1:29" s="11" customFormat="1" ht="30.75" customHeight="1" x14ac:dyDescent="0.15">
      <c r="A1" s="273"/>
      <c r="B1" s="273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9"/>
      <c r="T1" s="9"/>
      <c r="U1" s="9"/>
      <c r="V1" s="9"/>
      <c r="W1" s="275" t="s">
        <v>504</v>
      </c>
      <c r="X1" s="275"/>
      <c r="Y1" s="275"/>
      <c r="Z1" s="275"/>
      <c r="AA1" s="275"/>
      <c r="AB1" s="9"/>
      <c r="AC1" s="10"/>
    </row>
    <row r="2" spans="1:29" s="11" customFormat="1" ht="34.5" customHeight="1" thickBot="1" x14ac:dyDescent="0.2">
      <c r="A2" s="61" t="s">
        <v>90</v>
      </c>
      <c r="B2" s="61"/>
      <c r="C2" s="12"/>
      <c r="D2" s="12"/>
      <c r="E2" s="12"/>
      <c r="F2" s="276" t="s">
        <v>91</v>
      </c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10"/>
      <c r="T2" s="10"/>
      <c r="U2" s="10"/>
      <c r="W2" s="275"/>
      <c r="X2" s="275"/>
      <c r="Y2" s="275"/>
      <c r="Z2" s="275"/>
      <c r="AA2" s="275"/>
      <c r="AB2" s="10"/>
    </row>
    <row r="3" spans="1:29" s="19" customFormat="1" ht="28.5" customHeight="1" x14ac:dyDescent="0.15">
      <c r="A3" s="277" t="s">
        <v>92</v>
      </c>
      <c r="B3" s="278"/>
      <c r="C3" s="280" t="s">
        <v>93</v>
      </c>
      <c r="D3" s="280"/>
      <c r="E3" s="13"/>
      <c r="F3" s="281" t="s">
        <v>30</v>
      </c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14"/>
      <c r="U3" s="282" t="s">
        <v>94</v>
      </c>
      <c r="V3" s="282"/>
      <c r="W3" s="62" t="s">
        <v>95</v>
      </c>
      <c r="X3" s="62" t="s">
        <v>96</v>
      </c>
      <c r="Y3" s="62" t="s">
        <v>97</v>
      </c>
      <c r="Z3" s="15" t="s">
        <v>76</v>
      </c>
      <c r="AA3" s="16" t="s">
        <v>98</v>
      </c>
      <c r="AB3" s="17"/>
      <c r="AC3" s="18"/>
    </row>
    <row r="4" spans="1:29" s="19" customFormat="1" ht="36" customHeight="1" x14ac:dyDescent="0.15">
      <c r="A4" s="279"/>
      <c r="B4" s="328"/>
      <c r="C4" s="329"/>
      <c r="D4" s="329"/>
      <c r="E4" s="20"/>
      <c r="F4" s="283" t="s">
        <v>99</v>
      </c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4"/>
      <c r="T4" s="284"/>
      <c r="U4" s="330" t="s">
        <v>21</v>
      </c>
      <c r="V4" s="330"/>
      <c r="W4" s="63"/>
      <c r="X4" s="63"/>
      <c r="Y4" s="64"/>
      <c r="Z4" s="65" t="s">
        <v>100</v>
      </c>
      <c r="AA4" s="21">
        <v>44030</v>
      </c>
      <c r="AB4" s="17"/>
      <c r="AC4" s="18"/>
    </row>
    <row r="5" spans="1:29" ht="36.75" customHeight="1" x14ac:dyDescent="0.15">
      <c r="A5" s="272" t="s">
        <v>101</v>
      </c>
      <c r="B5" s="325"/>
      <c r="C5" s="325"/>
      <c r="D5" s="66" t="s">
        <v>102</v>
      </c>
      <c r="E5" s="326" t="s">
        <v>103</v>
      </c>
      <c r="F5" s="326"/>
      <c r="G5" s="326"/>
      <c r="H5" s="326"/>
      <c r="I5" s="326" t="s">
        <v>104</v>
      </c>
      <c r="J5" s="326"/>
      <c r="K5" s="326"/>
      <c r="L5" s="326"/>
      <c r="M5" s="326"/>
      <c r="N5" s="326" t="s">
        <v>24</v>
      </c>
      <c r="O5" s="326"/>
      <c r="P5" s="326"/>
      <c r="Q5" s="326"/>
      <c r="R5" s="326"/>
      <c r="S5" s="326"/>
      <c r="T5" s="326"/>
      <c r="U5" s="326" t="s">
        <v>105</v>
      </c>
      <c r="V5" s="326"/>
      <c r="W5" s="327" t="s">
        <v>3</v>
      </c>
      <c r="X5" s="327"/>
      <c r="Y5" s="327" t="s">
        <v>25</v>
      </c>
      <c r="Z5" s="327"/>
      <c r="AA5" s="285"/>
    </row>
    <row r="6" spans="1:29" ht="66" customHeight="1" x14ac:dyDescent="0.15">
      <c r="A6" s="286"/>
      <c r="B6" s="326"/>
      <c r="C6" s="326"/>
      <c r="D6" s="66">
        <v>1</v>
      </c>
      <c r="E6" s="331" t="s">
        <v>629</v>
      </c>
      <c r="F6" s="331"/>
      <c r="G6" s="331"/>
      <c r="H6" s="331"/>
      <c r="I6" s="331" t="s">
        <v>107</v>
      </c>
      <c r="J6" s="331"/>
      <c r="K6" s="331"/>
      <c r="L6" s="331"/>
      <c r="M6" s="331"/>
      <c r="N6" s="332" t="s">
        <v>108</v>
      </c>
      <c r="O6" s="332"/>
      <c r="P6" s="332"/>
      <c r="Q6" s="332"/>
      <c r="R6" s="332"/>
      <c r="S6" s="332"/>
      <c r="T6" s="332"/>
      <c r="U6" s="331">
        <v>1</v>
      </c>
      <c r="V6" s="331"/>
      <c r="W6" s="327"/>
      <c r="X6" s="327"/>
      <c r="Y6" s="287" t="s">
        <v>511</v>
      </c>
      <c r="Z6" s="288"/>
      <c r="AA6" s="289"/>
    </row>
    <row r="7" spans="1:29" ht="42" customHeight="1" x14ac:dyDescent="0.15">
      <c r="A7" s="286"/>
      <c r="B7" s="326"/>
      <c r="C7" s="326"/>
      <c r="D7" s="66">
        <v>2</v>
      </c>
      <c r="E7" s="331" t="s">
        <v>530</v>
      </c>
      <c r="F7" s="331"/>
      <c r="G7" s="331"/>
      <c r="H7" s="331"/>
      <c r="I7" s="331" t="s">
        <v>107</v>
      </c>
      <c r="J7" s="331"/>
      <c r="K7" s="331"/>
      <c r="L7" s="331"/>
      <c r="M7" s="331"/>
      <c r="N7" s="332" t="s">
        <v>630</v>
      </c>
      <c r="O7" s="332"/>
      <c r="P7" s="332"/>
      <c r="Q7" s="332"/>
      <c r="R7" s="332"/>
      <c r="S7" s="332"/>
      <c r="T7" s="332"/>
      <c r="U7" s="331">
        <v>1</v>
      </c>
      <c r="V7" s="331"/>
      <c r="W7" s="327"/>
      <c r="X7" s="327"/>
      <c r="Y7" s="287" t="s">
        <v>512</v>
      </c>
      <c r="Z7" s="288"/>
      <c r="AA7" s="289"/>
    </row>
    <row r="8" spans="1:29" ht="42" customHeight="1" x14ac:dyDescent="0.15">
      <c r="A8" s="286"/>
      <c r="B8" s="326"/>
      <c r="C8" s="326"/>
      <c r="D8" s="66">
        <v>3</v>
      </c>
      <c r="E8" s="331" t="s">
        <v>531</v>
      </c>
      <c r="F8" s="331"/>
      <c r="G8" s="331"/>
      <c r="H8" s="331"/>
      <c r="I8" s="331" t="s">
        <v>109</v>
      </c>
      <c r="J8" s="331"/>
      <c r="K8" s="331"/>
      <c r="L8" s="331"/>
      <c r="M8" s="331"/>
      <c r="N8" s="332" t="s">
        <v>630</v>
      </c>
      <c r="O8" s="332"/>
      <c r="P8" s="332"/>
      <c r="Q8" s="332"/>
      <c r="R8" s="332"/>
      <c r="S8" s="332"/>
      <c r="T8" s="332"/>
      <c r="U8" s="331">
        <v>1</v>
      </c>
      <c r="V8" s="331"/>
      <c r="W8" s="327"/>
      <c r="X8" s="327"/>
      <c r="Y8" s="287" t="s">
        <v>513</v>
      </c>
      <c r="Z8" s="288"/>
      <c r="AA8" s="289"/>
    </row>
    <row r="9" spans="1:29" ht="42" customHeight="1" x14ac:dyDescent="0.15">
      <c r="A9" s="286"/>
      <c r="B9" s="326"/>
      <c r="C9" s="326"/>
      <c r="D9" s="199">
        <v>4</v>
      </c>
      <c r="E9" s="333" t="s">
        <v>596</v>
      </c>
      <c r="F9" s="333"/>
      <c r="G9" s="333"/>
      <c r="H9" s="333"/>
      <c r="I9" s="333" t="s">
        <v>109</v>
      </c>
      <c r="J9" s="333"/>
      <c r="K9" s="333"/>
      <c r="L9" s="333"/>
      <c r="M9" s="333"/>
      <c r="N9" s="334" t="s">
        <v>630</v>
      </c>
      <c r="O9" s="334"/>
      <c r="P9" s="334"/>
      <c r="Q9" s="334"/>
      <c r="R9" s="334"/>
      <c r="S9" s="334"/>
      <c r="T9" s="334"/>
      <c r="U9" s="333">
        <v>1</v>
      </c>
      <c r="V9" s="333"/>
      <c r="W9" s="335"/>
      <c r="X9" s="335"/>
      <c r="Y9" s="290" t="s">
        <v>566</v>
      </c>
      <c r="Z9" s="291"/>
      <c r="AA9" s="292"/>
    </row>
    <row r="10" spans="1:29" ht="42" customHeight="1" x14ac:dyDescent="0.15">
      <c r="A10" s="286"/>
      <c r="B10" s="326"/>
      <c r="C10" s="326"/>
      <c r="D10" s="199">
        <v>5</v>
      </c>
      <c r="E10" s="333" t="s">
        <v>598</v>
      </c>
      <c r="F10" s="333"/>
      <c r="G10" s="333"/>
      <c r="H10" s="333"/>
      <c r="I10" s="333" t="s">
        <v>109</v>
      </c>
      <c r="J10" s="333"/>
      <c r="K10" s="333"/>
      <c r="L10" s="333"/>
      <c r="M10" s="333"/>
      <c r="N10" s="334" t="s">
        <v>630</v>
      </c>
      <c r="O10" s="334"/>
      <c r="P10" s="334"/>
      <c r="Q10" s="334"/>
      <c r="R10" s="334"/>
      <c r="S10" s="334"/>
      <c r="T10" s="334"/>
      <c r="U10" s="333">
        <v>1</v>
      </c>
      <c r="V10" s="333"/>
      <c r="W10" s="335"/>
      <c r="X10" s="335"/>
      <c r="Y10" s="290" t="s">
        <v>567</v>
      </c>
      <c r="Z10" s="291"/>
      <c r="AA10" s="292"/>
    </row>
    <row r="11" spans="1:29" ht="22.5" customHeight="1" x14ac:dyDescent="0.15">
      <c r="A11" s="286"/>
      <c r="B11" s="326"/>
      <c r="C11" s="326"/>
      <c r="D11" s="66">
        <v>6</v>
      </c>
      <c r="E11" s="410"/>
      <c r="F11" s="411"/>
      <c r="G11" s="411"/>
      <c r="H11" s="412"/>
      <c r="I11" s="314" t="s">
        <v>595</v>
      </c>
      <c r="J11" s="315"/>
      <c r="K11" s="315"/>
      <c r="L11" s="315"/>
      <c r="M11" s="316"/>
      <c r="N11" s="314"/>
      <c r="O11" s="315"/>
      <c r="P11" s="315"/>
      <c r="Q11" s="315"/>
      <c r="R11" s="315"/>
      <c r="S11" s="315"/>
      <c r="T11" s="316"/>
      <c r="U11" s="331"/>
      <c r="V11" s="331"/>
      <c r="W11" s="327"/>
      <c r="X11" s="327"/>
      <c r="Y11" s="336"/>
      <c r="Z11" s="336"/>
      <c r="AA11" s="295"/>
    </row>
    <row r="12" spans="1:29" s="23" customFormat="1" ht="29.25" customHeight="1" x14ac:dyDescent="0.15">
      <c r="A12" s="297" t="s">
        <v>110</v>
      </c>
      <c r="B12" s="337"/>
      <c r="C12" s="337"/>
      <c r="D12" s="6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296"/>
    </row>
    <row r="13" spans="1:29" s="23" customFormat="1" ht="33.75" customHeight="1" x14ac:dyDescent="0.15">
      <c r="A13" s="24" t="s">
        <v>87</v>
      </c>
      <c r="B13" s="337" t="s">
        <v>111</v>
      </c>
      <c r="C13" s="337"/>
      <c r="D13" s="337" t="s">
        <v>112</v>
      </c>
      <c r="E13" s="337"/>
      <c r="F13" s="68" t="s">
        <v>113</v>
      </c>
      <c r="G13" s="337" t="s">
        <v>114</v>
      </c>
      <c r="H13" s="337"/>
      <c r="I13" s="337"/>
      <c r="J13" s="337"/>
      <c r="K13" s="68" t="s">
        <v>27</v>
      </c>
      <c r="L13" s="337" t="s">
        <v>115</v>
      </c>
      <c r="M13" s="337"/>
      <c r="N13" s="337"/>
      <c r="O13" s="68" t="s">
        <v>82</v>
      </c>
      <c r="P13" s="337" t="s">
        <v>116</v>
      </c>
      <c r="Q13" s="337"/>
      <c r="R13" s="337" t="s">
        <v>117</v>
      </c>
      <c r="S13" s="337"/>
      <c r="T13" s="68" t="s">
        <v>84</v>
      </c>
      <c r="U13" s="337" t="s">
        <v>118</v>
      </c>
      <c r="V13" s="337"/>
      <c r="W13" s="337"/>
      <c r="X13" s="337" t="s">
        <v>119</v>
      </c>
      <c r="Y13" s="337"/>
      <c r="Z13" s="337" t="s">
        <v>120</v>
      </c>
      <c r="AA13" s="296"/>
    </row>
    <row r="14" spans="1:29" s="23" customFormat="1" ht="20.100000000000001" customHeight="1" x14ac:dyDescent="0.15">
      <c r="A14" s="60">
        <v>1</v>
      </c>
      <c r="B14" s="339" t="s">
        <v>437</v>
      </c>
      <c r="C14" s="339"/>
      <c r="D14" s="414" t="s">
        <v>444</v>
      </c>
      <c r="E14" s="414"/>
      <c r="F14" s="200" t="s">
        <v>442</v>
      </c>
      <c r="G14" s="263" t="s">
        <v>438</v>
      </c>
      <c r="H14" s="264"/>
      <c r="I14" s="264"/>
      <c r="J14" s="265"/>
      <c r="K14" s="69"/>
      <c r="L14" s="341"/>
      <c r="M14" s="341"/>
      <c r="N14" s="341"/>
      <c r="O14" s="70"/>
      <c r="P14" s="300"/>
      <c r="Q14" s="300"/>
      <c r="R14" s="415"/>
      <c r="S14" s="416"/>
      <c r="T14" s="67"/>
      <c r="U14" s="338"/>
      <c r="V14" s="338"/>
      <c r="W14" s="338"/>
      <c r="X14" s="338"/>
      <c r="Y14" s="338"/>
      <c r="Z14" s="338"/>
      <c r="AA14" s="338"/>
    </row>
    <row r="15" spans="1:29" s="23" customFormat="1" ht="20.100000000000001" customHeight="1" x14ac:dyDescent="0.15">
      <c r="A15" s="60">
        <v>2</v>
      </c>
      <c r="B15" s="339" t="s">
        <v>437</v>
      </c>
      <c r="C15" s="339"/>
      <c r="D15" s="414" t="s">
        <v>440</v>
      </c>
      <c r="E15" s="414"/>
      <c r="F15" s="200" t="s">
        <v>610</v>
      </c>
      <c r="G15" s="263" t="s">
        <v>571</v>
      </c>
      <c r="H15" s="264"/>
      <c r="I15" s="264"/>
      <c r="J15" s="265"/>
      <c r="K15" s="69"/>
      <c r="L15" s="341"/>
      <c r="M15" s="341"/>
      <c r="N15" s="341"/>
      <c r="O15" s="70"/>
      <c r="P15" s="343"/>
      <c r="Q15" s="343"/>
      <c r="R15" s="344"/>
      <c r="S15" s="344"/>
      <c r="T15" s="67"/>
      <c r="U15" s="338"/>
      <c r="V15" s="338"/>
      <c r="W15" s="338"/>
      <c r="X15" s="338"/>
      <c r="Y15" s="338"/>
      <c r="Z15" s="338"/>
      <c r="AA15" s="338"/>
    </row>
    <row r="16" spans="1:29" s="23" customFormat="1" ht="20.100000000000001" customHeight="1" x14ac:dyDescent="0.15">
      <c r="A16" s="60">
        <v>3</v>
      </c>
      <c r="B16" s="339" t="s">
        <v>437</v>
      </c>
      <c r="C16" s="339"/>
      <c r="D16" s="413" t="s">
        <v>441</v>
      </c>
      <c r="E16" s="413"/>
      <c r="F16" s="200" t="s">
        <v>611</v>
      </c>
      <c r="G16" s="263" t="s">
        <v>616</v>
      </c>
      <c r="H16" s="264"/>
      <c r="I16" s="264"/>
      <c r="J16" s="265"/>
      <c r="K16" s="69"/>
      <c r="L16" s="341"/>
      <c r="M16" s="341"/>
      <c r="N16" s="341"/>
      <c r="O16" s="70"/>
      <c r="P16" s="343"/>
      <c r="Q16" s="343"/>
      <c r="R16" s="344"/>
      <c r="S16" s="344"/>
      <c r="T16" s="67"/>
      <c r="U16" s="338"/>
      <c r="V16" s="338"/>
      <c r="W16" s="338"/>
      <c r="X16" s="338"/>
      <c r="Y16" s="338"/>
      <c r="Z16" s="338"/>
      <c r="AA16" s="338"/>
    </row>
    <row r="17" spans="1:27" s="23" customFormat="1" ht="20.100000000000001" customHeight="1" x14ac:dyDescent="0.15">
      <c r="A17" s="60">
        <v>4</v>
      </c>
      <c r="B17" s="300" t="s">
        <v>492</v>
      </c>
      <c r="C17" s="300"/>
      <c r="D17" s="400" t="s">
        <v>106</v>
      </c>
      <c r="E17" s="400"/>
      <c r="F17" s="200" t="s">
        <v>574</v>
      </c>
      <c r="G17" s="263" t="s">
        <v>617</v>
      </c>
      <c r="H17" s="264"/>
      <c r="I17" s="264"/>
      <c r="J17" s="265"/>
      <c r="K17" s="69"/>
      <c r="L17" s="341"/>
      <c r="M17" s="341"/>
      <c r="N17" s="341"/>
      <c r="O17" s="70"/>
      <c r="P17" s="343"/>
      <c r="Q17" s="343"/>
      <c r="R17" s="344"/>
      <c r="S17" s="344"/>
      <c r="T17" s="67"/>
      <c r="U17" s="338"/>
      <c r="V17" s="338"/>
      <c r="W17" s="338"/>
      <c r="X17" s="338"/>
      <c r="Y17" s="338"/>
      <c r="Z17" s="338"/>
      <c r="AA17" s="338"/>
    </row>
    <row r="18" spans="1:27" s="23" customFormat="1" ht="20.100000000000001" customHeight="1" x14ac:dyDescent="0.15">
      <c r="A18" s="60">
        <v>5</v>
      </c>
      <c r="B18" s="300" t="s">
        <v>492</v>
      </c>
      <c r="C18" s="300"/>
      <c r="D18" s="400" t="s">
        <v>473</v>
      </c>
      <c r="E18" s="400"/>
      <c r="F18" s="200" t="s">
        <v>612</v>
      </c>
      <c r="G18" s="420" t="s">
        <v>617</v>
      </c>
      <c r="H18" s="421"/>
      <c r="I18" s="422"/>
      <c r="J18" s="202"/>
      <c r="K18" s="72"/>
      <c r="L18" s="347"/>
      <c r="M18" s="348"/>
      <c r="N18" s="349"/>
      <c r="O18" s="70"/>
      <c r="P18" s="343"/>
      <c r="Q18" s="343"/>
      <c r="R18" s="344"/>
      <c r="S18" s="344"/>
      <c r="T18" s="67"/>
      <c r="U18" s="338"/>
      <c r="V18" s="338"/>
      <c r="W18" s="338"/>
      <c r="X18" s="338"/>
      <c r="Y18" s="338"/>
      <c r="Z18" s="338"/>
      <c r="AA18" s="338"/>
    </row>
    <row r="19" spans="1:27" s="23" customFormat="1" ht="20.100000000000001" customHeight="1" x14ac:dyDescent="0.15">
      <c r="A19" s="60">
        <v>6</v>
      </c>
      <c r="B19" s="300" t="s">
        <v>492</v>
      </c>
      <c r="C19" s="300"/>
      <c r="D19" s="400" t="s">
        <v>474</v>
      </c>
      <c r="E19" s="400"/>
      <c r="F19" s="200" t="s">
        <v>613</v>
      </c>
      <c r="G19" s="417" t="s">
        <v>618</v>
      </c>
      <c r="H19" s="418"/>
      <c r="I19" s="419"/>
      <c r="J19" s="201"/>
      <c r="K19" s="72"/>
      <c r="L19" s="347"/>
      <c r="M19" s="348"/>
      <c r="N19" s="349"/>
      <c r="O19" s="70"/>
      <c r="P19" s="343"/>
      <c r="Q19" s="343"/>
      <c r="R19" s="344"/>
      <c r="S19" s="344"/>
      <c r="T19" s="67"/>
      <c r="U19" s="338"/>
      <c r="V19" s="338"/>
      <c r="W19" s="338"/>
      <c r="X19" s="338"/>
      <c r="Y19" s="338"/>
      <c r="Z19" s="338"/>
      <c r="AA19" s="338"/>
    </row>
    <row r="20" spans="1:27" s="23" customFormat="1" ht="20.100000000000001" customHeight="1" x14ac:dyDescent="0.15">
      <c r="A20" s="60">
        <v>7</v>
      </c>
      <c r="B20" s="300" t="s">
        <v>505</v>
      </c>
      <c r="C20" s="300"/>
      <c r="D20" s="301" t="s">
        <v>551</v>
      </c>
      <c r="E20" s="301"/>
      <c r="F20" s="200" t="s">
        <v>614</v>
      </c>
      <c r="G20" s="420" t="s">
        <v>619</v>
      </c>
      <c r="H20" s="421"/>
      <c r="I20" s="422"/>
      <c r="J20" s="202"/>
      <c r="K20" s="72"/>
      <c r="L20" s="347"/>
      <c r="M20" s="348"/>
      <c r="N20" s="349"/>
      <c r="O20" s="206"/>
      <c r="P20" s="423"/>
      <c r="Q20" s="424"/>
      <c r="R20" s="268"/>
      <c r="S20" s="269"/>
      <c r="T20" s="251"/>
      <c r="U20" s="253"/>
      <c r="V20" s="254"/>
      <c r="W20" s="255"/>
      <c r="X20" s="259"/>
      <c r="Y20" s="260"/>
      <c r="Z20" s="259"/>
      <c r="AA20" s="260"/>
    </row>
    <row r="21" spans="1:27" s="23" customFormat="1" ht="20.100000000000001" customHeight="1" x14ac:dyDescent="0.15">
      <c r="A21" s="60">
        <v>8</v>
      </c>
      <c r="B21" s="300" t="s">
        <v>510</v>
      </c>
      <c r="C21" s="300"/>
      <c r="D21" s="301" t="s">
        <v>551</v>
      </c>
      <c r="E21" s="301"/>
      <c r="F21" s="200" t="s">
        <v>573</v>
      </c>
      <c r="G21" s="420" t="s">
        <v>620</v>
      </c>
      <c r="H21" s="421"/>
      <c r="I21" s="422"/>
      <c r="J21" s="202"/>
      <c r="K21" s="72"/>
      <c r="L21" s="347"/>
      <c r="M21" s="348"/>
      <c r="N21" s="349"/>
      <c r="O21" s="207"/>
      <c r="P21" s="270"/>
      <c r="Q21" s="271"/>
      <c r="R21" s="270"/>
      <c r="S21" s="271"/>
      <c r="T21" s="252"/>
      <c r="U21" s="256"/>
      <c r="V21" s="257"/>
      <c r="W21" s="258"/>
      <c r="X21" s="261"/>
      <c r="Y21" s="262"/>
      <c r="Z21" s="261"/>
      <c r="AA21" s="262"/>
    </row>
    <row r="22" spans="1:27" s="23" customFormat="1" ht="20.100000000000001" customHeight="1" x14ac:dyDescent="0.15">
      <c r="A22" s="60">
        <v>9</v>
      </c>
      <c r="B22" s="300" t="s">
        <v>510</v>
      </c>
      <c r="C22" s="300"/>
      <c r="D22" s="301" t="s">
        <v>551</v>
      </c>
      <c r="E22" s="301"/>
      <c r="F22" s="200" t="s">
        <v>586</v>
      </c>
      <c r="G22" s="420"/>
      <c r="H22" s="421"/>
      <c r="I22" s="422"/>
      <c r="J22" s="202"/>
      <c r="K22" s="72"/>
      <c r="L22" s="347"/>
      <c r="M22" s="348"/>
      <c r="N22" s="349"/>
      <c r="O22" s="70"/>
      <c r="P22" s="343"/>
      <c r="Q22" s="343"/>
      <c r="R22" s="344"/>
      <c r="S22" s="344"/>
      <c r="T22" s="74"/>
      <c r="U22" s="344"/>
      <c r="V22" s="344"/>
      <c r="W22" s="344"/>
      <c r="X22" s="344"/>
      <c r="Y22" s="344"/>
      <c r="Z22" s="352"/>
      <c r="AA22" s="250"/>
    </row>
    <row r="23" spans="1:27" s="23" customFormat="1" ht="20.100000000000001" customHeight="1" x14ac:dyDescent="0.15">
      <c r="A23" s="121">
        <v>10</v>
      </c>
      <c r="B23" s="300" t="s">
        <v>527</v>
      </c>
      <c r="C23" s="300"/>
      <c r="D23" s="400" t="s">
        <v>106</v>
      </c>
      <c r="E23" s="400"/>
      <c r="F23" s="200" t="s">
        <v>613</v>
      </c>
      <c r="G23" s="401" t="s">
        <v>621</v>
      </c>
      <c r="H23" s="402"/>
      <c r="I23" s="403"/>
      <c r="J23" s="204"/>
      <c r="K23" s="323" t="s">
        <v>529</v>
      </c>
      <c r="L23" s="425"/>
      <c r="M23" s="348"/>
      <c r="N23" s="349"/>
      <c r="O23" s="70"/>
      <c r="P23" s="343"/>
      <c r="Q23" s="343"/>
      <c r="R23" s="344"/>
      <c r="S23" s="344"/>
      <c r="T23" s="74"/>
      <c r="U23" s="344"/>
      <c r="V23" s="344"/>
      <c r="W23" s="344"/>
      <c r="X23" s="344"/>
      <c r="Y23" s="344"/>
      <c r="Z23" s="352"/>
      <c r="AA23" s="250"/>
    </row>
    <row r="24" spans="1:27" ht="20.100000000000001" customHeight="1" x14ac:dyDescent="0.15">
      <c r="A24" s="121">
        <v>11</v>
      </c>
      <c r="B24" s="300" t="s">
        <v>527</v>
      </c>
      <c r="C24" s="300"/>
      <c r="D24" s="400" t="s">
        <v>473</v>
      </c>
      <c r="E24" s="400"/>
      <c r="F24" s="200" t="s">
        <v>613</v>
      </c>
      <c r="G24" s="404"/>
      <c r="H24" s="405"/>
      <c r="I24" s="406"/>
      <c r="J24" s="205"/>
      <c r="K24" s="249"/>
      <c r="L24" s="312"/>
      <c r="M24" s="312"/>
      <c r="N24" s="312"/>
      <c r="O24" s="123"/>
      <c r="P24" s="312"/>
      <c r="Q24" s="312"/>
      <c r="R24" s="312"/>
      <c r="S24" s="312"/>
      <c r="T24" s="123"/>
      <c r="U24" s="312"/>
      <c r="V24" s="312"/>
      <c r="W24" s="312"/>
      <c r="X24" s="312"/>
      <c r="Y24" s="312"/>
      <c r="Z24" s="312"/>
      <c r="AA24" s="312"/>
    </row>
    <row r="25" spans="1:27" ht="20.100000000000001" customHeight="1" x14ac:dyDescent="0.15">
      <c r="A25" s="121">
        <v>12</v>
      </c>
      <c r="B25" s="300" t="s">
        <v>528</v>
      </c>
      <c r="C25" s="300"/>
      <c r="D25" s="400" t="s">
        <v>474</v>
      </c>
      <c r="E25" s="400"/>
      <c r="F25" s="200" t="s">
        <v>574</v>
      </c>
      <c r="G25" s="407"/>
      <c r="H25" s="408"/>
      <c r="I25" s="409"/>
      <c r="J25" s="205"/>
      <c r="K25" s="242"/>
      <c r="L25" s="312"/>
      <c r="M25" s="312"/>
      <c r="N25" s="312"/>
      <c r="O25" s="123"/>
      <c r="P25" s="312"/>
      <c r="Q25" s="312"/>
      <c r="R25" s="312"/>
      <c r="S25" s="312"/>
      <c r="T25" s="123"/>
      <c r="U25" s="312"/>
      <c r="V25" s="312"/>
      <c r="W25" s="312"/>
      <c r="X25" s="312"/>
      <c r="Y25" s="312"/>
      <c r="Z25" s="312"/>
      <c r="AA25" s="312"/>
    </row>
    <row r="26" spans="1:27" ht="20.100000000000001" customHeight="1" x14ac:dyDescent="0.15">
      <c r="A26" s="139">
        <v>13</v>
      </c>
      <c r="B26" s="300">
        <v>20210427</v>
      </c>
      <c r="C26" s="300"/>
      <c r="D26" s="397" t="s">
        <v>552</v>
      </c>
      <c r="E26" s="398"/>
      <c r="F26" s="200" t="s">
        <v>613</v>
      </c>
      <c r="G26" s="394" t="s">
        <v>622</v>
      </c>
      <c r="H26" s="395"/>
      <c r="I26" s="396"/>
      <c r="J26" s="205"/>
      <c r="K26" s="399" t="s">
        <v>561</v>
      </c>
      <c r="L26" s="312"/>
      <c r="M26" s="312"/>
      <c r="N26" s="312"/>
      <c r="O26" s="123"/>
      <c r="P26" s="312"/>
      <c r="Q26" s="312"/>
      <c r="R26" s="312"/>
      <c r="S26" s="312"/>
      <c r="T26" s="123"/>
      <c r="U26" s="312"/>
      <c r="V26" s="312"/>
      <c r="W26" s="312"/>
      <c r="X26" s="312"/>
      <c r="Y26" s="312"/>
      <c r="Z26" s="312"/>
      <c r="AA26" s="312"/>
    </row>
    <row r="27" spans="1:27" ht="20.100000000000001" customHeight="1" x14ac:dyDescent="0.15">
      <c r="A27" s="139">
        <v>14</v>
      </c>
      <c r="B27" s="300">
        <v>20210427</v>
      </c>
      <c r="C27" s="300"/>
      <c r="D27" s="397" t="s">
        <v>440</v>
      </c>
      <c r="E27" s="398"/>
      <c r="F27" s="200" t="s">
        <v>613</v>
      </c>
      <c r="G27" s="394" t="s">
        <v>623</v>
      </c>
      <c r="H27" s="395"/>
      <c r="I27" s="396"/>
      <c r="J27" s="205"/>
      <c r="K27" s="399"/>
      <c r="L27" s="312"/>
      <c r="M27" s="312"/>
      <c r="N27" s="312"/>
      <c r="O27" s="123"/>
      <c r="P27" s="312"/>
      <c r="Q27" s="312"/>
      <c r="R27" s="312"/>
      <c r="S27" s="312"/>
      <c r="T27" s="123"/>
      <c r="U27" s="312"/>
      <c r="V27" s="312"/>
      <c r="W27" s="312"/>
      <c r="X27" s="312"/>
      <c r="Y27" s="312"/>
      <c r="Z27" s="312"/>
      <c r="AA27" s="312"/>
    </row>
    <row r="28" spans="1:27" ht="20.100000000000001" customHeight="1" x14ac:dyDescent="0.15">
      <c r="A28" s="139">
        <v>15</v>
      </c>
      <c r="B28" s="300">
        <v>20210427</v>
      </c>
      <c r="C28" s="300"/>
      <c r="D28" s="397" t="s">
        <v>441</v>
      </c>
      <c r="E28" s="398"/>
      <c r="F28" s="200" t="s">
        <v>613</v>
      </c>
      <c r="G28" s="394" t="s">
        <v>624</v>
      </c>
      <c r="H28" s="395"/>
      <c r="I28" s="396"/>
      <c r="J28" s="205"/>
      <c r="K28" s="399"/>
      <c r="L28" s="312"/>
      <c r="M28" s="312"/>
      <c r="N28" s="312"/>
      <c r="O28" s="123"/>
      <c r="P28" s="312"/>
      <c r="Q28" s="312"/>
      <c r="R28" s="312"/>
      <c r="S28" s="312"/>
      <c r="T28" s="123"/>
      <c r="U28" s="312"/>
      <c r="V28" s="312"/>
      <c r="W28" s="312"/>
      <c r="X28" s="312"/>
      <c r="Y28" s="312"/>
      <c r="Z28" s="312"/>
      <c r="AA28" s="312"/>
    </row>
    <row r="29" spans="1:27" ht="20.100000000000001" customHeight="1" x14ac:dyDescent="0.15">
      <c r="A29" s="139">
        <v>16</v>
      </c>
      <c r="B29" s="300">
        <v>20210427</v>
      </c>
      <c r="C29" s="300"/>
      <c r="D29" s="397" t="s">
        <v>559</v>
      </c>
      <c r="E29" s="398"/>
      <c r="F29" s="200" t="s">
        <v>615</v>
      </c>
      <c r="G29" s="394" t="s">
        <v>625</v>
      </c>
      <c r="H29" s="395"/>
      <c r="I29" s="396"/>
      <c r="J29" s="205"/>
      <c r="K29" s="399"/>
      <c r="L29" s="312"/>
      <c r="M29" s="312"/>
      <c r="N29" s="312"/>
      <c r="O29" s="123"/>
      <c r="P29" s="312"/>
      <c r="Q29" s="312"/>
      <c r="R29" s="312"/>
      <c r="S29" s="312"/>
      <c r="T29" s="123"/>
      <c r="U29" s="312"/>
      <c r="V29" s="312"/>
      <c r="W29" s="312"/>
      <c r="X29" s="312"/>
      <c r="Y29" s="312"/>
      <c r="Z29" s="312"/>
      <c r="AA29" s="312"/>
    </row>
    <row r="30" spans="1:27" ht="20.100000000000001" customHeight="1" x14ac:dyDescent="0.15">
      <c r="A30" s="139">
        <v>17</v>
      </c>
      <c r="B30" s="300">
        <v>20210427</v>
      </c>
      <c r="C30" s="300"/>
      <c r="D30" s="397" t="s">
        <v>560</v>
      </c>
      <c r="E30" s="398"/>
      <c r="F30" s="200" t="s">
        <v>32</v>
      </c>
      <c r="G30" s="394" t="s">
        <v>626</v>
      </c>
      <c r="H30" s="395"/>
      <c r="I30" s="396"/>
      <c r="J30" s="205"/>
      <c r="K30" s="399"/>
      <c r="L30" s="312"/>
      <c r="M30" s="312"/>
      <c r="N30" s="312"/>
      <c r="O30" s="123"/>
      <c r="P30" s="312"/>
      <c r="Q30" s="312"/>
      <c r="R30" s="312"/>
      <c r="S30" s="312"/>
      <c r="T30" s="123"/>
      <c r="U30" s="312"/>
      <c r="V30" s="312"/>
      <c r="W30" s="312"/>
      <c r="X30" s="312"/>
      <c r="Y30" s="312"/>
      <c r="Z30" s="312"/>
      <c r="AA30" s="312"/>
    </row>
    <row r="31" spans="1:27" ht="20.100000000000001" customHeight="1" x14ac:dyDescent="0.15">
      <c r="A31" s="139">
        <v>18</v>
      </c>
      <c r="B31" s="300">
        <v>20210427</v>
      </c>
      <c r="C31" s="300"/>
      <c r="D31" s="392" t="s">
        <v>402</v>
      </c>
      <c r="E31" s="393"/>
      <c r="F31" s="200" t="s">
        <v>588</v>
      </c>
      <c r="G31" s="394" t="s">
        <v>627</v>
      </c>
      <c r="H31" s="395"/>
      <c r="I31" s="396"/>
      <c r="J31" s="205"/>
      <c r="K31" s="399"/>
      <c r="L31" s="312"/>
      <c r="M31" s="312"/>
      <c r="N31" s="312"/>
      <c r="O31" s="123"/>
      <c r="P31" s="312"/>
      <c r="Q31" s="312"/>
      <c r="R31" s="312"/>
      <c r="S31" s="312"/>
      <c r="T31" s="123"/>
      <c r="U31" s="312"/>
      <c r="V31" s="312"/>
      <c r="W31" s="312"/>
      <c r="X31" s="312"/>
      <c r="Y31" s="312"/>
      <c r="Z31" s="312"/>
      <c r="AA31" s="312"/>
    </row>
    <row r="32" spans="1:27" ht="20.100000000000001" customHeight="1" x14ac:dyDescent="0.15">
      <c r="A32" s="145">
        <v>19</v>
      </c>
      <c r="B32" s="300" t="s">
        <v>609</v>
      </c>
      <c r="C32" s="300"/>
      <c r="D32" s="397" t="s">
        <v>599</v>
      </c>
      <c r="E32" s="398"/>
      <c r="F32" s="200" t="s">
        <v>613</v>
      </c>
      <c r="G32" s="394" t="s">
        <v>572</v>
      </c>
      <c r="H32" s="395"/>
      <c r="I32" s="396"/>
      <c r="J32" s="205"/>
      <c r="K32" s="203" t="s">
        <v>605</v>
      </c>
      <c r="L32" s="312" t="s">
        <v>570</v>
      </c>
      <c r="M32" s="312"/>
      <c r="N32" s="312"/>
      <c r="O32" s="123"/>
      <c r="P32" s="312"/>
      <c r="Q32" s="312"/>
      <c r="R32" s="312"/>
      <c r="S32" s="312"/>
      <c r="T32" s="123"/>
      <c r="U32" s="312"/>
      <c r="V32" s="312"/>
      <c r="W32" s="312"/>
      <c r="X32" s="312"/>
      <c r="Y32" s="312"/>
      <c r="Z32" s="312"/>
      <c r="AA32" s="312"/>
    </row>
    <row r="33" spans="1:27" ht="20.100000000000001" customHeight="1" x14ac:dyDescent="0.15">
      <c r="A33" s="145">
        <v>20</v>
      </c>
      <c r="B33" s="300" t="s">
        <v>609</v>
      </c>
      <c r="C33" s="300"/>
      <c r="D33" s="397" t="s">
        <v>600</v>
      </c>
      <c r="E33" s="398"/>
      <c r="F33" s="200" t="s">
        <v>587</v>
      </c>
      <c r="G33" s="394" t="s">
        <v>628</v>
      </c>
      <c r="H33" s="395"/>
      <c r="I33" s="396"/>
      <c r="J33" s="205"/>
      <c r="K33" s="203" t="s">
        <v>605</v>
      </c>
      <c r="L33" s="312" t="s">
        <v>607</v>
      </c>
      <c r="M33" s="312"/>
      <c r="N33" s="312"/>
      <c r="O33" s="123"/>
      <c r="P33" s="312"/>
      <c r="Q33" s="312"/>
      <c r="R33" s="312"/>
      <c r="S33" s="312"/>
      <c r="T33" s="123"/>
      <c r="U33" s="312"/>
      <c r="V33" s="312"/>
      <c r="W33" s="312"/>
      <c r="X33" s="312"/>
      <c r="Y33" s="312"/>
      <c r="Z33" s="312"/>
      <c r="AA33" s="312"/>
    </row>
    <row r="34" spans="1:27" ht="20.100000000000001" customHeight="1" x14ac:dyDescent="0.15">
      <c r="A34" s="145">
        <v>21</v>
      </c>
      <c r="B34" s="300" t="s">
        <v>609</v>
      </c>
      <c r="C34" s="300"/>
      <c r="D34" s="397" t="s">
        <v>602</v>
      </c>
      <c r="E34" s="398"/>
      <c r="F34" s="200" t="s">
        <v>32</v>
      </c>
      <c r="G34" s="394" t="s">
        <v>572</v>
      </c>
      <c r="H34" s="395"/>
      <c r="I34" s="396"/>
      <c r="J34" s="205"/>
      <c r="K34" s="203" t="s">
        <v>606</v>
      </c>
      <c r="L34" s="312" t="s">
        <v>608</v>
      </c>
      <c r="M34" s="312"/>
      <c r="N34" s="312"/>
      <c r="O34" s="123"/>
      <c r="P34" s="312"/>
      <c r="Q34" s="312"/>
      <c r="R34" s="312"/>
      <c r="S34" s="312"/>
      <c r="T34" s="123"/>
      <c r="U34" s="312"/>
      <c r="V34" s="312"/>
      <c r="W34" s="312"/>
      <c r="X34" s="312"/>
      <c r="Y34" s="312"/>
      <c r="Z34" s="312"/>
      <c r="AA34" s="312"/>
    </row>
    <row r="35" spans="1:27" ht="20.100000000000001" customHeight="1" x14ac:dyDescent="0.15">
      <c r="A35" s="145">
        <v>22</v>
      </c>
      <c r="B35" s="300" t="s">
        <v>609</v>
      </c>
      <c r="C35" s="300"/>
      <c r="D35" s="392" t="s">
        <v>604</v>
      </c>
      <c r="E35" s="393"/>
      <c r="F35" s="200" t="s">
        <v>615</v>
      </c>
      <c r="G35" s="394" t="s">
        <v>572</v>
      </c>
      <c r="H35" s="395"/>
      <c r="I35" s="396"/>
      <c r="J35" s="205"/>
      <c r="K35" s="203" t="s">
        <v>606</v>
      </c>
      <c r="L35" s="312" t="s">
        <v>608</v>
      </c>
      <c r="M35" s="312"/>
      <c r="N35" s="312"/>
      <c r="O35" s="123"/>
      <c r="P35" s="312"/>
      <c r="Q35" s="312"/>
      <c r="R35" s="312"/>
      <c r="S35" s="312"/>
      <c r="T35" s="123"/>
      <c r="U35" s="312"/>
      <c r="V35" s="312"/>
      <c r="W35" s="312"/>
      <c r="X35" s="312"/>
      <c r="Y35" s="312"/>
      <c r="Z35" s="312"/>
      <c r="AA35" s="312"/>
    </row>
  </sheetData>
  <mergeCells count="266">
    <mergeCell ref="X23:Y23"/>
    <mergeCell ref="Z23:AA23"/>
    <mergeCell ref="U22:W22"/>
    <mergeCell ref="X22:Y22"/>
    <mergeCell ref="Z22:AA22"/>
    <mergeCell ref="B23:C23"/>
    <mergeCell ref="D23:E23"/>
    <mergeCell ref="L23:N23"/>
    <mergeCell ref="P23:Q23"/>
    <mergeCell ref="R23:S23"/>
    <mergeCell ref="U23:W23"/>
    <mergeCell ref="B22:C22"/>
    <mergeCell ref="D22:E22"/>
    <mergeCell ref="G22:I22"/>
    <mergeCell ref="L22:N22"/>
    <mergeCell ref="P22:Q22"/>
    <mergeCell ref="R22:S22"/>
    <mergeCell ref="U20:W21"/>
    <mergeCell ref="X20:Y21"/>
    <mergeCell ref="Z20:AA21"/>
    <mergeCell ref="B21:C21"/>
    <mergeCell ref="D21:E21"/>
    <mergeCell ref="G21:I21"/>
    <mergeCell ref="L21:N21"/>
    <mergeCell ref="X19:Y19"/>
    <mergeCell ref="Z19:AA19"/>
    <mergeCell ref="B20:C20"/>
    <mergeCell ref="D20:E20"/>
    <mergeCell ref="G20:I20"/>
    <mergeCell ref="L20:N20"/>
    <mergeCell ref="P20:Q21"/>
    <mergeCell ref="R20:S21"/>
    <mergeCell ref="T20:T21"/>
    <mergeCell ref="U18:W18"/>
    <mergeCell ref="X18:Y18"/>
    <mergeCell ref="Z18:AA18"/>
    <mergeCell ref="B19:C19"/>
    <mergeCell ref="D19:E19"/>
    <mergeCell ref="G19:I19"/>
    <mergeCell ref="L19:N19"/>
    <mergeCell ref="P19:Q19"/>
    <mergeCell ref="R19:S19"/>
    <mergeCell ref="U19:W19"/>
    <mergeCell ref="B18:C18"/>
    <mergeCell ref="D18:E18"/>
    <mergeCell ref="G18:I18"/>
    <mergeCell ref="L18:N18"/>
    <mergeCell ref="P18:Q18"/>
    <mergeCell ref="R18:S18"/>
    <mergeCell ref="R16:S16"/>
    <mergeCell ref="U16:W16"/>
    <mergeCell ref="X16:Y16"/>
    <mergeCell ref="Z16:AA16"/>
    <mergeCell ref="B17:C17"/>
    <mergeCell ref="D17:E17"/>
    <mergeCell ref="G17:J17"/>
    <mergeCell ref="L17:N17"/>
    <mergeCell ref="P17:Q17"/>
    <mergeCell ref="R17:S17"/>
    <mergeCell ref="U17:W17"/>
    <mergeCell ref="X17:Y17"/>
    <mergeCell ref="Z17:AA17"/>
    <mergeCell ref="U14:W14"/>
    <mergeCell ref="X14:Y14"/>
    <mergeCell ref="Z14:AA14"/>
    <mergeCell ref="B15:C15"/>
    <mergeCell ref="D15:E15"/>
    <mergeCell ref="G15:J15"/>
    <mergeCell ref="L15:N15"/>
    <mergeCell ref="P15:Q15"/>
    <mergeCell ref="R15:S15"/>
    <mergeCell ref="U15:W15"/>
    <mergeCell ref="B14:C14"/>
    <mergeCell ref="D14:E14"/>
    <mergeCell ref="G14:J14"/>
    <mergeCell ref="L14:N14"/>
    <mergeCell ref="P14:Q14"/>
    <mergeCell ref="R14:S14"/>
    <mergeCell ref="X15:Y15"/>
    <mergeCell ref="Z15:AA15"/>
    <mergeCell ref="Z12:AA12"/>
    <mergeCell ref="B13:C13"/>
    <mergeCell ref="D13:E13"/>
    <mergeCell ref="G13:J13"/>
    <mergeCell ref="L13:N13"/>
    <mergeCell ref="P13:Q13"/>
    <mergeCell ref="R13:S13"/>
    <mergeCell ref="U13:W13"/>
    <mergeCell ref="X13:Y13"/>
    <mergeCell ref="Z13:AA13"/>
    <mergeCell ref="A12:C12"/>
    <mergeCell ref="E12:H12"/>
    <mergeCell ref="I12:M12"/>
    <mergeCell ref="N12:T12"/>
    <mergeCell ref="U12:V12"/>
    <mergeCell ref="W12:Y12"/>
    <mergeCell ref="U11:V11"/>
    <mergeCell ref="W11:X11"/>
    <mergeCell ref="Y11:AA11"/>
    <mergeCell ref="E10:H10"/>
    <mergeCell ref="I10:M10"/>
    <mergeCell ref="N10:T10"/>
    <mergeCell ref="U10:V10"/>
    <mergeCell ref="W10:X10"/>
    <mergeCell ref="Y10:AA10"/>
    <mergeCell ref="U6:V6"/>
    <mergeCell ref="W6:X6"/>
    <mergeCell ref="Y6:AA6"/>
    <mergeCell ref="E7:H7"/>
    <mergeCell ref="Y8:AA8"/>
    <mergeCell ref="E9:H9"/>
    <mergeCell ref="I9:M9"/>
    <mergeCell ref="N9:T9"/>
    <mergeCell ref="U9:V9"/>
    <mergeCell ref="W9:X9"/>
    <mergeCell ref="Y9:AA9"/>
    <mergeCell ref="I7:M7"/>
    <mergeCell ref="N7:T7"/>
    <mergeCell ref="U7:V7"/>
    <mergeCell ref="W7:X7"/>
    <mergeCell ref="Y7:AA7"/>
    <mergeCell ref="E8:H8"/>
    <mergeCell ref="I8:M8"/>
    <mergeCell ref="N8:T8"/>
    <mergeCell ref="U8:V8"/>
    <mergeCell ref="W8:X8"/>
    <mergeCell ref="U5:V5"/>
    <mergeCell ref="A1:B1"/>
    <mergeCell ref="C1:F1"/>
    <mergeCell ref="G1:R1"/>
    <mergeCell ref="W5:X5"/>
    <mergeCell ref="W1:AA2"/>
    <mergeCell ref="F2:R2"/>
    <mergeCell ref="A3:B4"/>
    <mergeCell ref="C3:D4"/>
    <mergeCell ref="F3:S3"/>
    <mergeCell ref="U3:V3"/>
    <mergeCell ref="F4:R4"/>
    <mergeCell ref="S4:T4"/>
    <mergeCell ref="U4:V4"/>
    <mergeCell ref="Y5:AA5"/>
    <mergeCell ref="B24:C24"/>
    <mergeCell ref="B25:C25"/>
    <mergeCell ref="G23:I25"/>
    <mergeCell ref="K23:K25"/>
    <mergeCell ref="L24:N24"/>
    <mergeCell ref="L25:N25"/>
    <mergeCell ref="P24:Q24"/>
    <mergeCell ref="P25:Q25"/>
    <mergeCell ref="A5:C5"/>
    <mergeCell ref="E5:H5"/>
    <mergeCell ref="I5:M5"/>
    <mergeCell ref="N5:T5"/>
    <mergeCell ref="A6:C11"/>
    <mergeCell ref="E6:H6"/>
    <mergeCell ref="I6:M6"/>
    <mergeCell ref="N6:T6"/>
    <mergeCell ref="E11:H11"/>
    <mergeCell ref="I11:M11"/>
    <mergeCell ref="N11:T11"/>
    <mergeCell ref="B16:C16"/>
    <mergeCell ref="D16:E16"/>
    <mergeCell ref="G16:J16"/>
    <mergeCell ref="L16:N16"/>
    <mergeCell ref="P16:Q16"/>
    <mergeCell ref="R24:S24"/>
    <mergeCell ref="R25:S25"/>
    <mergeCell ref="U24:W24"/>
    <mergeCell ref="U25:W25"/>
    <mergeCell ref="X24:Y24"/>
    <mergeCell ref="X25:Y25"/>
    <mergeCell ref="Z24:AA24"/>
    <mergeCell ref="Z25:AA25"/>
    <mergeCell ref="D24:E24"/>
    <mergeCell ref="D25:E25"/>
    <mergeCell ref="B30:C30"/>
    <mergeCell ref="D30:E30"/>
    <mergeCell ref="G30:I30"/>
    <mergeCell ref="L30:N30"/>
    <mergeCell ref="P30:Q30"/>
    <mergeCell ref="R30:S30"/>
    <mergeCell ref="U30:W30"/>
    <mergeCell ref="X30:Y30"/>
    <mergeCell ref="Z30:AA30"/>
    <mergeCell ref="K26:K31"/>
    <mergeCell ref="B31:C31"/>
    <mergeCell ref="D31:E31"/>
    <mergeCell ref="G31:I31"/>
    <mergeCell ref="L31:N31"/>
    <mergeCell ref="P31:Q31"/>
    <mergeCell ref="R31:S31"/>
    <mergeCell ref="U31:W31"/>
    <mergeCell ref="X31:Y31"/>
    <mergeCell ref="Z31:AA31"/>
    <mergeCell ref="B26:C26"/>
    <mergeCell ref="D26:E26"/>
    <mergeCell ref="G26:I26"/>
    <mergeCell ref="L26:N26"/>
    <mergeCell ref="P26:Q26"/>
    <mergeCell ref="R26:S26"/>
    <mergeCell ref="U26:W26"/>
    <mergeCell ref="X26:Y26"/>
    <mergeCell ref="Z26:AA26"/>
    <mergeCell ref="B27:C27"/>
    <mergeCell ref="D27:E27"/>
    <mergeCell ref="G27:I27"/>
    <mergeCell ref="L27:N27"/>
    <mergeCell ref="P27:Q27"/>
    <mergeCell ref="R27:S27"/>
    <mergeCell ref="U27:W27"/>
    <mergeCell ref="X27:Y27"/>
    <mergeCell ref="Z27:AA27"/>
    <mergeCell ref="B28:C28"/>
    <mergeCell ref="D28:E28"/>
    <mergeCell ref="G28:I28"/>
    <mergeCell ref="L28:N28"/>
    <mergeCell ref="P28:Q28"/>
    <mergeCell ref="R28:S28"/>
    <mergeCell ref="U28:W28"/>
    <mergeCell ref="X28:Y28"/>
    <mergeCell ref="Z28:AA28"/>
    <mergeCell ref="B29:C29"/>
    <mergeCell ref="D29:E29"/>
    <mergeCell ref="G29:I29"/>
    <mergeCell ref="L29:N29"/>
    <mergeCell ref="P29:Q29"/>
    <mergeCell ref="R29:S29"/>
    <mergeCell ref="U29:W29"/>
    <mergeCell ref="X29:Y29"/>
    <mergeCell ref="Z29:AA29"/>
    <mergeCell ref="B32:C32"/>
    <mergeCell ref="D32:E32"/>
    <mergeCell ref="G32:I32"/>
    <mergeCell ref="L32:N32"/>
    <mergeCell ref="P32:Q32"/>
    <mergeCell ref="R32:S32"/>
    <mergeCell ref="U32:W32"/>
    <mergeCell ref="X32:Y32"/>
    <mergeCell ref="Z32:AA32"/>
    <mergeCell ref="B33:C33"/>
    <mergeCell ref="D33:E33"/>
    <mergeCell ref="G33:I33"/>
    <mergeCell ref="L33:N33"/>
    <mergeCell ref="P33:Q33"/>
    <mergeCell ref="R33:S33"/>
    <mergeCell ref="U33:W33"/>
    <mergeCell ref="X33:Y33"/>
    <mergeCell ref="Z33:AA33"/>
    <mergeCell ref="B34:C34"/>
    <mergeCell ref="D34:E34"/>
    <mergeCell ref="G34:I34"/>
    <mergeCell ref="L34:N34"/>
    <mergeCell ref="P34:Q34"/>
    <mergeCell ref="R34:S34"/>
    <mergeCell ref="U34:W34"/>
    <mergeCell ref="X34:Y34"/>
    <mergeCell ref="Z34:AA34"/>
    <mergeCell ref="B35:C35"/>
    <mergeCell ref="D35:E35"/>
    <mergeCell ref="G35:I35"/>
    <mergeCell ref="L35:N35"/>
    <mergeCell ref="P35:Q35"/>
    <mergeCell ref="R35:S35"/>
    <mergeCell ref="U35:W35"/>
    <mergeCell ref="X35:Y35"/>
    <mergeCell ref="Z35:AA35"/>
  </mergeCells>
  <phoneticPr fontId="1" type="noConversion"/>
  <conditionalFormatting sqref="D17:D19">
    <cfRule type="duplicateValues" dxfId="30" priority="8"/>
  </conditionalFormatting>
  <conditionalFormatting sqref="D23:D25">
    <cfRule type="duplicateValues" dxfId="29" priority="7"/>
  </conditionalFormatting>
  <conditionalFormatting sqref="D26:D28">
    <cfRule type="duplicateValues" dxfId="28" priority="6"/>
  </conditionalFormatting>
  <conditionalFormatting sqref="D31">
    <cfRule type="duplicateValues" dxfId="27" priority="4"/>
  </conditionalFormatting>
  <conditionalFormatting sqref="D29:D30">
    <cfRule type="duplicateValues" dxfId="26" priority="5"/>
  </conditionalFormatting>
  <conditionalFormatting sqref="D32">
    <cfRule type="duplicateValues" dxfId="25" priority="3"/>
  </conditionalFormatting>
  <conditionalFormatting sqref="D35">
    <cfRule type="duplicateValues" dxfId="24" priority="1"/>
  </conditionalFormatting>
  <conditionalFormatting sqref="D33:D34">
    <cfRule type="duplicateValues" dxfId="23" priority="2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tabColor rgb="FF00B050"/>
  </sheetPr>
  <dimension ref="A1:AP25"/>
  <sheetViews>
    <sheetView view="pageBreakPreview" zoomScale="70" zoomScaleSheetLayoutView="70" workbookViewId="0">
      <selection activeCell="O2" sqref="O2:AJ7"/>
    </sheetView>
  </sheetViews>
  <sheetFormatPr defaultRowHeight="14.25" x14ac:dyDescent="0.15"/>
  <cols>
    <col min="1" max="1" width="4.5" style="1" customWidth="1"/>
    <col min="2" max="11" width="2.625" style="1" customWidth="1"/>
    <col min="12" max="12" width="5" style="1" customWidth="1"/>
    <col min="13" max="13" width="16.625" style="1" customWidth="1"/>
    <col min="14" max="14" width="17.875" style="1" customWidth="1"/>
    <col min="15" max="15" width="20.375" style="2" customWidth="1"/>
    <col min="16" max="16" width="4.875" style="1" hidden="1" customWidth="1"/>
    <col min="17" max="17" width="5.25" style="1" hidden="1" customWidth="1"/>
    <col min="18" max="18" width="10.5" style="1" customWidth="1"/>
    <col min="19" max="19" width="6.125" style="3" customWidth="1"/>
    <col min="20" max="20" width="11.625" style="1" customWidth="1"/>
    <col min="21" max="21" width="8.125" style="4" customWidth="1"/>
    <col min="22" max="23" width="7.25" style="3" customWidth="1"/>
    <col min="24" max="24" width="11.25" style="3" customWidth="1"/>
    <col min="25" max="25" width="11.75" style="3" customWidth="1"/>
    <col min="26" max="26" width="9.625" style="3" customWidth="1"/>
    <col min="27" max="27" width="10.375" style="1" customWidth="1"/>
    <col min="28" max="28" width="14.625" style="5" customWidth="1"/>
    <col min="29" max="29" width="12.5" style="1" customWidth="1"/>
    <col min="30" max="33" width="6.75" style="1" hidden="1" customWidth="1"/>
    <col min="34" max="36" width="7.25" style="1" hidden="1" customWidth="1"/>
    <col min="37" max="37" width="11.125" style="1" customWidth="1"/>
    <col min="38" max="38" width="17.375" style="1" customWidth="1"/>
    <col min="39" max="39" width="16.75" style="1" hidden="1" customWidth="1"/>
    <col min="40" max="40" width="17.25" style="1" hidden="1" customWidth="1"/>
    <col min="41" max="42" width="17.25" style="164" hidden="1" customWidth="1"/>
    <col min="43" max="16384" width="9" style="1"/>
  </cols>
  <sheetData>
    <row r="1" spans="1:42" ht="20.25" customHeight="1" x14ac:dyDescent="0.15">
      <c r="A1" s="302"/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2"/>
      <c r="AL1" s="302"/>
      <c r="AM1" s="302"/>
      <c r="AN1" s="302"/>
      <c r="AO1" s="302"/>
      <c r="AP1" s="302"/>
    </row>
    <row r="2" spans="1:42" ht="27.75" customHeight="1" x14ac:dyDescent="0.15">
      <c r="A2" s="305" t="s">
        <v>493</v>
      </c>
      <c r="B2" s="305"/>
      <c r="C2" s="305"/>
      <c r="D2" s="305"/>
      <c r="E2" s="305"/>
      <c r="F2" s="306" t="s">
        <v>494</v>
      </c>
      <c r="G2" s="306"/>
      <c r="H2" s="306"/>
      <c r="I2" s="306"/>
      <c r="J2" s="306"/>
      <c r="K2" s="306"/>
      <c r="L2" s="307" t="s">
        <v>495</v>
      </c>
      <c r="M2" s="307"/>
      <c r="N2" s="307"/>
      <c r="O2" s="304" t="s">
        <v>366</v>
      </c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40" t="s">
        <v>1</v>
      </c>
      <c r="AL2" s="30" t="s">
        <v>532</v>
      </c>
      <c r="AM2" s="30" t="s">
        <v>533</v>
      </c>
      <c r="AN2" s="30" t="s">
        <v>534</v>
      </c>
      <c r="AO2" s="140" t="s">
        <v>593</v>
      </c>
      <c r="AP2" s="140" t="s">
        <v>594</v>
      </c>
    </row>
    <row r="3" spans="1:42" ht="27.75" customHeight="1" x14ac:dyDescent="0.15">
      <c r="A3" s="305"/>
      <c r="B3" s="305"/>
      <c r="C3" s="305"/>
      <c r="D3" s="305"/>
      <c r="E3" s="305"/>
      <c r="F3" s="306"/>
      <c r="G3" s="306"/>
      <c r="H3" s="306"/>
      <c r="I3" s="306"/>
      <c r="J3" s="306"/>
      <c r="K3" s="306"/>
      <c r="L3" s="307"/>
      <c r="M3" s="307"/>
      <c r="N3" s="307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97" t="s">
        <v>443</v>
      </c>
      <c r="AL3" s="154" t="s">
        <v>553</v>
      </c>
      <c r="AM3" s="154" t="s">
        <v>554</v>
      </c>
      <c r="AN3" s="154" t="s">
        <v>555</v>
      </c>
      <c r="AO3" s="141" t="s">
        <v>590</v>
      </c>
      <c r="AP3" s="141" t="s">
        <v>591</v>
      </c>
    </row>
    <row r="4" spans="1:42" ht="27" customHeight="1" x14ac:dyDescent="0.15">
      <c r="A4" s="353" t="s">
        <v>367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40" t="s">
        <v>368</v>
      </c>
      <c r="AL4" s="98" t="s">
        <v>466</v>
      </c>
      <c r="AM4" s="98" t="s">
        <v>466</v>
      </c>
      <c r="AN4" s="98" t="s">
        <v>466</v>
      </c>
      <c r="AO4" s="160" t="s">
        <v>466</v>
      </c>
      <c r="AP4" s="160" t="s">
        <v>466</v>
      </c>
    </row>
    <row r="5" spans="1:42" ht="31.5" customHeight="1" x14ac:dyDescent="0.15">
      <c r="A5" s="354" t="s">
        <v>13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6"/>
      <c r="M5" s="357" t="s">
        <v>0</v>
      </c>
      <c r="N5" s="358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40" t="s">
        <v>369</v>
      </c>
      <c r="AL5" s="147" t="s">
        <v>17</v>
      </c>
      <c r="AM5" s="147" t="s">
        <v>17</v>
      </c>
      <c r="AN5" s="147" t="s">
        <v>17</v>
      </c>
      <c r="AO5" s="161" t="s">
        <v>17</v>
      </c>
      <c r="AP5" s="161" t="s">
        <v>589</v>
      </c>
    </row>
    <row r="6" spans="1:42" ht="28.5" customHeight="1" x14ac:dyDescent="0.15">
      <c r="A6" s="357" t="s">
        <v>502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40" t="s">
        <v>370</v>
      </c>
      <c r="AL6" s="42" t="s">
        <v>675</v>
      </c>
      <c r="AM6" s="42" t="s">
        <v>42</v>
      </c>
      <c r="AN6" s="42" t="s">
        <v>42</v>
      </c>
      <c r="AO6" s="162" t="s">
        <v>42</v>
      </c>
      <c r="AP6" s="162" t="s">
        <v>42</v>
      </c>
    </row>
    <row r="7" spans="1:42" ht="28.5" customHeight="1" x14ac:dyDescent="0.15">
      <c r="A7" s="359" t="s">
        <v>371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1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75" t="s">
        <v>372</v>
      </c>
      <c r="AL7" s="147" t="s">
        <v>17</v>
      </c>
      <c r="AM7" s="147" t="s">
        <v>17</v>
      </c>
      <c r="AN7" s="147" t="s">
        <v>17</v>
      </c>
      <c r="AO7" s="161" t="s">
        <v>17</v>
      </c>
      <c r="AP7" s="161" t="s">
        <v>17</v>
      </c>
    </row>
    <row r="8" spans="1:42" s="25" customFormat="1" ht="24.95" customHeight="1" x14ac:dyDescent="0.15">
      <c r="A8" s="426" t="s">
        <v>4</v>
      </c>
      <c r="B8" s="366" t="s">
        <v>373</v>
      </c>
      <c r="C8" s="367"/>
      <c r="D8" s="367"/>
      <c r="E8" s="367"/>
      <c r="F8" s="367"/>
      <c r="G8" s="367"/>
      <c r="H8" s="367"/>
      <c r="I8" s="367"/>
      <c r="J8" s="367"/>
      <c r="K8" s="368"/>
      <c r="L8" s="369" t="s">
        <v>374</v>
      </c>
      <c r="M8" s="371" t="s">
        <v>1</v>
      </c>
      <c r="N8" s="369" t="s">
        <v>375</v>
      </c>
      <c r="O8" s="374" t="s">
        <v>376</v>
      </c>
      <c r="P8" s="369" t="s">
        <v>377</v>
      </c>
      <c r="Q8" s="369" t="s">
        <v>378</v>
      </c>
      <c r="R8" s="369" t="s">
        <v>10</v>
      </c>
      <c r="S8" s="371" t="s">
        <v>131</v>
      </c>
      <c r="T8" s="374" t="s">
        <v>379</v>
      </c>
      <c r="U8" s="362" t="s">
        <v>45</v>
      </c>
      <c r="V8" s="371" t="s">
        <v>380</v>
      </c>
      <c r="W8" s="428" t="s">
        <v>46</v>
      </c>
      <c r="X8" s="428" t="s">
        <v>47</v>
      </c>
      <c r="Y8" s="430" t="s">
        <v>6</v>
      </c>
      <c r="Z8" s="430" t="s">
        <v>381</v>
      </c>
      <c r="AA8" s="369" t="s">
        <v>7</v>
      </c>
      <c r="AB8" s="381" t="s">
        <v>382</v>
      </c>
      <c r="AC8" s="369" t="s">
        <v>383</v>
      </c>
      <c r="AD8" s="375" t="s">
        <v>384</v>
      </c>
      <c r="AE8" s="375" t="s">
        <v>385</v>
      </c>
      <c r="AF8" s="375" t="s">
        <v>386</v>
      </c>
      <c r="AG8" s="375" t="s">
        <v>48</v>
      </c>
      <c r="AH8" s="387" t="s">
        <v>387</v>
      </c>
      <c r="AI8" s="387" t="s">
        <v>388</v>
      </c>
      <c r="AJ8" s="387" t="s">
        <v>389</v>
      </c>
      <c r="AK8" s="434" t="s">
        <v>390</v>
      </c>
      <c r="AL8" s="369" t="s">
        <v>391</v>
      </c>
      <c r="AM8" s="369" t="s">
        <v>392</v>
      </c>
      <c r="AN8" s="369" t="s">
        <v>391</v>
      </c>
      <c r="AO8" s="432" t="s">
        <v>391</v>
      </c>
      <c r="AP8" s="432" t="s">
        <v>391</v>
      </c>
    </row>
    <row r="9" spans="1:42" s="92" customFormat="1" ht="24.95" customHeight="1" x14ac:dyDescent="0.15">
      <c r="A9" s="427"/>
      <c r="B9" s="76">
        <v>0</v>
      </c>
      <c r="C9" s="76">
        <v>1</v>
      </c>
      <c r="D9" s="76">
        <v>2</v>
      </c>
      <c r="E9" s="76">
        <v>3</v>
      </c>
      <c r="F9" s="76">
        <v>4</v>
      </c>
      <c r="G9" s="76">
        <v>5</v>
      </c>
      <c r="H9" s="76">
        <v>6</v>
      </c>
      <c r="I9" s="76">
        <v>7</v>
      </c>
      <c r="J9" s="76">
        <v>8</v>
      </c>
      <c r="K9" s="91">
        <v>9</v>
      </c>
      <c r="L9" s="370"/>
      <c r="M9" s="372"/>
      <c r="N9" s="373"/>
      <c r="O9" s="373"/>
      <c r="P9" s="370"/>
      <c r="Q9" s="370"/>
      <c r="R9" s="370"/>
      <c r="S9" s="372"/>
      <c r="T9" s="373"/>
      <c r="U9" s="363"/>
      <c r="V9" s="372"/>
      <c r="W9" s="429"/>
      <c r="X9" s="429"/>
      <c r="Y9" s="431"/>
      <c r="Z9" s="431"/>
      <c r="AA9" s="370"/>
      <c r="AB9" s="382"/>
      <c r="AC9" s="370"/>
      <c r="AD9" s="376"/>
      <c r="AE9" s="376"/>
      <c r="AF9" s="376"/>
      <c r="AG9" s="376"/>
      <c r="AH9" s="388"/>
      <c r="AI9" s="389"/>
      <c r="AJ9" s="389"/>
      <c r="AK9" s="435"/>
      <c r="AL9" s="370"/>
      <c r="AM9" s="370"/>
      <c r="AN9" s="370"/>
      <c r="AO9" s="433"/>
      <c r="AP9" s="433"/>
    </row>
    <row r="10" spans="1:42" s="92" customFormat="1" ht="50.1" customHeight="1" x14ac:dyDescent="0.15">
      <c r="A10" s="155">
        <v>1</v>
      </c>
      <c r="B10" s="106">
        <v>0</v>
      </c>
      <c r="C10" s="106"/>
      <c r="D10" s="106"/>
      <c r="E10" s="106"/>
      <c r="F10" s="106"/>
      <c r="G10" s="106"/>
      <c r="H10" s="106"/>
      <c r="I10" s="106"/>
      <c r="J10" s="106"/>
      <c r="K10" s="107"/>
      <c r="L10" s="149" t="s">
        <v>486</v>
      </c>
      <c r="M10" s="30" t="s">
        <v>535</v>
      </c>
      <c r="N10" s="149" t="s">
        <v>475</v>
      </c>
      <c r="O10" s="149" t="s">
        <v>476</v>
      </c>
      <c r="P10" s="149"/>
      <c r="Q10" s="149"/>
      <c r="R10" s="108"/>
      <c r="S10" s="150" t="s">
        <v>477</v>
      </c>
      <c r="T10" s="30" t="s">
        <v>106</v>
      </c>
      <c r="U10" s="148" t="s">
        <v>478</v>
      </c>
      <c r="V10" s="150" t="s">
        <v>481</v>
      </c>
      <c r="W10" s="156" t="s">
        <v>482</v>
      </c>
      <c r="X10" s="149" t="s">
        <v>476</v>
      </c>
      <c r="Y10" s="157" t="s">
        <v>483</v>
      </c>
      <c r="Z10" s="157" t="s">
        <v>484</v>
      </c>
      <c r="AA10" s="149" t="s">
        <v>485</v>
      </c>
      <c r="AB10" s="149">
        <f>AB20+AB21+AB15</f>
        <v>3.0100000000000002</v>
      </c>
      <c r="AC10" s="149" t="s">
        <v>484</v>
      </c>
      <c r="AD10" s="151"/>
      <c r="AE10" s="151"/>
      <c r="AF10" s="151"/>
      <c r="AG10" s="109"/>
      <c r="AH10" s="152"/>
      <c r="AI10" s="153"/>
      <c r="AJ10" s="153"/>
      <c r="AK10" s="158"/>
      <c r="AL10" s="149">
        <v>1</v>
      </c>
      <c r="AM10" s="149">
        <v>0</v>
      </c>
      <c r="AN10" s="149">
        <v>0</v>
      </c>
      <c r="AO10" s="163">
        <v>0</v>
      </c>
      <c r="AP10" s="163">
        <v>0</v>
      </c>
    </row>
    <row r="11" spans="1:42" s="92" customFormat="1" ht="50.1" hidden="1" customHeight="1" x14ac:dyDescent="0.15">
      <c r="A11" s="155">
        <v>2</v>
      </c>
      <c r="B11" s="106">
        <v>0</v>
      </c>
      <c r="C11" s="106"/>
      <c r="D11" s="106"/>
      <c r="E11" s="106"/>
      <c r="F11" s="106"/>
      <c r="G11" s="106"/>
      <c r="H11" s="106"/>
      <c r="I11" s="106"/>
      <c r="J11" s="106"/>
      <c r="K11" s="107"/>
      <c r="L11" s="149" t="s">
        <v>486</v>
      </c>
      <c r="M11" s="30" t="s">
        <v>536</v>
      </c>
      <c r="N11" s="149" t="s">
        <v>475</v>
      </c>
      <c r="O11" s="149" t="s">
        <v>476</v>
      </c>
      <c r="P11" s="149"/>
      <c r="Q11" s="149"/>
      <c r="R11" s="108"/>
      <c r="S11" s="150" t="s">
        <v>478</v>
      </c>
      <c r="T11" s="30" t="s">
        <v>473</v>
      </c>
      <c r="U11" s="148" t="s">
        <v>478</v>
      </c>
      <c r="V11" s="150" t="s">
        <v>481</v>
      </c>
      <c r="W11" s="156" t="s">
        <v>482</v>
      </c>
      <c r="X11" s="149" t="s">
        <v>476</v>
      </c>
      <c r="Y11" s="157" t="s">
        <v>483</v>
      </c>
      <c r="Z11" s="157" t="s">
        <v>484</v>
      </c>
      <c r="AA11" s="149" t="s">
        <v>485</v>
      </c>
      <c r="AB11" s="149">
        <v>3.01</v>
      </c>
      <c r="AC11" s="149" t="s">
        <v>484</v>
      </c>
      <c r="AD11" s="151"/>
      <c r="AE11" s="151"/>
      <c r="AF11" s="151"/>
      <c r="AG11" s="109"/>
      <c r="AH11" s="152"/>
      <c r="AI11" s="153"/>
      <c r="AJ11" s="153"/>
      <c r="AK11" s="158"/>
      <c r="AL11" s="149">
        <v>0</v>
      </c>
      <c r="AM11" s="149">
        <v>1</v>
      </c>
      <c r="AN11" s="149">
        <v>0</v>
      </c>
      <c r="AO11" s="163">
        <v>0</v>
      </c>
      <c r="AP11" s="163">
        <v>0</v>
      </c>
    </row>
    <row r="12" spans="1:42" s="92" customFormat="1" ht="50.1" hidden="1" customHeight="1" x14ac:dyDescent="0.15">
      <c r="A12" s="155">
        <v>3</v>
      </c>
      <c r="B12" s="106">
        <v>0</v>
      </c>
      <c r="C12" s="106"/>
      <c r="D12" s="106"/>
      <c r="E12" s="106"/>
      <c r="F12" s="106"/>
      <c r="G12" s="106"/>
      <c r="H12" s="106"/>
      <c r="I12" s="106"/>
      <c r="J12" s="106"/>
      <c r="K12" s="107"/>
      <c r="L12" s="149" t="s">
        <v>486</v>
      </c>
      <c r="M12" s="30" t="s">
        <v>534</v>
      </c>
      <c r="N12" s="149" t="s">
        <v>475</v>
      </c>
      <c r="O12" s="149" t="s">
        <v>476</v>
      </c>
      <c r="P12" s="149"/>
      <c r="Q12" s="149"/>
      <c r="R12" s="108"/>
      <c r="S12" s="150" t="s">
        <v>479</v>
      </c>
      <c r="T12" s="30" t="s">
        <v>474</v>
      </c>
      <c r="U12" s="148" t="s">
        <v>480</v>
      </c>
      <c r="V12" s="150" t="s">
        <v>481</v>
      </c>
      <c r="W12" s="156" t="s">
        <v>482</v>
      </c>
      <c r="X12" s="149" t="s">
        <v>476</v>
      </c>
      <c r="Y12" s="157" t="s">
        <v>483</v>
      </c>
      <c r="Z12" s="157" t="s">
        <v>484</v>
      </c>
      <c r="AA12" s="149" t="s">
        <v>485</v>
      </c>
      <c r="AB12" s="149">
        <v>3.01</v>
      </c>
      <c r="AC12" s="149" t="s">
        <v>484</v>
      </c>
      <c r="AD12" s="151"/>
      <c r="AE12" s="151"/>
      <c r="AF12" s="151"/>
      <c r="AG12" s="109"/>
      <c r="AH12" s="152"/>
      <c r="AI12" s="153"/>
      <c r="AJ12" s="153"/>
      <c r="AK12" s="158"/>
      <c r="AL12" s="149">
        <v>0</v>
      </c>
      <c r="AM12" s="149">
        <v>0</v>
      </c>
      <c r="AN12" s="149">
        <v>1</v>
      </c>
      <c r="AO12" s="163">
        <v>0</v>
      </c>
      <c r="AP12" s="163">
        <v>0</v>
      </c>
    </row>
    <row r="13" spans="1:42" s="180" customFormat="1" ht="50.1" hidden="1" customHeight="1" x14ac:dyDescent="0.15">
      <c r="A13" s="155">
        <v>4</v>
      </c>
      <c r="B13" s="167">
        <v>0</v>
      </c>
      <c r="C13" s="167"/>
      <c r="D13" s="167"/>
      <c r="E13" s="167"/>
      <c r="F13" s="167"/>
      <c r="G13" s="167"/>
      <c r="H13" s="167"/>
      <c r="I13" s="167"/>
      <c r="J13" s="167"/>
      <c r="K13" s="168"/>
      <c r="L13" s="163" t="s">
        <v>486</v>
      </c>
      <c r="M13" s="169" t="s">
        <v>592</v>
      </c>
      <c r="N13" s="163" t="s">
        <v>475</v>
      </c>
      <c r="O13" s="163" t="s">
        <v>476</v>
      </c>
      <c r="P13" s="163"/>
      <c r="Q13" s="163"/>
      <c r="R13" s="170"/>
      <c r="S13" s="171" t="s">
        <v>152</v>
      </c>
      <c r="T13" s="140" t="s">
        <v>474</v>
      </c>
      <c r="U13" s="172" t="s">
        <v>196</v>
      </c>
      <c r="V13" s="171" t="s">
        <v>467</v>
      </c>
      <c r="W13" s="173" t="s">
        <v>472</v>
      </c>
      <c r="X13" s="163" t="s">
        <v>476</v>
      </c>
      <c r="Y13" s="174" t="s">
        <v>483</v>
      </c>
      <c r="Z13" s="174" t="s">
        <v>484</v>
      </c>
      <c r="AA13" s="163" t="s">
        <v>485</v>
      </c>
      <c r="AB13" s="163">
        <v>3.01</v>
      </c>
      <c r="AC13" s="163" t="s">
        <v>484</v>
      </c>
      <c r="AD13" s="175"/>
      <c r="AE13" s="175"/>
      <c r="AF13" s="175"/>
      <c r="AG13" s="176"/>
      <c r="AH13" s="177"/>
      <c r="AI13" s="178"/>
      <c r="AJ13" s="178"/>
      <c r="AK13" s="179"/>
      <c r="AL13" s="163">
        <v>0</v>
      </c>
      <c r="AM13" s="163">
        <v>0</v>
      </c>
      <c r="AN13" s="163">
        <v>0</v>
      </c>
      <c r="AO13" s="163">
        <v>1</v>
      </c>
      <c r="AP13" s="163">
        <v>0</v>
      </c>
    </row>
    <row r="14" spans="1:42" s="180" customFormat="1" ht="50.1" hidden="1" customHeight="1" x14ac:dyDescent="0.15">
      <c r="A14" s="155">
        <v>5</v>
      </c>
      <c r="B14" s="167">
        <v>0</v>
      </c>
      <c r="C14" s="167"/>
      <c r="D14" s="167"/>
      <c r="E14" s="167"/>
      <c r="F14" s="167"/>
      <c r="G14" s="167"/>
      <c r="H14" s="167"/>
      <c r="I14" s="167"/>
      <c r="J14" s="167"/>
      <c r="K14" s="168"/>
      <c r="L14" s="163" t="s">
        <v>486</v>
      </c>
      <c r="M14" s="169" t="s">
        <v>597</v>
      </c>
      <c r="N14" s="163" t="s">
        <v>475</v>
      </c>
      <c r="O14" s="163" t="s">
        <v>476</v>
      </c>
      <c r="P14" s="163"/>
      <c r="Q14" s="163"/>
      <c r="R14" s="170"/>
      <c r="S14" s="171" t="s">
        <v>152</v>
      </c>
      <c r="T14" s="140" t="s">
        <v>474</v>
      </c>
      <c r="U14" s="172" t="s">
        <v>196</v>
      </c>
      <c r="V14" s="171" t="s">
        <v>467</v>
      </c>
      <c r="W14" s="173" t="s">
        <v>472</v>
      </c>
      <c r="X14" s="163" t="s">
        <v>476</v>
      </c>
      <c r="Y14" s="174" t="s">
        <v>483</v>
      </c>
      <c r="Z14" s="174" t="s">
        <v>484</v>
      </c>
      <c r="AA14" s="163" t="s">
        <v>485</v>
      </c>
      <c r="AB14" s="163">
        <v>3.01</v>
      </c>
      <c r="AC14" s="163" t="s">
        <v>484</v>
      </c>
      <c r="AD14" s="175"/>
      <c r="AE14" s="175"/>
      <c r="AF14" s="175"/>
      <c r="AG14" s="176"/>
      <c r="AH14" s="177"/>
      <c r="AI14" s="178"/>
      <c r="AJ14" s="178"/>
      <c r="AK14" s="179"/>
      <c r="AL14" s="163">
        <v>0</v>
      </c>
      <c r="AM14" s="163">
        <v>0</v>
      </c>
      <c r="AN14" s="163">
        <v>0</v>
      </c>
      <c r="AO14" s="163">
        <v>0</v>
      </c>
      <c r="AP14" s="163">
        <v>1</v>
      </c>
    </row>
    <row r="15" spans="1:42" s="40" customFormat="1" ht="50.1" customHeight="1" x14ac:dyDescent="0.15">
      <c r="A15" s="155">
        <v>6</v>
      </c>
      <c r="B15" s="30"/>
      <c r="C15" s="30">
        <v>1</v>
      </c>
      <c r="D15" s="30"/>
      <c r="E15" s="30"/>
      <c r="F15" s="30"/>
      <c r="G15" s="30"/>
      <c r="H15" s="30"/>
      <c r="I15" s="30"/>
      <c r="J15" s="30"/>
      <c r="K15" s="30"/>
      <c r="L15" s="30" t="s">
        <v>393</v>
      </c>
      <c r="M15" s="30" t="s">
        <v>558</v>
      </c>
      <c r="N15" s="93" t="s">
        <v>32</v>
      </c>
      <c r="O15" s="118" t="s">
        <v>511</v>
      </c>
      <c r="P15" s="83"/>
      <c r="Q15" s="31"/>
      <c r="R15" s="8"/>
      <c r="S15" s="79"/>
      <c r="T15" s="30" t="s">
        <v>394</v>
      </c>
      <c r="U15" s="30" t="s">
        <v>17</v>
      </c>
      <c r="V15" s="81" t="s">
        <v>34</v>
      </c>
      <c r="W15" s="81" t="s">
        <v>166</v>
      </c>
      <c r="X15" s="83" t="s">
        <v>395</v>
      </c>
      <c r="Y15" s="83" t="s">
        <v>39</v>
      </c>
      <c r="Z15" s="83" t="s">
        <v>17</v>
      </c>
      <c r="AA15" s="83" t="s">
        <v>394</v>
      </c>
      <c r="AB15" s="83">
        <v>0.35399999999999998</v>
      </c>
      <c r="AC15" s="81" t="s">
        <v>169</v>
      </c>
      <c r="AD15" s="82"/>
      <c r="AE15" s="94"/>
      <c r="AF15" s="94"/>
      <c r="AG15" s="78"/>
      <c r="AH15" s="39"/>
      <c r="AI15" s="39"/>
      <c r="AJ15" s="95"/>
      <c r="AK15" s="36"/>
      <c r="AL15" s="149">
        <v>1</v>
      </c>
      <c r="AM15" s="149">
        <v>0</v>
      </c>
      <c r="AN15" s="149">
        <v>0</v>
      </c>
      <c r="AO15" s="163">
        <v>0</v>
      </c>
      <c r="AP15" s="163">
        <v>0</v>
      </c>
    </row>
    <row r="16" spans="1:42" s="40" customFormat="1" ht="50.1" hidden="1" customHeight="1" x14ac:dyDescent="0.15">
      <c r="A16" s="155">
        <v>7</v>
      </c>
      <c r="B16" s="30"/>
      <c r="C16" s="30">
        <v>1</v>
      </c>
      <c r="D16" s="30"/>
      <c r="E16" s="30"/>
      <c r="F16" s="30"/>
      <c r="G16" s="30"/>
      <c r="H16" s="30"/>
      <c r="I16" s="30"/>
      <c r="J16" s="30"/>
      <c r="K16" s="30"/>
      <c r="L16" s="30" t="s">
        <v>41</v>
      </c>
      <c r="M16" s="30" t="s">
        <v>556</v>
      </c>
      <c r="N16" s="30" t="s">
        <v>396</v>
      </c>
      <c r="O16" s="118" t="s">
        <v>512</v>
      </c>
      <c r="P16" s="83"/>
      <c r="Q16" s="31"/>
      <c r="R16" s="8"/>
      <c r="S16" s="79"/>
      <c r="T16" s="30" t="s">
        <v>17</v>
      </c>
      <c r="U16" s="30" t="s">
        <v>397</v>
      </c>
      <c r="V16" s="81" t="s">
        <v>34</v>
      </c>
      <c r="W16" s="81" t="s">
        <v>398</v>
      </c>
      <c r="X16" s="83" t="s">
        <v>399</v>
      </c>
      <c r="Y16" s="83" t="s">
        <v>400</v>
      </c>
      <c r="Z16" s="83" t="s">
        <v>401</v>
      </c>
      <c r="AA16" s="83" t="s">
        <v>17</v>
      </c>
      <c r="AB16" s="83" t="s">
        <v>154</v>
      </c>
      <c r="AC16" s="81" t="s">
        <v>401</v>
      </c>
      <c r="AD16" s="82"/>
      <c r="AE16" s="94"/>
      <c r="AF16" s="94"/>
      <c r="AG16" s="78"/>
      <c r="AH16" s="39"/>
      <c r="AI16" s="39"/>
      <c r="AJ16" s="95"/>
      <c r="AK16" s="36"/>
      <c r="AL16" s="149">
        <v>0</v>
      </c>
      <c r="AM16" s="149">
        <v>1</v>
      </c>
      <c r="AN16" s="149">
        <v>0</v>
      </c>
      <c r="AO16" s="163">
        <v>0</v>
      </c>
      <c r="AP16" s="163">
        <v>0</v>
      </c>
    </row>
    <row r="17" spans="1:42" s="40" customFormat="1" ht="50.1" hidden="1" customHeight="1" x14ac:dyDescent="0.15">
      <c r="A17" s="155">
        <v>8</v>
      </c>
      <c r="B17" s="31"/>
      <c r="C17" s="30">
        <v>1</v>
      </c>
      <c r="D17" s="30"/>
      <c r="E17" s="32"/>
      <c r="F17" s="32"/>
      <c r="G17" s="32"/>
      <c r="H17" s="32"/>
      <c r="I17" s="32"/>
      <c r="J17" s="32"/>
      <c r="K17" s="33"/>
      <c r="L17" s="30" t="s">
        <v>41</v>
      </c>
      <c r="M17" s="28" t="s">
        <v>557</v>
      </c>
      <c r="N17" s="28" t="s">
        <v>396</v>
      </c>
      <c r="O17" s="118" t="s">
        <v>513</v>
      </c>
      <c r="P17" s="30"/>
      <c r="Q17" s="31"/>
      <c r="R17" s="34"/>
      <c r="S17" s="79"/>
      <c r="T17" s="30" t="s">
        <v>394</v>
      </c>
      <c r="U17" s="30" t="s">
        <v>394</v>
      </c>
      <c r="V17" s="36" t="s">
        <v>34</v>
      </c>
      <c r="W17" s="81" t="s">
        <v>35</v>
      </c>
      <c r="X17" s="83" t="s">
        <v>403</v>
      </c>
      <c r="Y17" s="83" t="s">
        <v>168</v>
      </c>
      <c r="Z17" s="83" t="s">
        <v>169</v>
      </c>
      <c r="AA17" s="83" t="s">
        <v>394</v>
      </c>
      <c r="AB17" s="83" t="s">
        <v>404</v>
      </c>
      <c r="AC17" s="81" t="s">
        <v>17</v>
      </c>
      <c r="AD17" s="81"/>
      <c r="AE17" s="81"/>
      <c r="AF17" s="81"/>
      <c r="AH17" s="39"/>
      <c r="AI17" s="39"/>
      <c r="AJ17" s="95"/>
      <c r="AK17" s="36"/>
      <c r="AL17" s="149">
        <v>0</v>
      </c>
      <c r="AM17" s="149">
        <v>0</v>
      </c>
      <c r="AN17" s="149">
        <v>1</v>
      </c>
      <c r="AO17" s="163">
        <v>0</v>
      </c>
      <c r="AP17" s="163">
        <v>0</v>
      </c>
    </row>
    <row r="18" spans="1:42" s="186" customFormat="1" ht="50.1" hidden="1" customHeight="1" x14ac:dyDescent="0.15">
      <c r="A18" s="155">
        <v>9</v>
      </c>
      <c r="B18" s="181"/>
      <c r="C18" s="169">
        <v>1</v>
      </c>
      <c r="D18" s="169"/>
      <c r="E18" s="182"/>
      <c r="F18" s="182"/>
      <c r="G18" s="182"/>
      <c r="H18" s="182"/>
      <c r="I18" s="182"/>
      <c r="J18" s="182"/>
      <c r="K18" s="183"/>
      <c r="L18" s="140" t="s">
        <v>41</v>
      </c>
      <c r="M18" s="184" t="s">
        <v>601</v>
      </c>
      <c r="N18" s="136" t="s">
        <v>396</v>
      </c>
      <c r="O18" s="188" t="s">
        <v>569</v>
      </c>
      <c r="P18" s="169"/>
      <c r="Q18" s="181"/>
      <c r="R18" s="185"/>
      <c r="S18" s="192"/>
      <c r="T18" s="140" t="s">
        <v>394</v>
      </c>
      <c r="U18" s="140" t="s">
        <v>394</v>
      </c>
      <c r="V18" s="193" t="s">
        <v>16</v>
      </c>
      <c r="W18" s="194" t="s">
        <v>35</v>
      </c>
      <c r="X18" s="195" t="s">
        <v>403</v>
      </c>
      <c r="Y18" s="195" t="s">
        <v>168</v>
      </c>
      <c r="Z18" s="195" t="s">
        <v>169</v>
      </c>
      <c r="AA18" s="195" t="s">
        <v>394</v>
      </c>
      <c r="AB18" s="195" t="s">
        <v>404</v>
      </c>
      <c r="AC18" s="194" t="s">
        <v>17</v>
      </c>
      <c r="AD18" s="194"/>
      <c r="AE18" s="194"/>
      <c r="AF18" s="194"/>
      <c r="AG18" s="196"/>
      <c r="AH18" s="197"/>
      <c r="AI18" s="197"/>
      <c r="AJ18" s="198"/>
      <c r="AK18" s="193"/>
      <c r="AL18" s="163">
        <v>0</v>
      </c>
      <c r="AM18" s="163">
        <v>0</v>
      </c>
      <c r="AN18" s="163">
        <v>0</v>
      </c>
      <c r="AO18" s="163">
        <v>1</v>
      </c>
      <c r="AP18" s="163">
        <v>0</v>
      </c>
    </row>
    <row r="19" spans="1:42" s="186" customFormat="1" ht="50.1" hidden="1" customHeight="1" x14ac:dyDescent="0.15">
      <c r="A19" s="155">
        <v>10</v>
      </c>
      <c r="B19" s="181"/>
      <c r="C19" s="169">
        <v>1</v>
      </c>
      <c r="D19" s="169"/>
      <c r="E19" s="182"/>
      <c r="F19" s="182"/>
      <c r="G19" s="182"/>
      <c r="H19" s="182"/>
      <c r="I19" s="182"/>
      <c r="J19" s="182"/>
      <c r="K19" s="183"/>
      <c r="L19" s="140" t="s">
        <v>41</v>
      </c>
      <c r="M19" s="184" t="s">
        <v>603</v>
      </c>
      <c r="N19" s="136" t="s">
        <v>396</v>
      </c>
      <c r="O19" s="188" t="s">
        <v>568</v>
      </c>
      <c r="P19" s="169"/>
      <c r="Q19" s="181"/>
      <c r="R19" s="185"/>
      <c r="S19" s="192"/>
      <c r="T19" s="140" t="s">
        <v>394</v>
      </c>
      <c r="U19" s="140" t="s">
        <v>394</v>
      </c>
      <c r="V19" s="193" t="s">
        <v>16</v>
      </c>
      <c r="W19" s="194" t="s">
        <v>35</v>
      </c>
      <c r="X19" s="195" t="s">
        <v>403</v>
      </c>
      <c r="Y19" s="195" t="s">
        <v>168</v>
      </c>
      <c r="Z19" s="195" t="s">
        <v>169</v>
      </c>
      <c r="AA19" s="195" t="s">
        <v>394</v>
      </c>
      <c r="AB19" s="195" t="s">
        <v>404</v>
      </c>
      <c r="AC19" s="194" t="s">
        <v>17</v>
      </c>
      <c r="AD19" s="194"/>
      <c r="AE19" s="194"/>
      <c r="AF19" s="194"/>
      <c r="AG19" s="196"/>
      <c r="AH19" s="197"/>
      <c r="AI19" s="197"/>
      <c r="AJ19" s="198"/>
      <c r="AK19" s="193"/>
      <c r="AL19" s="163">
        <v>0</v>
      </c>
      <c r="AM19" s="163">
        <v>0</v>
      </c>
      <c r="AN19" s="163">
        <v>0</v>
      </c>
      <c r="AO19" s="163">
        <v>0</v>
      </c>
      <c r="AP19" s="163">
        <v>1</v>
      </c>
    </row>
    <row r="20" spans="1:42" s="40" customFormat="1" ht="50.1" customHeight="1" x14ac:dyDescent="0.15">
      <c r="A20" s="155">
        <v>11</v>
      </c>
      <c r="B20" s="31"/>
      <c r="C20" s="30">
        <v>1</v>
      </c>
      <c r="D20" s="30"/>
      <c r="E20" s="32"/>
      <c r="F20" s="32"/>
      <c r="G20" s="32"/>
      <c r="H20" s="32"/>
      <c r="I20" s="32"/>
      <c r="J20" s="32"/>
      <c r="K20" s="33"/>
      <c r="L20" s="30" t="s">
        <v>405</v>
      </c>
      <c r="M20" s="28" t="s">
        <v>406</v>
      </c>
      <c r="N20" s="28" t="s">
        <v>407</v>
      </c>
      <c r="O20" s="28" t="s">
        <v>408</v>
      </c>
      <c r="P20" s="30"/>
      <c r="Q20" s="31"/>
      <c r="R20" s="34"/>
      <c r="S20" s="79"/>
      <c r="T20" s="28" t="s">
        <v>406</v>
      </c>
      <c r="U20" s="35" t="s">
        <v>36</v>
      </c>
      <c r="V20" s="36" t="s">
        <v>398</v>
      </c>
      <c r="W20" s="81" t="s">
        <v>409</v>
      </c>
      <c r="X20" s="31" t="s">
        <v>266</v>
      </c>
      <c r="Y20" s="83" t="s">
        <v>39</v>
      </c>
      <c r="Z20" s="83" t="s">
        <v>158</v>
      </c>
      <c r="AA20" s="31" t="s">
        <v>410</v>
      </c>
      <c r="AB20" s="37">
        <v>1.887</v>
      </c>
      <c r="AC20" s="81" t="s">
        <v>40</v>
      </c>
      <c r="AD20" s="81"/>
      <c r="AE20" s="81"/>
      <c r="AF20" s="81"/>
      <c r="AG20" s="38"/>
      <c r="AH20" s="39"/>
      <c r="AI20" s="39"/>
      <c r="AJ20" s="95"/>
      <c r="AK20" s="36"/>
      <c r="AL20" s="30">
        <v>1</v>
      </c>
      <c r="AM20" s="30">
        <v>1</v>
      </c>
      <c r="AN20" s="30">
        <v>1</v>
      </c>
      <c r="AO20" s="140">
        <v>1</v>
      </c>
      <c r="AP20" s="140">
        <v>1</v>
      </c>
    </row>
    <row r="21" spans="1:42" s="40" customFormat="1" ht="50.1" customHeight="1" x14ac:dyDescent="0.15">
      <c r="A21" s="155">
        <v>12</v>
      </c>
      <c r="B21" s="31"/>
      <c r="C21" s="30">
        <v>1</v>
      </c>
      <c r="D21" s="30"/>
      <c r="E21" s="32"/>
      <c r="F21" s="32"/>
      <c r="G21" s="32"/>
      <c r="H21" s="32"/>
      <c r="I21" s="32"/>
      <c r="J21" s="32"/>
      <c r="K21" s="33"/>
      <c r="L21" s="30" t="s">
        <v>41</v>
      </c>
      <c r="M21" s="28" t="s">
        <v>33</v>
      </c>
      <c r="N21" s="28" t="s">
        <v>411</v>
      </c>
      <c r="O21" s="28" t="s">
        <v>412</v>
      </c>
      <c r="P21" s="30"/>
      <c r="Q21" s="31"/>
      <c r="R21" s="34"/>
      <c r="S21" s="79"/>
      <c r="T21" s="28" t="s">
        <v>33</v>
      </c>
      <c r="U21" s="35" t="s">
        <v>162</v>
      </c>
      <c r="V21" s="36" t="s">
        <v>413</v>
      </c>
      <c r="W21" s="81" t="s">
        <v>414</v>
      </c>
      <c r="X21" s="31" t="s">
        <v>415</v>
      </c>
      <c r="Y21" s="83" t="s">
        <v>39</v>
      </c>
      <c r="Z21" s="83" t="s">
        <v>416</v>
      </c>
      <c r="AA21" s="31" t="s">
        <v>417</v>
      </c>
      <c r="AB21" s="37">
        <f>AB22+AB23+AB24+AB24</f>
        <v>0.76900000000000002</v>
      </c>
      <c r="AC21" s="81" t="s">
        <v>17</v>
      </c>
      <c r="AD21" s="81"/>
      <c r="AE21" s="81"/>
      <c r="AF21" s="81"/>
      <c r="AG21" s="38"/>
      <c r="AH21" s="39"/>
      <c r="AI21" s="39"/>
      <c r="AJ21" s="95"/>
      <c r="AK21" s="36"/>
      <c r="AL21" s="30">
        <v>1</v>
      </c>
      <c r="AM21" s="30">
        <v>1</v>
      </c>
      <c r="AN21" s="30">
        <v>1</v>
      </c>
      <c r="AO21" s="140">
        <v>1</v>
      </c>
      <c r="AP21" s="140">
        <v>1</v>
      </c>
    </row>
    <row r="22" spans="1:42" s="40" customFormat="1" ht="50.1" customHeight="1" x14ac:dyDescent="0.15">
      <c r="A22" s="155">
        <v>13</v>
      </c>
      <c r="B22" s="31"/>
      <c r="C22" s="30"/>
      <c r="D22" s="30">
        <v>2</v>
      </c>
      <c r="E22" s="32"/>
      <c r="F22" s="32"/>
      <c r="G22" s="32"/>
      <c r="H22" s="32"/>
      <c r="I22" s="32"/>
      <c r="J22" s="32"/>
      <c r="K22" s="33"/>
      <c r="L22" s="30" t="s">
        <v>41</v>
      </c>
      <c r="M22" s="28" t="s">
        <v>418</v>
      </c>
      <c r="N22" s="28" t="s">
        <v>419</v>
      </c>
      <c r="O22" s="83" t="s">
        <v>416</v>
      </c>
      <c r="P22" s="30"/>
      <c r="Q22" s="31"/>
      <c r="R22" s="34"/>
      <c r="S22" s="79"/>
      <c r="T22" s="28" t="s">
        <v>158</v>
      </c>
      <c r="U22" s="30" t="s">
        <v>404</v>
      </c>
      <c r="V22" s="36" t="s">
        <v>413</v>
      </c>
      <c r="W22" s="81" t="s">
        <v>414</v>
      </c>
      <c r="X22" s="31" t="s">
        <v>404</v>
      </c>
      <c r="Y22" s="28" t="s">
        <v>204</v>
      </c>
      <c r="Z22" s="83" t="s">
        <v>394</v>
      </c>
      <c r="AA22" s="31" t="s">
        <v>420</v>
      </c>
      <c r="AB22" s="37">
        <v>0.73899999999999999</v>
      </c>
      <c r="AC22" s="81" t="s">
        <v>394</v>
      </c>
      <c r="AD22" s="81"/>
      <c r="AE22" s="81"/>
      <c r="AF22" s="81"/>
      <c r="AG22" s="38"/>
      <c r="AH22" s="39"/>
      <c r="AI22" s="39"/>
      <c r="AJ22" s="95"/>
      <c r="AK22" s="36"/>
      <c r="AL22" s="30">
        <v>1</v>
      </c>
      <c r="AM22" s="30">
        <v>1</v>
      </c>
      <c r="AN22" s="30">
        <v>1</v>
      </c>
      <c r="AO22" s="140">
        <v>1</v>
      </c>
      <c r="AP22" s="140">
        <v>1</v>
      </c>
    </row>
    <row r="23" spans="1:42" s="40" customFormat="1" ht="50.1" customHeight="1" x14ac:dyDescent="0.15">
      <c r="A23" s="155">
        <v>14</v>
      </c>
      <c r="B23" s="31"/>
      <c r="C23" s="30"/>
      <c r="D23" s="30">
        <v>2</v>
      </c>
      <c r="E23" s="32"/>
      <c r="F23" s="32"/>
      <c r="G23" s="32"/>
      <c r="H23" s="32"/>
      <c r="I23" s="32"/>
      <c r="J23" s="32"/>
      <c r="K23" s="33"/>
      <c r="L23" s="30" t="s">
        <v>41</v>
      </c>
      <c r="M23" s="28" t="s">
        <v>209</v>
      </c>
      <c r="N23" s="28" t="s">
        <v>421</v>
      </c>
      <c r="O23" s="83" t="s">
        <v>17</v>
      </c>
      <c r="P23" s="30"/>
      <c r="Q23" s="31"/>
      <c r="R23" s="34"/>
      <c r="S23" s="79"/>
      <c r="T23" s="28" t="s">
        <v>422</v>
      </c>
      <c r="U23" s="35" t="s">
        <v>36</v>
      </c>
      <c r="V23" s="36" t="s">
        <v>34</v>
      </c>
      <c r="W23" s="81" t="s">
        <v>414</v>
      </c>
      <c r="X23" s="86" t="s">
        <v>12</v>
      </c>
      <c r="Y23" s="31" t="s">
        <v>211</v>
      </c>
      <c r="Z23" s="31" t="s">
        <v>423</v>
      </c>
      <c r="AA23" s="31" t="s">
        <v>424</v>
      </c>
      <c r="AB23" s="41">
        <v>6.0000000000000001E-3</v>
      </c>
      <c r="AC23" s="81" t="s">
        <v>17</v>
      </c>
      <c r="AD23" s="81"/>
      <c r="AE23" s="81"/>
      <c r="AF23" s="81"/>
      <c r="AG23" s="38"/>
      <c r="AH23" s="39"/>
      <c r="AI23" s="39"/>
      <c r="AJ23" s="95"/>
      <c r="AK23" s="36"/>
      <c r="AL23" s="30">
        <v>1</v>
      </c>
      <c r="AM23" s="30">
        <v>1</v>
      </c>
      <c r="AN23" s="30">
        <v>1</v>
      </c>
      <c r="AO23" s="140">
        <v>1</v>
      </c>
      <c r="AP23" s="140">
        <v>1</v>
      </c>
    </row>
    <row r="24" spans="1:42" s="40" customFormat="1" ht="50.1" customHeight="1" x14ac:dyDescent="0.15">
      <c r="A24" s="155">
        <v>15</v>
      </c>
      <c r="B24" s="31"/>
      <c r="C24" s="30"/>
      <c r="D24" s="30">
        <v>2</v>
      </c>
      <c r="E24" s="32"/>
      <c r="F24" s="32"/>
      <c r="G24" s="32"/>
      <c r="H24" s="32"/>
      <c r="I24" s="32"/>
      <c r="J24" s="32"/>
      <c r="K24" s="33"/>
      <c r="L24" s="30" t="s">
        <v>41</v>
      </c>
      <c r="M24" s="28" t="s">
        <v>425</v>
      </c>
      <c r="N24" s="28" t="s">
        <v>426</v>
      </c>
      <c r="O24" s="83" t="s">
        <v>404</v>
      </c>
      <c r="P24" s="30"/>
      <c r="Q24" s="31"/>
      <c r="R24" s="34"/>
      <c r="S24" s="79"/>
      <c r="T24" s="28" t="s">
        <v>427</v>
      </c>
      <c r="U24" s="35" t="s">
        <v>162</v>
      </c>
      <c r="V24" s="36" t="s">
        <v>200</v>
      </c>
      <c r="W24" s="81" t="s">
        <v>414</v>
      </c>
      <c r="X24" s="86" t="s">
        <v>12</v>
      </c>
      <c r="Y24" s="31" t="s">
        <v>428</v>
      </c>
      <c r="Z24" s="31" t="s">
        <v>208</v>
      </c>
      <c r="AA24" s="90" t="s">
        <v>429</v>
      </c>
      <c r="AB24" s="37">
        <v>1.2E-2</v>
      </c>
      <c r="AC24" s="81" t="s">
        <v>416</v>
      </c>
      <c r="AD24" s="81"/>
      <c r="AE24" s="81"/>
      <c r="AF24" s="81"/>
      <c r="AG24" s="78"/>
      <c r="AH24" s="39"/>
      <c r="AI24" s="39"/>
      <c r="AJ24" s="95"/>
      <c r="AK24" s="36"/>
      <c r="AL24" s="30">
        <v>2</v>
      </c>
      <c r="AM24" s="30">
        <v>2</v>
      </c>
      <c r="AN24" s="30">
        <v>2</v>
      </c>
      <c r="AO24" s="140">
        <v>2</v>
      </c>
      <c r="AP24" s="140">
        <v>2</v>
      </c>
    </row>
    <row r="25" spans="1:42" s="50" customFormat="1" ht="50.1" customHeight="1" x14ac:dyDescent="0.15">
      <c r="A25" s="155">
        <v>16</v>
      </c>
      <c r="B25" s="31"/>
      <c r="C25" s="31">
        <v>1</v>
      </c>
      <c r="D25" s="31"/>
      <c r="E25" s="31"/>
      <c r="F25" s="31"/>
      <c r="G25" s="31"/>
      <c r="H25" s="31"/>
      <c r="I25" s="31"/>
      <c r="J25" s="31"/>
      <c r="K25" s="31"/>
      <c r="L25" s="31" t="s">
        <v>56</v>
      </c>
      <c r="M25" s="114" t="s">
        <v>498</v>
      </c>
      <c r="N25" s="114" t="s">
        <v>499</v>
      </c>
      <c r="O25" s="83" t="s">
        <v>365</v>
      </c>
      <c r="P25" s="85"/>
      <c r="Q25" s="31"/>
      <c r="R25" s="34"/>
      <c r="S25" s="79" t="s">
        <v>15</v>
      </c>
      <c r="T25" s="80" t="s">
        <v>17</v>
      </c>
      <c r="U25" s="80" t="s">
        <v>17</v>
      </c>
      <c r="V25" s="36" t="s">
        <v>459</v>
      </c>
      <c r="W25" s="81" t="s">
        <v>35</v>
      </c>
      <c r="X25" s="58" t="s">
        <v>455</v>
      </c>
      <c r="Y25" s="80" t="s">
        <v>17</v>
      </c>
      <c r="Z25" s="80" t="s">
        <v>17</v>
      </c>
      <c r="AA25" s="80" t="s">
        <v>17</v>
      </c>
      <c r="AB25" s="41">
        <v>0.1</v>
      </c>
      <c r="AC25" s="80" t="s">
        <v>17</v>
      </c>
      <c r="AD25" s="80"/>
      <c r="AE25" s="80"/>
      <c r="AF25" s="80"/>
      <c r="AG25" s="80"/>
      <c r="AH25" s="80"/>
      <c r="AI25" s="80"/>
      <c r="AJ25" s="80"/>
      <c r="AK25" s="80"/>
      <c r="AL25" s="28">
        <v>1</v>
      </c>
      <c r="AM25" s="28">
        <v>1</v>
      </c>
      <c r="AN25" s="28">
        <v>1</v>
      </c>
      <c r="AO25" s="136">
        <v>1</v>
      </c>
      <c r="AP25" s="136">
        <v>1</v>
      </c>
    </row>
  </sheetData>
  <autoFilter ref="A9:AP25" xr:uid="{00000000-0009-0000-0000-000005000000}">
    <filterColumn colId="37">
      <filters>
        <filter val="1"/>
        <filter val="2"/>
      </filters>
    </filterColumn>
  </autoFilter>
  <mergeCells count="43">
    <mergeCell ref="AP8:AP9"/>
    <mergeCell ref="AH8:AH9"/>
    <mergeCell ref="AI8:AI9"/>
    <mergeCell ref="AJ8:AJ9"/>
    <mergeCell ref="AK8:AK9"/>
    <mergeCell ref="AL8:AL9"/>
    <mergeCell ref="AM8:AM9"/>
    <mergeCell ref="AO8:AO9"/>
    <mergeCell ref="AN8:AN9"/>
    <mergeCell ref="AG8:AG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U8:U9"/>
    <mergeCell ref="A8:A9"/>
    <mergeCell ref="B8:K8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A1:AP1"/>
    <mergeCell ref="O2:AJ7"/>
    <mergeCell ref="A4:N4"/>
    <mergeCell ref="A5:L5"/>
    <mergeCell ref="M5:N5"/>
    <mergeCell ref="A6:N6"/>
    <mergeCell ref="A7:N7"/>
    <mergeCell ref="A2:E3"/>
    <mergeCell ref="F2:K3"/>
    <mergeCell ref="L2:N3"/>
  </mergeCells>
  <phoneticPr fontId="1" type="noConversion"/>
  <conditionalFormatting sqref="N16">
    <cfRule type="duplicateValues" dxfId="22" priority="19"/>
  </conditionalFormatting>
  <conditionalFormatting sqref="AL2:AM3 AP2">
    <cfRule type="duplicateValues" dxfId="21" priority="18"/>
  </conditionalFormatting>
  <conditionalFormatting sqref="M26:M1048576 M1 M4:M9">
    <cfRule type="duplicateValues" dxfId="20" priority="20"/>
  </conditionalFormatting>
  <conditionalFormatting sqref="M17:M24">
    <cfRule type="duplicateValues" dxfId="19" priority="21"/>
  </conditionalFormatting>
  <conditionalFormatting sqref="M15:M16">
    <cfRule type="duplicateValues" dxfId="18" priority="26"/>
  </conditionalFormatting>
  <conditionalFormatting sqref="T15:T17">
    <cfRule type="duplicateValues" dxfId="17" priority="27"/>
  </conditionalFormatting>
  <conditionalFormatting sqref="T20:T24">
    <cfRule type="duplicateValues" dxfId="16" priority="17"/>
  </conditionalFormatting>
  <conditionalFormatting sqref="U15">
    <cfRule type="duplicateValues" dxfId="15" priority="16"/>
  </conditionalFormatting>
  <conditionalFormatting sqref="U16">
    <cfRule type="duplicateValues" dxfId="14" priority="15"/>
  </conditionalFormatting>
  <conditionalFormatting sqref="U17">
    <cfRule type="duplicateValues" dxfId="13" priority="14"/>
  </conditionalFormatting>
  <conditionalFormatting sqref="U22">
    <cfRule type="duplicateValues" dxfId="12" priority="13"/>
  </conditionalFormatting>
  <conditionalFormatting sqref="T10:T12">
    <cfRule type="duplicateValues" dxfId="11" priority="11"/>
  </conditionalFormatting>
  <conditionalFormatting sqref="M2:M3">
    <cfRule type="duplicateValues" dxfId="10" priority="10"/>
  </conditionalFormatting>
  <conditionalFormatting sqref="M25">
    <cfRule type="duplicateValues" dxfId="9" priority="9"/>
  </conditionalFormatting>
  <conditionalFormatting sqref="AO2:AO3 AP3">
    <cfRule type="duplicateValues" dxfId="8" priority="8"/>
  </conditionalFormatting>
  <conditionalFormatting sqref="AN2:AN3">
    <cfRule type="duplicateValues" dxfId="7" priority="7"/>
  </conditionalFormatting>
  <conditionalFormatting sqref="M10:M14">
    <cfRule type="duplicateValues" dxfId="6" priority="556"/>
  </conditionalFormatting>
  <conditionalFormatting sqref="T13">
    <cfRule type="duplicateValues" dxfId="5" priority="6"/>
  </conditionalFormatting>
  <conditionalFormatting sqref="T14">
    <cfRule type="duplicateValues" dxfId="4" priority="5"/>
  </conditionalFormatting>
  <conditionalFormatting sqref="T18">
    <cfRule type="duplicateValues" dxfId="3" priority="4"/>
  </conditionalFormatting>
  <conditionalFormatting sqref="U18">
    <cfRule type="duplicateValues" dxfId="2" priority="3"/>
  </conditionalFormatting>
  <conditionalFormatting sqref="T19">
    <cfRule type="duplicateValues" dxfId="1" priority="2"/>
  </conditionalFormatting>
  <conditionalFormatting sqref="U19">
    <cfRule type="duplicateValues" dxfId="0" priority="1"/>
  </conditionalFormatting>
  <printOptions horizontalCentered="1"/>
  <pageMargins left="0.31496062992125984" right="0.27559055118110237" top="0.39370078740157483" bottom="0.55118110236220474" header="0.31496062992125984" footer="0.31496062992125984"/>
  <pageSetup paperSize="8" scale="7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副驾驶员首页 </vt:lpstr>
      <vt:lpstr>副驾驶员座椅总成</vt:lpstr>
      <vt:lpstr>副驾驶员坐垫总成首页</vt:lpstr>
      <vt:lpstr>副驾驶员坐垫总成</vt:lpstr>
      <vt:lpstr>'副驾驶员首页 '!Print_Area</vt:lpstr>
      <vt:lpstr>副驾驶员坐垫总成首页!Print_Area</vt:lpstr>
      <vt:lpstr>副驾驶员座椅总成!Print_Area</vt:lpstr>
      <vt:lpstr>副驾驶员座椅总成!Print_Titles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2022-06-20T01:22:22Z</dcterms:modified>
</cp:coreProperties>
</file>