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CA789488-47DD-45BF-B534-85DC5A633DB6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中盛8" sheetId="2" r:id="rId1"/>
    <sheet name="Sheet1" sheetId="1" r:id="rId2"/>
  </sheets>
  <definedNames>
    <definedName name="_xlnm.Print_Area" localSheetId="0">中盛8!$A$1:$L$26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2" l="1"/>
  <c r="G14" i="2"/>
  <c r="N14" i="2" s="1"/>
  <c r="I13" i="2"/>
  <c r="G13" i="2"/>
  <c r="N13" i="2" s="1"/>
  <c r="N12" i="2"/>
  <c r="K12" i="2"/>
  <c r="I12" i="2"/>
  <c r="G12" i="2"/>
  <c r="K11" i="2"/>
  <c r="G11" i="2"/>
  <c r="N11" i="2" s="1"/>
  <c r="G10" i="2"/>
  <c r="K10" i="2" s="1"/>
  <c r="O9" i="2"/>
  <c r="G9" i="2"/>
  <c r="N9" i="2" s="1"/>
  <c r="N10" i="2" l="1"/>
  <c r="K13" i="2"/>
  <c r="K9" i="2"/>
  <c r="K14" i="2"/>
</calcChain>
</file>

<file path=xl/sharedStrings.xml><?xml version="1.0" encoding="utf-8"?>
<sst xmlns="http://schemas.openxmlformats.org/spreadsheetml/2006/main" count="61" uniqueCount="47">
  <si>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</si>
  <si>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-08</t>
    </r>
    <phoneticPr fontId="8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</si>
  <si>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</si>
  <si>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</si>
  <si>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</si>
  <si>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</si>
  <si>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</si>
  <si>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</si>
  <si>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</si>
  <si>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</si>
  <si>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</si>
  <si>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</si>
  <si>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</si>
  <si>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</si>
  <si>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备注</t>
  </si>
  <si>
    <t>2021年</t>
    <phoneticPr fontId="8" type="noConversion"/>
  </si>
  <si>
    <t>2022年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</si>
  <si>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</si>
  <si>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</si>
  <si>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</si>
  <si>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SLT0002553</t>
    <phoneticPr fontId="5" type="noConversion"/>
  </si>
  <si>
    <t>驾驶员靠背支撑钢丝总成</t>
  </si>
  <si>
    <t>件</t>
    <phoneticPr fontId="5" type="noConversion"/>
  </si>
  <si>
    <t>VAVE降本</t>
    <phoneticPr fontId="5" type="noConversion"/>
  </si>
  <si>
    <t>SLT0002564</t>
  </si>
  <si>
    <t>SLT0002415</t>
    <phoneticPr fontId="5" type="noConversion"/>
  </si>
  <si>
    <t>驾驶员座垫框架总成</t>
  </si>
  <si>
    <t>SLT0010439</t>
    <phoneticPr fontId="5" type="noConversion"/>
  </si>
  <si>
    <t>副驾靠背支撑焊接总成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</si>
  <si>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</si>
  <si>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</si>
  <si>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</si>
  <si>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t>SLT0010587</t>
    <phoneticPr fontId="5" type="noConversion"/>
  </si>
  <si>
    <t>下管左焊接钢丝</t>
  </si>
  <si>
    <t>此冲压模具费3000元，我司VAVE变更，由圆管改为φ5钢丝，拍扁模具报废，将此报废冲压模具摊销至10万件此产品中</t>
    <phoneticPr fontId="5" type="noConversion"/>
  </si>
  <si>
    <t>SLT0010639</t>
    <phoneticPr fontId="5" type="noConversion"/>
  </si>
  <si>
    <t>下管右焊接钢丝</t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</si>
  <si>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</si>
  <si>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r>
      <rPr>
        <sz val="12"/>
        <rFont val="宋体"/>
        <family val="3"/>
        <charset val="134"/>
      </rPr>
      <t>结算方式及账期按照《年度零部件采购合同》执行。</t>
    </r>
    <phoneticPr fontId="8" type="noConversion"/>
  </si>
  <si>
    <t>四、产品的数量依据甲方具体采购产品时另行向乙方发出的采购订单。</t>
    <phoneticPr fontId="8" type="noConversion"/>
  </si>
  <si>
    <t>五、运输费用及运输过程中的风险由乙方承担。</t>
    <phoneticPr fontId="8" type="noConversion"/>
  </si>
  <si>
    <t>六、双方合作中出现的质量、技术、物流等问题按相应合同（协议）办理。</t>
    <phoneticPr fontId="8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</si>
  <si>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8" type="noConversion"/>
  </si>
  <si>
    <t>甲方（签字盖章）：</t>
  </si>
  <si>
    <t>乙方（签字盖章）：</t>
  </si>
  <si>
    <t>法定代表人/授权代表签字：</t>
    <phoneticPr fontId="8" type="noConversion"/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</si>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</sst>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</numFmts>
  <fonts count="28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" fillId="0" borderId="0"/>
    <xf numFmtId="0" fontId="21" fillId="0" borderId="0">
      <alignment vertical="center"/>
    </xf>
  </cellStyleXfs>
  <cellXfs count="51">
    <xf numFmtId="0" fontId="0" fillId="0" borderId="0" xfId="0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0" fontId="9" fillId="2" borderId="0" xfId="1" applyFont="1" applyFill="1" applyAlignment="1">
      <alignment horizontal="left" vertical="center" shrinkToFit="1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76" fontId="15" fillId="4" borderId="1" xfId="2" applyNumberFormat="1" applyFont="1" applyFill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77" fontId="12" fillId="2" borderId="0" xfId="1" applyNumberFormat="1" applyFont="1" applyFill="1" applyAlignment="1">
      <alignment horizontal="center" vertical="center" shrinkToFit="1"/>
    </xf>
    <xf numFmtId="176" fontId="15" fillId="0" borderId="1" xfId="2" applyNumberFormat="1" applyFont="1" applyBorder="1" applyAlignment="1">
      <alignment horizontal="center" vertical="center" wrapText="1"/>
    </xf>
    <xf numFmtId="177" fontId="18" fillId="3" borderId="1" xfId="0" applyNumberFormat="1" applyFont="1" applyFill="1" applyBorder="1" applyAlignment="1">
      <alignment horizontal="center" vertical="center" wrapText="1"/>
    </xf>
    <xf numFmtId="178" fontId="19" fillId="0" borderId="1" xfId="1" applyNumberFormat="1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0" fontId="22" fillId="0" borderId="1" xfId="4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79" fontId="1" fillId="0" borderId="1" xfId="3" applyNumberFormat="1" applyBorder="1" applyAlignment="1">
      <alignment horizontal="center" vertical="center"/>
    </xf>
    <xf numFmtId="2" fontId="1" fillId="0" borderId="1" xfId="3" applyNumberFormat="1" applyBorder="1" applyAlignment="1">
      <alignment horizontal="center" vertical="center"/>
    </xf>
    <xf numFmtId="180" fontId="23" fillId="0" borderId="0" xfId="1" applyNumberFormat="1" applyFont="1">
      <alignment vertical="center"/>
    </xf>
    <xf numFmtId="176" fontId="23" fillId="0" borderId="0" xfId="1" applyNumberFormat="1" applyFont="1">
      <alignment vertical="center"/>
    </xf>
    <xf numFmtId="0" fontId="23" fillId="0" borderId="0" xfId="1" applyFont="1">
      <alignment vertical="center"/>
    </xf>
    <xf numFmtId="176" fontId="24" fillId="0" borderId="0" xfId="1" applyNumberFormat="1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9" fontId="1" fillId="0" borderId="1" xfId="3" applyNumberForma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6" fillId="0" borderId="0" xfId="1" applyFont="1">
      <alignment vertical="center"/>
    </xf>
    <xf numFmtId="0" fontId="27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7" fillId="0" borderId="0" xfId="1" applyFont="1" applyAlignment="1">
      <alignment horizontal="left" vertical="center"/>
    </xf>
    <xf numFmtId="176" fontId="26" fillId="0" borderId="0" xfId="1" applyNumberFormat="1" applyFont="1">
      <alignment vertical="center"/>
    </xf>
    <xf numFmtId="0" fontId="26" fillId="0" borderId="0" xfId="1" applyFont="1" applyAlignment="1">
      <alignment vertical="center" shrinkToFit="1"/>
    </xf>
    <xf numFmtId="0" fontId="27" fillId="0" borderId="0" xfId="1" applyFont="1" applyAlignment="1">
      <alignment horizontal="center" vertical="center"/>
    </xf>
  </cellXfs>
  <cellStyles count="5">
    <cellStyle name="常规" xfId="0" builtinId="0"/>
    <cellStyle name="常规 2" xfId="1" xr:uid="{772903AB-A99F-4006-8BB4-6DF845B912B5}"/>
    <cellStyle name="常规 2 2 6" xfId="2" xr:uid="{BDF5AFF9-48CA-49E0-8E6D-9A6FF7357C76}"/>
    <cellStyle name="常规 3" xfId="4" xr:uid="{497AEC13-0AAE-4999-BF0D-84B3DB88C5A7}"/>
    <cellStyle name="常规 4" xfId="3" xr:uid="{A07B90AC-2F2F-4A63-A090-BA7AEE0AFCD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14</xdr:col>
      <xdr:colOff>222667</xdr:colOff>
      <xdr:row>71</xdr:row>
      <xdr:rowOff>113486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313E51D-149E-46DD-846E-DAA3C49C4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942320"/>
          <a:ext cx="13588147" cy="64228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14</xdr:col>
      <xdr:colOff>165524</xdr:colOff>
      <xdr:row>108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5534455-D317-4C36-80EF-95D9A02B7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42694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15</xdr:col>
      <xdr:colOff>287866</xdr:colOff>
      <xdr:row>8</xdr:row>
      <xdr:rowOff>1</xdr:rowOff>
    </xdr:from>
    <xdr:to>
      <xdr:col>31</xdr:col>
      <xdr:colOff>56886</xdr:colOff>
      <xdr:row>8</xdr:row>
      <xdr:rowOff>321733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4F98DB8-745B-438D-9F6D-AC043EE67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08666" y="2308861"/>
          <a:ext cx="10292240" cy="3217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254000</xdr:colOff>
      <xdr:row>9</xdr:row>
      <xdr:rowOff>33867</xdr:rowOff>
    </xdr:from>
    <xdr:to>
      <xdr:col>31</xdr:col>
      <xdr:colOff>196601</xdr:colOff>
      <xdr:row>9</xdr:row>
      <xdr:rowOff>389467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F1831D7-C7C8-4C7D-9767-B475640A8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74800" y="2738967"/>
          <a:ext cx="10465821" cy="3556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</xdr:row>
      <xdr:rowOff>0</xdr:rowOff>
    </xdr:from>
    <xdr:to>
      <xdr:col>30</xdr:col>
      <xdr:colOff>523629</xdr:colOff>
      <xdr:row>15</xdr:row>
      <xdr:rowOff>28181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55AA896B-C267-4BF5-806E-75C9D198D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020800" y="4732020"/>
          <a:ext cx="10437249" cy="1933181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34</xdr:row>
      <xdr:rowOff>0</xdr:rowOff>
    </xdr:from>
    <xdr:to>
      <xdr:col>51</xdr:col>
      <xdr:colOff>168665</xdr:colOff>
      <xdr:row>125</xdr:row>
      <xdr:rowOff>150431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459A2007-02C9-499C-A780-96C868B28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630400" y="10767060"/>
          <a:ext cx="22274285" cy="16099091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128</xdr:row>
      <xdr:rowOff>0</xdr:rowOff>
    </xdr:from>
    <xdr:to>
      <xdr:col>40</xdr:col>
      <xdr:colOff>6047</xdr:colOff>
      <xdr:row>200</xdr:row>
      <xdr:rowOff>165091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3FC05DFF-F794-4673-AF81-83076E57E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630400" y="27241500"/>
          <a:ext cx="15406067" cy="127838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E2AA4-7D5D-4B1B-B686-674C5EB6F91C}">
  <dimension ref="A1:O26"/>
  <sheetViews>
    <sheetView tabSelected="1" topLeftCell="A5" zoomScale="70" zoomScaleNormal="70" workbookViewId="0">
      <selection activeCell="A22" sqref="A22:XFD26"/>
    </sheetView>
  </sheetViews>
  <sheetFormatPr defaultRowHeight="13.8"/>
  <cols>
    <col min="1" max="1" width="5.6640625" style="3" customWidth="1"/>
    <col min="2" max="2" width="17.21875" style="3" customWidth="1"/>
    <col min="3" max="3" width="29.44140625" style="3" customWidth="1"/>
    <col min="4" max="4" width="7.77734375" style="3" customWidth="1"/>
    <col min="5" max="5" width="5.44140625" style="3" bestFit="1" customWidth="1"/>
    <col min="6" max="6" width="9.5546875" style="3" bestFit="1" customWidth="1"/>
    <col min="7" max="7" width="10.21875" style="3" customWidth="1"/>
    <col min="8" max="8" width="13.5546875" style="3" customWidth="1"/>
    <col min="9" max="9" width="10.21875" style="3" customWidth="1"/>
    <col min="10" max="10" width="30.21875" style="3" customWidth="1"/>
    <col min="11" max="12" width="13.44140625" style="3" customWidth="1"/>
    <col min="13" max="13" width="12.109375" style="3" customWidth="1"/>
    <col min="14" max="14" width="16.5546875" style="3" customWidth="1"/>
    <col min="15" max="15" width="9.5546875" style="3" bestFit="1" customWidth="1"/>
    <col min="16" max="18" width="8.88671875" style="3"/>
    <col min="19" max="19" width="20.109375" style="3" customWidth="1"/>
    <col min="20" max="257" width="8.88671875" style="3"/>
    <col min="258" max="258" width="5.6640625" style="3" customWidth="1"/>
    <col min="259" max="259" width="10.6640625" style="3" customWidth="1"/>
    <col min="260" max="260" width="26.88671875" style="3" bestFit="1" customWidth="1"/>
    <col min="261" max="261" width="13.77734375" style="3" customWidth="1"/>
    <col min="262" max="262" width="5.44140625" style="3" bestFit="1" customWidth="1"/>
    <col min="263" max="263" width="8.88671875" style="3"/>
    <col min="264" max="264" width="9.33203125" style="3" bestFit="1" customWidth="1"/>
    <col min="265" max="265" width="12.109375" style="3" customWidth="1"/>
    <col min="266" max="513" width="8.88671875" style="3"/>
    <col min="514" max="514" width="5.6640625" style="3" customWidth="1"/>
    <col min="515" max="515" width="10.6640625" style="3" customWidth="1"/>
    <col min="516" max="516" width="26.88671875" style="3" bestFit="1" customWidth="1"/>
    <col min="517" max="517" width="13.77734375" style="3" customWidth="1"/>
    <col min="518" max="518" width="5.44140625" style="3" bestFit="1" customWidth="1"/>
    <col min="519" max="519" width="8.88671875" style="3"/>
    <col min="520" max="520" width="9.33203125" style="3" bestFit="1" customWidth="1"/>
    <col min="521" max="521" width="12.109375" style="3" customWidth="1"/>
    <col min="522" max="769" width="8.88671875" style="3"/>
    <col min="770" max="770" width="5.6640625" style="3" customWidth="1"/>
    <col min="771" max="771" width="10.6640625" style="3" customWidth="1"/>
    <col min="772" max="772" width="26.88671875" style="3" bestFit="1" customWidth="1"/>
    <col min="773" max="773" width="13.77734375" style="3" customWidth="1"/>
    <col min="774" max="774" width="5.44140625" style="3" bestFit="1" customWidth="1"/>
    <col min="775" max="775" width="8.88671875" style="3"/>
    <col min="776" max="776" width="9.33203125" style="3" bestFit="1" customWidth="1"/>
    <col min="777" max="777" width="12.109375" style="3" customWidth="1"/>
    <col min="778" max="1025" width="8.88671875" style="3"/>
    <col min="1026" max="1026" width="5.6640625" style="3" customWidth="1"/>
    <col min="1027" max="1027" width="10.6640625" style="3" customWidth="1"/>
    <col min="1028" max="1028" width="26.88671875" style="3" bestFit="1" customWidth="1"/>
    <col min="1029" max="1029" width="13.77734375" style="3" customWidth="1"/>
    <col min="1030" max="1030" width="5.44140625" style="3" bestFit="1" customWidth="1"/>
    <col min="1031" max="1031" width="8.88671875" style="3"/>
    <col min="1032" max="1032" width="9.33203125" style="3" bestFit="1" customWidth="1"/>
    <col min="1033" max="1033" width="12.109375" style="3" customWidth="1"/>
    <col min="1034" max="1281" width="8.88671875" style="3"/>
    <col min="1282" max="1282" width="5.6640625" style="3" customWidth="1"/>
    <col min="1283" max="1283" width="10.6640625" style="3" customWidth="1"/>
    <col min="1284" max="1284" width="26.88671875" style="3" bestFit="1" customWidth="1"/>
    <col min="1285" max="1285" width="13.77734375" style="3" customWidth="1"/>
    <col min="1286" max="1286" width="5.44140625" style="3" bestFit="1" customWidth="1"/>
    <col min="1287" max="1287" width="8.88671875" style="3"/>
    <col min="1288" max="1288" width="9.33203125" style="3" bestFit="1" customWidth="1"/>
    <col min="1289" max="1289" width="12.109375" style="3" customWidth="1"/>
    <col min="1290" max="1537" width="8.88671875" style="3"/>
    <col min="1538" max="1538" width="5.6640625" style="3" customWidth="1"/>
    <col min="1539" max="1539" width="10.6640625" style="3" customWidth="1"/>
    <col min="1540" max="1540" width="26.88671875" style="3" bestFit="1" customWidth="1"/>
    <col min="1541" max="1541" width="13.77734375" style="3" customWidth="1"/>
    <col min="1542" max="1542" width="5.44140625" style="3" bestFit="1" customWidth="1"/>
    <col min="1543" max="1543" width="8.88671875" style="3"/>
    <col min="1544" max="1544" width="9.33203125" style="3" bestFit="1" customWidth="1"/>
    <col min="1545" max="1545" width="12.109375" style="3" customWidth="1"/>
    <col min="1546" max="1793" width="8.88671875" style="3"/>
    <col min="1794" max="1794" width="5.6640625" style="3" customWidth="1"/>
    <col min="1795" max="1795" width="10.6640625" style="3" customWidth="1"/>
    <col min="1796" max="1796" width="26.88671875" style="3" bestFit="1" customWidth="1"/>
    <col min="1797" max="1797" width="13.77734375" style="3" customWidth="1"/>
    <col min="1798" max="1798" width="5.44140625" style="3" bestFit="1" customWidth="1"/>
    <col min="1799" max="1799" width="8.88671875" style="3"/>
    <col min="1800" max="1800" width="9.33203125" style="3" bestFit="1" customWidth="1"/>
    <col min="1801" max="1801" width="12.109375" style="3" customWidth="1"/>
    <col min="1802" max="2049" width="8.88671875" style="3"/>
    <col min="2050" max="2050" width="5.6640625" style="3" customWidth="1"/>
    <col min="2051" max="2051" width="10.6640625" style="3" customWidth="1"/>
    <col min="2052" max="2052" width="26.88671875" style="3" bestFit="1" customWidth="1"/>
    <col min="2053" max="2053" width="13.77734375" style="3" customWidth="1"/>
    <col min="2054" max="2054" width="5.44140625" style="3" bestFit="1" customWidth="1"/>
    <col min="2055" max="2055" width="8.88671875" style="3"/>
    <col min="2056" max="2056" width="9.33203125" style="3" bestFit="1" customWidth="1"/>
    <col min="2057" max="2057" width="12.109375" style="3" customWidth="1"/>
    <col min="2058" max="2305" width="8.88671875" style="3"/>
    <col min="2306" max="2306" width="5.6640625" style="3" customWidth="1"/>
    <col min="2307" max="2307" width="10.6640625" style="3" customWidth="1"/>
    <col min="2308" max="2308" width="26.88671875" style="3" bestFit="1" customWidth="1"/>
    <col min="2309" max="2309" width="13.77734375" style="3" customWidth="1"/>
    <col min="2310" max="2310" width="5.44140625" style="3" bestFit="1" customWidth="1"/>
    <col min="2311" max="2311" width="8.88671875" style="3"/>
    <col min="2312" max="2312" width="9.33203125" style="3" bestFit="1" customWidth="1"/>
    <col min="2313" max="2313" width="12.109375" style="3" customWidth="1"/>
    <col min="2314" max="2561" width="8.88671875" style="3"/>
    <col min="2562" max="2562" width="5.6640625" style="3" customWidth="1"/>
    <col min="2563" max="2563" width="10.6640625" style="3" customWidth="1"/>
    <col min="2564" max="2564" width="26.88671875" style="3" bestFit="1" customWidth="1"/>
    <col min="2565" max="2565" width="13.77734375" style="3" customWidth="1"/>
    <col min="2566" max="2566" width="5.44140625" style="3" bestFit="1" customWidth="1"/>
    <col min="2567" max="2567" width="8.88671875" style="3"/>
    <col min="2568" max="2568" width="9.33203125" style="3" bestFit="1" customWidth="1"/>
    <col min="2569" max="2569" width="12.109375" style="3" customWidth="1"/>
    <col min="2570" max="2817" width="8.88671875" style="3"/>
    <col min="2818" max="2818" width="5.6640625" style="3" customWidth="1"/>
    <col min="2819" max="2819" width="10.6640625" style="3" customWidth="1"/>
    <col min="2820" max="2820" width="26.88671875" style="3" bestFit="1" customWidth="1"/>
    <col min="2821" max="2821" width="13.77734375" style="3" customWidth="1"/>
    <col min="2822" max="2822" width="5.44140625" style="3" bestFit="1" customWidth="1"/>
    <col min="2823" max="2823" width="8.88671875" style="3"/>
    <col min="2824" max="2824" width="9.33203125" style="3" bestFit="1" customWidth="1"/>
    <col min="2825" max="2825" width="12.109375" style="3" customWidth="1"/>
    <col min="2826" max="3073" width="8.88671875" style="3"/>
    <col min="3074" max="3074" width="5.6640625" style="3" customWidth="1"/>
    <col min="3075" max="3075" width="10.6640625" style="3" customWidth="1"/>
    <col min="3076" max="3076" width="26.88671875" style="3" bestFit="1" customWidth="1"/>
    <col min="3077" max="3077" width="13.77734375" style="3" customWidth="1"/>
    <col min="3078" max="3078" width="5.44140625" style="3" bestFit="1" customWidth="1"/>
    <col min="3079" max="3079" width="8.88671875" style="3"/>
    <col min="3080" max="3080" width="9.33203125" style="3" bestFit="1" customWidth="1"/>
    <col min="3081" max="3081" width="12.109375" style="3" customWidth="1"/>
    <col min="3082" max="3329" width="8.88671875" style="3"/>
    <col min="3330" max="3330" width="5.6640625" style="3" customWidth="1"/>
    <col min="3331" max="3331" width="10.6640625" style="3" customWidth="1"/>
    <col min="3332" max="3332" width="26.88671875" style="3" bestFit="1" customWidth="1"/>
    <col min="3333" max="3333" width="13.77734375" style="3" customWidth="1"/>
    <col min="3334" max="3334" width="5.44140625" style="3" bestFit="1" customWidth="1"/>
    <col min="3335" max="3335" width="8.88671875" style="3"/>
    <col min="3336" max="3336" width="9.33203125" style="3" bestFit="1" customWidth="1"/>
    <col min="3337" max="3337" width="12.109375" style="3" customWidth="1"/>
    <col min="3338" max="3585" width="8.88671875" style="3"/>
    <col min="3586" max="3586" width="5.6640625" style="3" customWidth="1"/>
    <col min="3587" max="3587" width="10.6640625" style="3" customWidth="1"/>
    <col min="3588" max="3588" width="26.88671875" style="3" bestFit="1" customWidth="1"/>
    <col min="3589" max="3589" width="13.77734375" style="3" customWidth="1"/>
    <col min="3590" max="3590" width="5.44140625" style="3" bestFit="1" customWidth="1"/>
    <col min="3591" max="3591" width="8.88671875" style="3"/>
    <col min="3592" max="3592" width="9.33203125" style="3" bestFit="1" customWidth="1"/>
    <col min="3593" max="3593" width="12.109375" style="3" customWidth="1"/>
    <col min="3594" max="3841" width="8.88671875" style="3"/>
    <col min="3842" max="3842" width="5.6640625" style="3" customWidth="1"/>
    <col min="3843" max="3843" width="10.6640625" style="3" customWidth="1"/>
    <col min="3844" max="3844" width="26.88671875" style="3" bestFit="1" customWidth="1"/>
    <col min="3845" max="3845" width="13.77734375" style="3" customWidth="1"/>
    <col min="3846" max="3846" width="5.44140625" style="3" bestFit="1" customWidth="1"/>
    <col min="3847" max="3847" width="8.88671875" style="3"/>
    <col min="3848" max="3848" width="9.33203125" style="3" bestFit="1" customWidth="1"/>
    <col min="3849" max="3849" width="12.109375" style="3" customWidth="1"/>
    <col min="3850" max="4097" width="8.88671875" style="3"/>
    <col min="4098" max="4098" width="5.6640625" style="3" customWidth="1"/>
    <col min="4099" max="4099" width="10.6640625" style="3" customWidth="1"/>
    <col min="4100" max="4100" width="26.88671875" style="3" bestFit="1" customWidth="1"/>
    <col min="4101" max="4101" width="13.77734375" style="3" customWidth="1"/>
    <col min="4102" max="4102" width="5.44140625" style="3" bestFit="1" customWidth="1"/>
    <col min="4103" max="4103" width="8.88671875" style="3"/>
    <col min="4104" max="4104" width="9.33203125" style="3" bestFit="1" customWidth="1"/>
    <col min="4105" max="4105" width="12.109375" style="3" customWidth="1"/>
    <col min="4106" max="4353" width="8.88671875" style="3"/>
    <col min="4354" max="4354" width="5.6640625" style="3" customWidth="1"/>
    <col min="4355" max="4355" width="10.6640625" style="3" customWidth="1"/>
    <col min="4356" max="4356" width="26.88671875" style="3" bestFit="1" customWidth="1"/>
    <col min="4357" max="4357" width="13.77734375" style="3" customWidth="1"/>
    <col min="4358" max="4358" width="5.44140625" style="3" bestFit="1" customWidth="1"/>
    <col min="4359" max="4359" width="8.88671875" style="3"/>
    <col min="4360" max="4360" width="9.33203125" style="3" bestFit="1" customWidth="1"/>
    <col min="4361" max="4361" width="12.109375" style="3" customWidth="1"/>
    <col min="4362" max="4609" width="8.88671875" style="3"/>
    <col min="4610" max="4610" width="5.6640625" style="3" customWidth="1"/>
    <col min="4611" max="4611" width="10.6640625" style="3" customWidth="1"/>
    <col min="4612" max="4612" width="26.88671875" style="3" bestFit="1" customWidth="1"/>
    <col min="4613" max="4613" width="13.77734375" style="3" customWidth="1"/>
    <col min="4614" max="4614" width="5.44140625" style="3" bestFit="1" customWidth="1"/>
    <col min="4615" max="4615" width="8.88671875" style="3"/>
    <col min="4616" max="4616" width="9.33203125" style="3" bestFit="1" customWidth="1"/>
    <col min="4617" max="4617" width="12.109375" style="3" customWidth="1"/>
    <col min="4618" max="4865" width="8.88671875" style="3"/>
    <col min="4866" max="4866" width="5.6640625" style="3" customWidth="1"/>
    <col min="4867" max="4867" width="10.6640625" style="3" customWidth="1"/>
    <col min="4868" max="4868" width="26.88671875" style="3" bestFit="1" customWidth="1"/>
    <col min="4869" max="4869" width="13.77734375" style="3" customWidth="1"/>
    <col min="4870" max="4870" width="5.44140625" style="3" bestFit="1" customWidth="1"/>
    <col min="4871" max="4871" width="8.88671875" style="3"/>
    <col min="4872" max="4872" width="9.33203125" style="3" bestFit="1" customWidth="1"/>
    <col min="4873" max="4873" width="12.109375" style="3" customWidth="1"/>
    <col min="4874" max="5121" width="8.88671875" style="3"/>
    <col min="5122" max="5122" width="5.6640625" style="3" customWidth="1"/>
    <col min="5123" max="5123" width="10.6640625" style="3" customWidth="1"/>
    <col min="5124" max="5124" width="26.88671875" style="3" bestFit="1" customWidth="1"/>
    <col min="5125" max="5125" width="13.77734375" style="3" customWidth="1"/>
    <col min="5126" max="5126" width="5.44140625" style="3" bestFit="1" customWidth="1"/>
    <col min="5127" max="5127" width="8.88671875" style="3"/>
    <col min="5128" max="5128" width="9.33203125" style="3" bestFit="1" customWidth="1"/>
    <col min="5129" max="5129" width="12.109375" style="3" customWidth="1"/>
    <col min="5130" max="5377" width="8.88671875" style="3"/>
    <col min="5378" max="5378" width="5.6640625" style="3" customWidth="1"/>
    <col min="5379" max="5379" width="10.6640625" style="3" customWidth="1"/>
    <col min="5380" max="5380" width="26.88671875" style="3" bestFit="1" customWidth="1"/>
    <col min="5381" max="5381" width="13.77734375" style="3" customWidth="1"/>
    <col min="5382" max="5382" width="5.44140625" style="3" bestFit="1" customWidth="1"/>
    <col min="5383" max="5383" width="8.88671875" style="3"/>
    <col min="5384" max="5384" width="9.33203125" style="3" bestFit="1" customWidth="1"/>
    <col min="5385" max="5385" width="12.109375" style="3" customWidth="1"/>
    <col min="5386" max="5633" width="8.88671875" style="3"/>
    <col min="5634" max="5634" width="5.6640625" style="3" customWidth="1"/>
    <col min="5635" max="5635" width="10.6640625" style="3" customWidth="1"/>
    <col min="5636" max="5636" width="26.88671875" style="3" bestFit="1" customWidth="1"/>
    <col min="5637" max="5637" width="13.77734375" style="3" customWidth="1"/>
    <col min="5638" max="5638" width="5.44140625" style="3" bestFit="1" customWidth="1"/>
    <col min="5639" max="5639" width="8.88671875" style="3"/>
    <col min="5640" max="5640" width="9.33203125" style="3" bestFit="1" customWidth="1"/>
    <col min="5641" max="5641" width="12.109375" style="3" customWidth="1"/>
    <col min="5642" max="5889" width="8.88671875" style="3"/>
    <col min="5890" max="5890" width="5.6640625" style="3" customWidth="1"/>
    <col min="5891" max="5891" width="10.6640625" style="3" customWidth="1"/>
    <col min="5892" max="5892" width="26.88671875" style="3" bestFit="1" customWidth="1"/>
    <col min="5893" max="5893" width="13.77734375" style="3" customWidth="1"/>
    <col min="5894" max="5894" width="5.44140625" style="3" bestFit="1" customWidth="1"/>
    <col min="5895" max="5895" width="8.88671875" style="3"/>
    <col min="5896" max="5896" width="9.33203125" style="3" bestFit="1" customWidth="1"/>
    <col min="5897" max="5897" width="12.109375" style="3" customWidth="1"/>
    <col min="5898" max="6145" width="8.88671875" style="3"/>
    <col min="6146" max="6146" width="5.6640625" style="3" customWidth="1"/>
    <col min="6147" max="6147" width="10.6640625" style="3" customWidth="1"/>
    <col min="6148" max="6148" width="26.88671875" style="3" bestFit="1" customWidth="1"/>
    <col min="6149" max="6149" width="13.77734375" style="3" customWidth="1"/>
    <col min="6150" max="6150" width="5.44140625" style="3" bestFit="1" customWidth="1"/>
    <col min="6151" max="6151" width="8.88671875" style="3"/>
    <col min="6152" max="6152" width="9.33203125" style="3" bestFit="1" customWidth="1"/>
    <col min="6153" max="6153" width="12.109375" style="3" customWidth="1"/>
    <col min="6154" max="6401" width="8.88671875" style="3"/>
    <col min="6402" max="6402" width="5.6640625" style="3" customWidth="1"/>
    <col min="6403" max="6403" width="10.6640625" style="3" customWidth="1"/>
    <col min="6404" max="6404" width="26.88671875" style="3" bestFit="1" customWidth="1"/>
    <col min="6405" max="6405" width="13.77734375" style="3" customWidth="1"/>
    <col min="6406" max="6406" width="5.44140625" style="3" bestFit="1" customWidth="1"/>
    <col min="6407" max="6407" width="8.88671875" style="3"/>
    <col min="6408" max="6408" width="9.33203125" style="3" bestFit="1" customWidth="1"/>
    <col min="6409" max="6409" width="12.109375" style="3" customWidth="1"/>
    <col min="6410" max="6657" width="8.88671875" style="3"/>
    <col min="6658" max="6658" width="5.6640625" style="3" customWidth="1"/>
    <col min="6659" max="6659" width="10.6640625" style="3" customWidth="1"/>
    <col min="6660" max="6660" width="26.88671875" style="3" bestFit="1" customWidth="1"/>
    <col min="6661" max="6661" width="13.77734375" style="3" customWidth="1"/>
    <col min="6662" max="6662" width="5.44140625" style="3" bestFit="1" customWidth="1"/>
    <col min="6663" max="6663" width="8.88671875" style="3"/>
    <col min="6664" max="6664" width="9.33203125" style="3" bestFit="1" customWidth="1"/>
    <col min="6665" max="6665" width="12.109375" style="3" customWidth="1"/>
    <col min="6666" max="6913" width="8.88671875" style="3"/>
    <col min="6914" max="6914" width="5.6640625" style="3" customWidth="1"/>
    <col min="6915" max="6915" width="10.6640625" style="3" customWidth="1"/>
    <col min="6916" max="6916" width="26.88671875" style="3" bestFit="1" customWidth="1"/>
    <col min="6917" max="6917" width="13.77734375" style="3" customWidth="1"/>
    <col min="6918" max="6918" width="5.44140625" style="3" bestFit="1" customWidth="1"/>
    <col min="6919" max="6919" width="8.88671875" style="3"/>
    <col min="6920" max="6920" width="9.33203125" style="3" bestFit="1" customWidth="1"/>
    <col min="6921" max="6921" width="12.109375" style="3" customWidth="1"/>
    <col min="6922" max="7169" width="8.88671875" style="3"/>
    <col min="7170" max="7170" width="5.6640625" style="3" customWidth="1"/>
    <col min="7171" max="7171" width="10.6640625" style="3" customWidth="1"/>
    <col min="7172" max="7172" width="26.88671875" style="3" bestFit="1" customWidth="1"/>
    <col min="7173" max="7173" width="13.77734375" style="3" customWidth="1"/>
    <col min="7174" max="7174" width="5.44140625" style="3" bestFit="1" customWidth="1"/>
    <col min="7175" max="7175" width="8.88671875" style="3"/>
    <col min="7176" max="7176" width="9.33203125" style="3" bestFit="1" customWidth="1"/>
    <col min="7177" max="7177" width="12.109375" style="3" customWidth="1"/>
    <col min="7178" max="7425" width="8.88671875" style="3"/>
    <col min="7426" max="7426" width="5.6640625" style="3" customWidth="1"/>
    <col min="7427" max="7427" width="10.6640625" style="3" customWidth="1"/>
    <col min="7428" max="7428" width="26.88671875" style="3" bestFit="1" customWidth="1"/>
    <col min="7429" max="7429" width="13.77734375" style="3" customWidth="1"/>
    <col min="7430" max="7430" width="5.44140625" style="3" bestFit="1" customWidth="1"/>
    <col min="7431" max="7431" width="8.88671875" style="3"/>
    <col min="7432" max="7432" width="9.33203125" style="3" bestFit="1" customWidth="1"/>
    <col min="7433" max="7433" width="12.109375" style="3" customWidth="1"/>
    <col min="7434" max="7681" width="8.88671875" style="3"/>
    <col min="7682" max="7682" width="5.6640625" style="3" customWidth="1"/>
    <col min="7683" max="7683" width="10.6640625" style="3" customWidth="1"/>
    <col min="7684" max="7684" width="26.88671875" style="3" bestFit="1" customWidth="1"/>
    <col min="7685" max="7685" width="13.77734375" style="3" customWidth="1"/>
    <col min="7686" max="7686" width="5.44140625" style="3" bestFit="1" customWidth="1"/>
    <col min="7687" max="7687" width="8.88671875" style="3"/>
    <col min="7688" max="7688" width="9.33203125" style="3" bestFit="1" customWidth="1"/>
    <col min="7689" max="7689" width="12.109375" style="3" customWidth="1"/>
    <col min="7690" max="7937" width="8.88671875" style="3"/>
    <col min="7938" max="7938" width="5.6640625" style="3" customWidth="1"/>
    <col min="7939" max="7939" width="10.6640625" style="3" customWidth="1"/>
    <col min="7940" max="7940" width="26.88671875" style="3" bestFit="1" customWidth="1"/>
    <col min="7941" max="7941" width="13.77734375" style="3" customWidth="1"/>
    <col min="7942" max="7942" width="5.44140625" style="3" bestFit="1" customWidth="1"/>
    <col min="7943" max="7943" width="8.88671875" style="3"/>
    <col min="7944" max="7944" width="9.33203125" style="3" bestFit="1" customWidth="1"/>
    <col min="7945" max="7945" width="12.109375" style="3" customWidth="1"/>
    <col min="7946" max="8193" width="8.88671875" style="3"/>
    <col min="8194" max="8194" width="5.6640625" style="3" customWidth="1"/>
    <col min="8195" max="8195" width="10.6640625" style="3" customWidth="1"/>
    <col min="8196" max="8196" width="26.88671875" style="3" bestFit="1" customWidth="1"/>
    <col min="8197" max="8197" width="13.77734375" style="3" customWidth="1"/>
    <col min="8198" max="8198" width="5.44140625" style="3" bestFit="1" customWidth="1"/>
    <col min="8199" max="8199" width="8.88671875" style="3"/>
    <col min="8200" max="8200" width="9.33203125" style="3" bestFit="1" customWidth="1"/>
    <col min="8201" max="8201" width="12.109375" style="3" customWidth="1"/>
    <col min="8202" max="8449" width="8.88671875" style="3"/>
    <col min="8450" max="8450" width="5.6640625" style="3" customWidth="1"/>
    <col min="8451" max="8451" width="10.6640625" style="3" customWidth="1"/>
    <col min="8452" max="8452" width="26.88671875" style="3" bestFit="1" customWidth="1"/>
    <col min="8453" max="8453" width="13.77734375" style="3" customWidth="1"/>
    <col min="8454" max="8454" width="5.44140625" style="3" bestFit="1" customWidth="1"/>
    <col min="8455" max="8455" width="8.88671875" style="3"/>
    <col min="8456" max="8456" width="9.33203125" style="3" bestFit="1" customWidth="1"/>
    <col min="8457" max="8457" width="12.109375" style="3" customWidth="1"/>
    <col min="8458" max="8705" width="8.88671875" style="3"/>
    <col min="8706" max="8706" width="5.6640625" style="3" customWidth="1"/>
    <col min="8707" max="8707" width="10.6640625" style="3" customWidth="1"/>
    <col min="8708" max="8708" width="26.88671875" style="3" bestFit="1" customWidth="1"/>
    <col min="8709" max="8709" width="13.77734375" style="3" customWidth="1"/>
    <col min="8710" max="8710" width="5.44140625" style="3" bestFit="1" customWidth="1"/>
    <col min="8711" max="8711" width="8.88671875" style="3"/>
    <col min="8712" max="8712" width="9.33203125" style="3" bestFit="1" customWidth="1"/>
    <col min="8713" max="8713" width="12.109375" style="3" customWidth="1"/>
    <col min="8714" max="8961" width="8.88671875" style="3"/>
    <col min="8962" max="8962" width="5.6640625" style="3" customWidth="1"/>
    <col min="8963" max="8963" width="10.6640625" style="3" customWidth="1"/>
    <col min="8964" max="8964" width="26.88671875" style="3" bestFit="1" customWidth="1"/>
    <col min="8965" max="8965" width="13.77734375" style="3" customWidth="1"/>
    <col min="8966" max="8966" width="5.44140625" style="3" bestFit="1" customWidth="1"/>
    <col min="8967" max="8967" width="8.88671875" style="3"/>
    <col min="8968" max="8968" width="9.33203125" style="3" bestFit="1" customWidth="1"/>
    <col min="8969" max="8969" width="12.109375" style="3" customWidth="1"/>
    <col min="8970" max="9217" width="8.88671875" style="3"/>
    <col min="9218" max="9218" width="5.6640625" style="3" customWidth="1"/>
    <col min="9219" max="9219" width="10.6640625" style="3" customWidth="1"/>
    <col min="9220" max="9220" width="26.88671875" style="3" bestFit="1" customWidth="1"/>
    <col min="9221" max="9221" width="13.77734375" style="3" customWidth="1"/>
    <col min="9222" max="9222" width="5.44140625" style="3" bestFit="1" customWidth="1"/>
    <col min="9223" max="9223" width="8.88671875" style="3"/>
    <col min="9224" max="9224" width="9.33203125" style="3" bestFit="1" customWidth="1"/>
    <col min="9225" max="9225" width="12.109375" style="3" customWidth="1"/>
    <col min="9226" max="9473" width="8.88671875" style="3"/>
    <col min="9474" max="9474" width="5.6640625" style="3" customWidth="1"/>
    <col min="9475" max="9475" width="10.6640625" style="3" customWidth="1"/>
    <col min="9476" max="9476" width="26.88671875" style="3" bestFit="1" customWidth="1"/>
    <col min="9477" max="9477" width="13.77734375" style="3" customWidth="1"/>
    <col min="9478" max="9478" width="5.44140625" style="3" bestFit="1" customWidth="1"/>
    <col min="9479" max="9479" width="8.88671875" style="3"/>
    <col min="9480" max="9480" width="9.33203125" style="3" bestFit="1" customWidth="1"/>
    <col min="9481" max="9481" width="12.109375" style="3" customWidth="1"/>
    <col min="9482" max="9729" width="8.88671875" style="3"/>
    <col min="9730" max="9730" width="5.6640625" style="3" customWidth="1"/>
    <col min="9731" max="9731" width="10.6640625" style="3" customWidth="1"/>
    <col min="9732" max="9732" width="26.88671875" style="3" bestFit="1" customWidth="1"/>
    <col min="9733" max="9733" width="13.77734375" style="3" customWidth="1"/>
    <col min="9734" max="9734" width="5.44140625" style="3" bestFit="1" customWidth="1"/>
    <col min="9735" max="9735" width="8.88671875" style="3"/>
    <col min="9736" max="9736" width="9.33203125" style="3" bestFit="1" customWidth="1"/>
    <col min="9737" max="9737" width="12.109375" style="3" customWidth="1"/>
    <col min="9738" max="9985" width="8.88671875" style="3"/>
    <col min="9986" max="9986" width="5.6640625" style="3" customWidth="1"/>
    <col min="9987" max="9987" width="10.6640625" style="3" customWidth="1"/>
    <col min="9988" max="9988" width="26.88671875" style="3" bestFit="1" customWidth="1"/>
    <col min="9989" max="9989" width="13.77734375" style="3" customWidth="1"/>
    <col min="9990" max="9990" width="5.44140625" style="3" bestFit="1" customWidth="1"/>
    <col min="9991" max="9991" width="8.88671875" style="3"/>
    <col min="9992" max="9992" width="9.33203125" style="3" bestFit="1" customWidth="1"/>
    <col min="9993" max="9993" width="12.109375" style="3" customWidth="1"/>
    <col min="9994" max="10241" width="8.88671875" style="3"/>
    <col min="10242" max="10242" width="5.6640625" style="3" customWidth="1"/>
    <col min="10243" max="10243" width="10.6640625" style="3" customWidth="1"/>
    <col min="10244" max="10244" width="26.88671875" style="3" bestFit="1" customWidth="1"/>
    <col min="10245" max="10245" width="13.77734375" style="3" customWidth="1"/>
    <col min="10246" max="10246" width="5.44140625" style="3" bestFit="1" customWidth="1"/>
    <col min="10247" max="10247" width="8.88671875" style="3"/>
    <col min="10248" max="10248" width="9.33203125" style="3" bestFit="1" customWidth="1"/>
    <col min="10249" max="10249" width="12.109375" style="3" customWidth="1"/>
    <col min="10250" max="10497" width="8.88671875" style="3"/>
    <col min="10498" max="10498" width="5.6640625" style="3" customWidth="1"/>
    <col min="10499" max="10499" width="10.6640625" style="3" customWidth="1"/>
    <col min="10500" max="10500" width="26.88671875" style="3" bestFit="1" customWidth="1"/>
    <col min="10501" max="10501" width="13.77734375" style="3" customWidth="1"/>
    <col min="10502" max="10502" width="5.44140625" style="3" bestFit="1" customWidth="1"/>
    <col min="10503" max="10503" width="8.88671875" style="3"/>
    <col min="10504" max="10504" width="9.33203125" style="3" bestFit="1" customWidth="1"/>
    <col min="10505" max="10505" width="12.109375" style="3" customWidth="1"/>
    <col min="10506" max="10753" width="8.88671875" style="3"/>
    <col min="10754" max="10754" width="5.6640625" style="3" customWidth="1"/>
    <col min="10755" max="10755" width="10.6640625" style="3" customWidth="1"/>
    <col min="10756" max="10756" width="26.88671875" style="3" bestFit="1" customWidth="1"/>
    <col min="10757" max="10757" width="13.77734375" style="3" customWidth="1"/>
    <col min="10758" max="10758" width="5.44140625" style="3" bestFit="1" customWidth="1"/>
    <col min="10759" max="10759" width="8.88671875" style="3"/>
    <col min="10760" max="10760" width="9.33203125" style="3" bestFit="1" customWidth="1"/>
    <col min="10761" max="10761" width="12.109375" style="3" customWidth="1"/>
    <col min="10762" max="11009" width="8.88671875" style="3"/>
    <col min="11010" max="11010" width="5.6640625" style="3" customWidth="1"/>
    <col min="11011" max="11011" width="10.6640625" style="3" customWidth="1"/>
    <col min="11012" max="11012" width="26.88671875" style="3" bestFit="1" customWidth="1"/>
    <col min="11013" max="11013" width="13.77734375" style="3" customWidth="1"/>
    <col min="11014" max="11014" width="5.44140625" style="3" bestFit="1" customWidth="1"/>
    <col min="11015" max="11015" width="8.88671875" style="3"/>
    <col min="11016" max="11016" width="9.33203125" style="3" bestFit="1" customWidth="1"/>
    <col min="11017" max="11017" width="12.109375" style="3" customWidth="1"/>
    <col min="11018" max="11265" width="8.88671875" style="3"/>
    <col min="11266" max="11266" width="5.6640625" style="3" customWidth="1"/>
    <col min="11267" max="11267" width="10.6640625" style="3" customWidth="1"/>
    <col min="11268" max="11268" width="26.88671875" style="3" bestFit="1" customWidth="1"/>
    <col min="11269" max="11269" width="13.77734375" style="3" customWidth="1"/>
    <col min="11270" max="11270" width="5.44140625" style="3" bestFit="1" customWidth="1"/>
    <col min="11271" max="11271" width="8.88671875" style="3"/>
    <col min="11272" max="11272" width="9.33203125" style="3" bestFit="1" customWidth="1"/>
    <col min="11273" max="11273" width="12.109375" style="3" customWidth="1"/>
    <col min="11274" max="11521" width="8.88671875" style="3"/>
    <col min="11522" max="11522" width="5.6640625" style="3" customWidth="1"/>
    <col min="11523" max="11523" width="10.6640625" style="3" customWidth="1"/>
    <col min="11524" max="11524" width="26.88671875" style="3" bestFit="1" customWidth="1"/>
    <col min="11525" max="11525" width="13.77734375" style="3" customWidth="1"/>
    <col min="11526" max="11526" width="5.44140625" style="3" bestFit="1" customWidth="1"/>
    <col min="11527" max="11527" width="8.88671875" style="3"/>
    <col min="11528" max="11528" width="9.33203125" style="3" bestFit="1" customWidth="1"/>
    <col min="11529" max="11529" width="12.109375" style="3" customWidth="1"/>
    <col min="11530" max="11777" width="8.88671875" style="3"/>
    <col min="11778" max="11778" width="5.6640625" style="3" customWidth="1"/>
    <col min="11779" max="11779" width="10.6640625" style="3" customWidth="1"/>
    <col min="11780" max="11780" width="26.88671875" style="3" bestFit="1" customWidth="1"/>
    <col min="11781" max="11781" width="13.77734375" style="3" customWidth="1"/>
    <col min="11782" max="11782" width="5.44140625" style="3" bestFit="1" customWidth="1"/>
    <col min="11783" max="11783" width="8.88671875" style="3"/>
    <col min="11784" max="11784" width="9.33203125" style="3" bestFit="1" customWidth="1"/>
    <col min="11785" max="11785" width="12.109375" style="3" customWidth="1"/>
    <col min="11786" max="12033" width="8.88671875" style="3"/>
    <col min="12034" max="12034" width="5.6640625" style="3" customWidth="1"/>
    <col min="12035" max="12035" width="10.6640625" style="3" customWidth="1"/>
    <col min="12036" max="12036" width="26.88671875" style="3" bestFit="1" customWidth="1"/>
    <col min="12037" max="12037" width="13.77734375" style="3" customWidth="1"/>
    <col min="12038" max="12038" width="5.44140625" style="3" bestFit="1" customWidth="1"/>
    <col min="12039" max="12039" width="8.88671875" style="3"/>
    <col min="12040" max="12040" width="9.33203125" style="3" bestFit="1" customWidth="1"/>
    <col min="12041" max="12041" width="12.109375" style="3" customWidth="1"/>
    <col min="12042" max="12289" width="8.88671875" style="3"/>
    <col min="12290" max="12290" width="5.6640625" style="3" customWidth="1"/>
    <col min="12291" max="12291" width="10.6640625" style="3" customWidth="1"/>
    <col min="12292" max="12292" width="26.88671875" style="3" bestFit="1" customWidth="1"/>
    <col min="12293" max="12293" width="13.77734375" style="3" customWidth="1"/>
    <col min="12294" max="12294" width="5.44140625" style="3" bestFit="1" customWidth="1"/>
    <col min="12295" max="12295" width="8.88671875" style="3"/>
    <col min="12296" max="12296" width="9.33203125" style="3" bestFit="1" customWidth="1"/>
    <col min="12297" max="12297" width="12.109375" style="3" customWidth="1"/>
    <col min="12298" max="12545" width="8.88671875" style="3"/>
    <col min="12546" max="12546" width="5.6640625" style="3" customWidth="1"/>
    <col min="12547" max="12547" width="10.6640625" style="3" customWidth="1"/>
    <col min="12548" max="12548" width="26.88671875" style="3" bestFit="1" customWidth="1"/>
    <col min="12549" max="12549" width="13.77734375" style="3" customWidth="1"/>
    <col min="12550" max="12550" width="5.44140625" style="3" bestFit="1" customWidth="1"/>
    <col min="12551" max="12551" width="8.88671875" style="3"/>
    <col min="12552" max="12552" width="9.33203125" style="3" bestFit="1" customWidth="1"/>
    <col min="12553" max="12553" width="12.109375" style="3" customWidth="1"/>
    <col min="12554" max="12801" width="8.88671875" style="3"/>
    <col min="12802" max="12802" width="5.6640625" style="3" customWidth="1"/>
    <col min="12803" max="12803" width="10.6640625" style="3" customWidth="1"/>
    <col min="12804" max="12804" width="26.88671875" style="3" bestFit="1" customWidth="1"/>
    <col min="12805" max="12805" width="13.77734375" style="3" customWidth="1"/>
    <col min="12806" max="12806" width="5.44140625" style="3" bestFit="1" customWidth="1"/>
    <col min="12807" max="12807" width="8.88671875" style="3"/>
    <col min="12808" max="12808" width="9.33203125" style="3" bestFit="1" customWidth="1"/>
    <col min="12809" max="12809" width="12.109375" style="3" customWidth="1"/>
    <col min="12810" max="13057" width="8.88671875" style="3"/>
    <col min="13058" max="13058" width="5.6640625" style="3" customWidth="1"/>
    <col min="13059" max="13059" width="10.6640625" style="3" customWidth="1"/>
    <col min="13060" max="13060" width="26.88671875" style="3" bestFit="1" customWidth="1"/>
    <col min="13061" max="13061" width="13.77734375" style="3" customWidth="1"/>
    <col min="13062" max="13062" width="5.44140625" style="3" bestFit="1" customWidth="1"/>
    <col min="13063" max="13063" width="8.88671875" style="3"/>
    <col min="13064" max="13064" width="9.33203125" style="3" bestFit="1" customWidth="1"/>
    <col min="13065" max="13065" width="12.109375" style="3" customWidth="1"/>
    <col min="13066" max="13313" width="8.88671875" style="3"/>
    <col min="13314" max="13314" width="5.6640625" style="3" customWidth="1"/>
    <col min="13315" max="13315" width="10.6640625" style="3" customWidth="1"/>
    <col min="13316" max="13316" width="26.88671875" style="3" bestFit="1" customWidth="1"/>
    <col min="13317" max="13317" width="13.77734375" style="3" customWidth="1"/>
    <col min="13318" max="13318" width="5.44140625" style="3" bestFit="1" customWidth="1"/>
    <col min="13319" max="13319" width="8.88671875" style="3"/>
    <col min="13320" max="13320" width="9.33203125" style="3" bestFit="1" customWidth="1"/>
    <col min="13321" max="13321" width="12.109375" style="3" customWidth="1"/>
    <col min="13322" max="13569" width="8.88671875" style="3"/>
    <col min="13570" max="13570" width="5.6640625" style="3" customWidth="1"/>
    <col min="13571" max="13571" width="10.6640625" style="3" customWidth="1"/>
    <col min="13572" max="13572" width="26.88671875" style="3" bestFit="1" customWidth="1"/>
    <col min="13573" max="13573" width="13.77734375" style="3" customWidth="1"/>
    <col min="13574" max="13574" width="5.44140625" style="3" bestFit="1" customWidth="1"/>
    <col min="13575" max="13575" width="8.88671875" style="3"/>
    <col min="13576" max="13576" width="9.33203125" style="3" bestFit="1" customWidth="1"/>
    <col min="13577" max="13577" width="12.109375" style="3" customWidth="1"/>
    <col min="13578" max="13825" width="8.88671875" style="3"/>
    <col min="13826" max="13826" width="5.6640625" style="3" customWidth="1"/>
    <col min="13827" max="13827" width="10.6640625" style="3" customWidth="1"/>
    <col min="13828" max="13828" width="26.88671875" style="3" bestFit="1" customWidth="1"/>
    <col min="13829" max="13829" width="13.77734375" style="3" customWidth="1"/>
    <col min="13830" max="13830" width="5.44140625" style="3" bestFit="1" customWidth="1"/>
    <col min="13831" max="13831" width="8.88671875" style="3"/>
    <col min="13832" max="13832" width="9.33203125" style="3" bestFit="1" customWidth="1"/>
    <col min="13833" max="13833" width="12.109375" style="3" customWidth="1"/>
    <col min="13834" max="14081" width="8.88671875" style="3"/>
    <col min="14082" max="14082" width="5.6640625" style="3" customWidth="1"/>
    <col min="14083" max="14083" width="10.6640625" style="3" customWidth="1"/>
    <col min="14084" max="14084" width="26.88671875" style="3" bestFit="1" customWidth="1"/>
    <col min="14085" max="14085" width="13.77734375" style="3" customWidth="1"/>
    <col min="14086" max="14086" width="5.44140625" style="3" bestFit="1" customWidth="1"/>
    <col min="14087" max="14087" width="8.88671875" style="3"/>
    <col min="14088" max="14088" width="9.33203125" style="3" bestFit="1" customWidth="1"/>
    <col min="14089" max="14089" width="12.109375" style="3" customWidth="1"/>
    <col min="14090" max="14337" width="8.88671875" style="3"/>
    <col min="14338" max="14338" width="5.6640625" style="3" customWidth="1"/>
    <col min="14339" max="14339" width="10.6640625" style="3" customWidth="1"/>
    <col min="14340" max="14340" width="26.88671875" style="3" bestFit="1" customWidth="1"/>
    <col min="14341" max="14341" width="13.77734375" style="3" customWidth="1"/>
    <col min="14342" max="14342" width="5.44140625" style="3" bestFit="1" customWidth="1"/>
    <col min="14343" max="14343" width="8.88671875" style="3"/>
    <col min="14344" max="14344" width="9.33203125" style="3" bestFit="1" customWidth="1"/>
    <col min="14345" max="14345" width="12.109375" style="3" customWidth="1"/>
    <col min="14346" max="14593" width="8.88671875" style="3"/>
    <col min="14594" max="14594" width="5.6640625" style="3" customWidth="1"/>
    <col min="14595" max="14595" width="10.6640625" style="3" customWidth="1"/>
    <col min="14596" max="14596" width="26.88671875" style="3" bestFit="1" customWidth="1"/>
    <col min="14597" max="14597" width="13.77734375" style="3" customWidth="1"/>
    <col min="14598" max="14598" width="5.44140625" style="3" bestFit="1" customWidth="1"/>
    <col min="14599" max="14599" width="8.88671875" style="3"/>
    <col min="14600" max="14600" width="9.33203125" style="3" bestFit="1" customWidth="1"/>
    <col min="14601" max="14601" width="12.109375" style="3" customWidth="1"/>
    <col min="14602" max="14849" width="8.88671875" style="3"/>
    <col min="14850" max="14850" width="5.6640625" style="3" customWidth="1"/>
    <col min="14851" max="14851" width="10.6640625" style="3" customWidth="1"/>
    <col min="14852" max="14852" width="26.88671875" style="3" bestFit="1" customWidth="1"/>
    <col min="14853" max="14853" width="13.77734375" style="3" customWidth="1"/>
    <col min="14854" max="14854" width="5.44140625" style="3" bestFit="1" customWidth="1"/>
    <col min="14855" max="14855" width="8.88671875" style="3"/>
    <col min="14856" max="14856" width="9.33203125" style="3" bestFit="1" customWidth="1"/>
    <col min="14857" max="14857" width="12.109375" style="3" customWidth="1"/>
    <col min="14858" max="15105" width="8.88671875" style="3"/>
    <col min="15106" max="15106" width="5.6640625" style="3" customWidth="1"/>
    <col min="15107" max="15107" width="10.6640625" style="3" customWidth="1"/>
    <col min="15108" max="15108" width="26.88671875" style="3" bestFit="1" customWidth="1"/>
    <col min="15109" max="15109" width="13.77734375" style="3" customWidth="1"/>
    <col min="15110" max="15110" width="5.44140625" style="3" bestFit="1" customWidth="1"/>
    <col min="15111" max="15111" width="8.88671875" style="3"/>
    <col min="15112" max="15112" width="9.33203125" style="3" bestFit="1" customWidth="1"/>
    <col min="15113" max="15113" width="12.109375" style="3" customWidth="1"/>
    <col min="15114" max="15361" width="8.88671875" style="3"/>
    <col min="15362" max="15362" width="5.6640625" style="3" customWidth="1"/>
    <col min="15363" max="15363" width="10.6640625" style="3" customWidth="1"/>
    <col min="15364" max="15364" width="26.88671875" style="3" bestFit="1" customWidth="1"/>
    <col min="15365" max="15365" width="13.77734375" style="3" customWidth="1"/>
    <col min="15366" max="15366" width="5.44140625" style="3" bestFit="1" customWidth="1"/>
    <col min="15367" max="15367" width="8.88671875" style="3"/>
    <col min="15368" max="15368" width="9.33203125" style="3" bestFit="1" customWidth="1"/>
    <col min="15369" max="15369" width="12.109375" style="3" customWidth="1"/>
    <col min="15370" max="15617" width="8.88671875" style="3"/>
    <col min="15618" max="15618" width="5.6640625" style="3" customWidth="1"/>
    <col min="15619" max="15619" width="10.6640625" style="3" customWidth="1"/>
    <col min="15620" max="15620" width="26.88671875" style="3" bestFit="1" customWidth="1"/>
    <col min="15621" max="15621" width="13.77734375" style="3" customWidth="1"/>
    <col min="15622" max="15622" width="5.44140625" style="3" bestFit="1" customWidth="1"/>
    <col min="15623" max="15623" width="8.88671875" style="3"/>
    <col min="15624" max="15624" width="9.33203125" style="3" bestFit="1" customWidth="1"/>
    <col min="15625" max="15625" width="12.109375" style="3" customWidth="1"/>
    <col min="15626" max="15873" width="8.88671875" style="3"/>
    <col min="15874" max="15874" width="5.6640625" style="3" customWidth="1"/>
    <col min="15875" max="15875" width="10.6640625" style="3" customWidth="1"/>
    <col min="15876" max="15876" width="26.88671875" style="3" bestFit="1" customWidth="1"/>
    <col min="15877" max="15877" width="13.77734375" style="3" customWidth="1"/>
    <col min="15878" max="15878" width="5.44140625" style="3" bestFit="1" customWidth="1"/>
    <col min="15879" max="15879" width="8.88671875" style="3"/>
    <col min="15880" max="15880" width="9.33203125" style="3" bestFit="1" customWidth="1"/>
    <col min="15881" max="15881" width="12.109375" style="3" customWidth="1"/>
    <col min="15882" max="16129" width="8.88671875" style="3"/>
    <col min="16130" max="16130" width="5.6640625" style="3" customWidth="1"/>
    <col min="16131" max="16131" width="10.6640625" style="3" customWidth="1"/>
    <col min="16132" max="16132" width="26.88671875" style="3" bestFit="1" customWidth="1"/>
    <col min="16133" max="16133" width="13.77734375" style="3" customWidth="1"/>
    <col min="16134" max="16134" width="5.44140625" style="3" bestFit="1" customWidth="1"/>
    <col min="16135" max="16135" width="8.88671875" style="3"/>
    <col min="16136" max="16136" width="9.33203125" style="3" bestFit="1" customWidth="1"/>
    <col min="16137" max="16137" width="12.109375" style="3" customWidth="1"/>
    <col min="16138" max="16384" width="8.88671875" style="3"/>
  </cols>
  <sheetData>
    <row r="1" spans="1:15" ht="22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5" ht="15.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5" ht="15.6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5" ht="15.6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</row>
    <row r="5" spans="1:15" ht="28.5" customHeight="1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5" ht="15.6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1:15" ht="39" customHeight="1">
      <c r="A7" s="12" t="s">
        <v>6</v>
      </c>
      <c r="B7" s="13" t="s">
        <v>7</v>
      </c>
      <c r="C7" s="14" t="s">
        <v>8</v>
      </c>
      <c r="D7" s="14" t="s">
        <v>9</v>
      </c>
      <c r="E7" s="15" t="s">
        <v>10</v>
      </c>
      <c r="F7" s="16" t="s">
        <v>11</v>
      </c>
      <c r="G7" s="16"/>
      <c r="H7" s="17" t="s">
        <v>12</v>
      </c>
      <c r="I7" s="17"/>
      <c r="J7" s="17"/>
      <c r="K7" s="18" t="s">
        <v>13</v>
      </c>
      <c r="L7" s="19" t="s">
        <v>14</v>
      </c>
      <c r="M7" s="20"/>
    </row>
    <row r="8" spans="1:15" ht="30" customHeight="1">
      <c r="A8" s="12"/>
      <c r="B8" s="13"/>
      <c r="C8" s="14"/>
      <c r="D8" s="14"/>
      <c r="E8" s="15"/>
      <c r="F8" s="21" t="s">
        <v>15</v>
      </c>
      <c r="G8" s="21" t="s">
        <v>16</v>
      </c>
      <c r="H8" s="22" t="s">
        <v>17</v>
      </c>
      <c r="I8" s="22" t="s">
        <v>18</v>
      </c>
      <c r="J8" s="22" t="s">
        <v>19</v>
      </c>
      <c r="K8" s="18" t="s">
        <v>16</v>
      </c>
      <c r="L8" s="19"/>
      <c r="M8" s="20"/>
    </row>
    <row r="9" spans="1:15" s="32" customFormat="1" ht="31.2" customHeight="1">
      <c r="A9" s="23">
        <v>1</v>
      </c>
      <c r="B9" s="24" t="s">
        <v>20</v>
      </c>
      <c r="C9" s="24" t="s">
        <v>21</v>
      </c>
      <c r="D9" s="25"/>
      <c r="E9" s="26" t="s">
        <v>22</v>
      </c>
      <c r="F9" s="27">
        <v>4.38</v>
      </c>
      <c r="G9" s="28">
        <f>F9-0.02041*9</f>
        <v>4.1963099999999995</v>
      </c>
      <c r="H9" s="29">
        <v>0</v>
      </c>
      <c r="I9" s="28">
        <v>0</v>
      </c>
      <c r="J9" s="28">
        <v>0</v>
      </c>
      <c r="K9" s="28">
        <f t="shared" ref="K9:K11" si="0">G9+I9</f>
        <v>4.1963099999999995</v>
      </c>
      <c r="L9" s="24" t="s">
        <v>23</v>
      </c>
      <c r="M9" s="30" t="s">
        <v>24</v>
      </c>
      <c r="N9" s="31">
        <f>F9-G9</f>
        <v>0.18369000000000035</v>
      </c>
      <c r="O9" s="32">
        <f>0.02041*9</f>
        <v>0.18369000000000002</v>
      </c>
    </row>
    <row r="10" spans="1:15" s="32" customFormat="1" ht="31.2" customHeight="1">
      <c r="A10" s="23">
        <v>2</v>
      </c>
      <c r="B10" s="24" t="s">
        <v>25</v>
      </c>
      <c r="C10" s="24" t="s">
        <v>26</v>
      </c>
      <c r="D10" s="25"/>
      <c r="E10" s="26" t="s">
        <v>22</v>
      </c>
      <c r="F10" s="27">
        <v>23.28</v>
      </c>
      <c r="G10" s="28">
        <f>F10-0.0083*9</f>
        <v>23.205300000000001</v>
      </c>
      <c r="H10" s="29">
        <v>0</v>
      </c>
      <c r="I10" s="28">
        <v>0</v>
      </c>
      <c r="J10" s="28">
        <v>0</v>
      </c>
      <c r="K10" s="28">
        <f t="shared" si="0"/>
        <v>23.205300000000001</v>
      </c>
      <c r="L10" s="24" t="s">
        <v>23</v>
      </c>
      <c r="M10" s="33"/>
      <c r="N10" s="31">
        <f t="shared" ref="N10:N14" si="1">F10-G10</f>
        <v>7.4699999999999989E-2</v>
      </c>
    </row>
    <row r="11" spans="1:15" s="32" customFormat="1" ht="49.8" customHeight="1">
      <c r="A11" s="23">
        <v>3</v>
      </c>
      <c r="B11" s="24" t="s">
        <v>27</v>
      </c>
      <c r="C11" s="24" t="s">
        <v>28</v>
      </c>
      <c r="D11" s="25"/>
      <c r="E11" s="26" t="s">
        <v>22</v>
      </c>
      <c r="F11" s="27">
        <v>0</v>
      </c>
      <c r="G11" s="28">
        <f>0.355*7.9646+12*0.05-0.059*7.9646-2*0.05</f>
        <v>2.8575215999999997</v>
      </c>
      <c r="H11" s="29">
        <v>0</v>
      </c>
      <c r="I11" s="28">
        <v>0</v>
      </c>
      <c r="J11" s="28">
        <v>0</v>
      </c>
      <c r="K11" s="28">
        <f t="shared" si="0"/>
        <v>2.8575215999999997</v>
      </c>
      <c r="L11" s="24" t="s">
        <v>23</v>
      </c>
      <c r="M11" s="33"/>
      <c r="N11" s="31">
        <f t="shared" si="1"/>
        <v>-2.8575215999999997</v>
      </c>
    </row>
    <row r="12" spans="1:15" s="32" customFormat="1" ht="78.599999999999994" customHeight="1">
      <c r="A12" s="23">
        <v>4</v>
      </c>
      <c r="B12" s="34" t="s">
        <v>29</v>
      </c>
      <c r="C12" s="35" t="s">
        <v>30</v>
      </c>
      <c r="D12" s="25"/>
      <c r="E12" s="26" t="s">
        <v>22</v>
      </c>
      <c r="F12" s="27">
        <v>0</v>
      </c>
      <c r="G12" s="28">
        <f>0.1459*7.9646</f>
        <v>1.16203514</v>
      </c>
      <c r="H12" s="29">
        <v>1500</v>
      </c>
      <c r="I12" s="28">
        <f>H12/100000</f>
        <v>1.4999999999999999E-2</v>
      </c>
      <c r="J12" s="36" t="s">
        <v>31</v>
      </c>
      <c r="K12" s="28">
        <f>G12+I12</f>
        <v>1.1770351399999999</v>
      </c>
      <c r="L12" s="24" t="s">
        <v>23</v>
      </c>
      <c r="M12" s="33"/>
      <c r="N12" s="31">
        <f>F12-G12</f>
        <v>-1.16203514</v>
      </c>
    </row>
    <row r="13" spans="1:15" s="32" customFormat="1" ht="61.8" customHeight="1">
      <c r="A13" s="23">
        <v>5</v>
      </c>
      <c r="B13" s="34" t="s">
        <v>32</v>
      </c>
      <c r="C13" s="34" t="s">
        <v>33</v>
      </c>
      <c r="D13" s="25"/>
      <c r="E13" s="26" t="s">
        <v>22</v>
      </c>
      <c r="F13" s="27">
        <v>1.76</v>
      </c>
      <c r="G13" s="28">
        <f>0.1446*7.9646</f>
        <v>1.1516811600000001</v>
      </c>
      <c r="H13" s="29">
        <v>3000</v>
      </c>
      <c r="I13" s="28">
        <f>H13/10000</f>
        <v>0.3</v>
      </c>
      <c r="J13" s="36" t="s">
        <v>34</v>
      </c>
      <c r="K13" s="28">
        <f>G13+I13</f>
        <v>1.4516811600000001</v>
      </c>
      <c r="L13" s="24" t="s">
        <v>23</v>
      </c>
      <c r="M13" s="33"/>
      <c r="N13" s="31">
        <f t="shared" si="1"/>
        <v>0.60831883999999992</v>
      </c>
    </row>
    <row r="14" spans="1:15" s="32" customFormat="1" ht="67.2" customHeight="1">
      <c r="A14" s="23">
        <v>6</v>
      </c>
      <c r="B14" s="34" t="s">
        <v>35</v>
      </c>
      <c r="C14" s="34" t="s">
        <v>36</v>
      </c>
      <c r="D14" s="25"/>
      <c r="E14" s="26" t="s">
        <v>22</v>
      </c>
      <c r="F14" s="27">
        <v>1.76</v>
      </c>
      <c r="G14" s="28">
        <f>0.1446*7.9646</f>
        <v>1.1516811600000001</v>
      </c>
      <c r="H14" s="29">
        <v>3000</v>
      </c>
      <c r="I14" s="28">
        <f>H14/10000</f>
        <v>0.3</v>
      </c>
      <c r="J14" s="36" t="s">
        <v>34</v>
      </c>
      <c r="K14" s="28">
        <f>G14+I14</f>
        <v>1.4516811600000001</v>
      </c>
      <c r="L14" s="24" t="s">
        <v>23</v>
      </c>
      <c r="M14" s="33"/>
      <c r="N14" s="31">
        <f t="shared" si="1"/>
        <v>0.60831883999999992</v>
      </c>
    </row>
    <row r="15" spans="1:15" ht="21" customHeight="1">
      <c r="A15" s="37" t="s">
        <v>37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6" spans="1:15" ht="21" customHeight="1">
      <c r="A16" s="38" t="s">
        <v>38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</row>
    <row r="17" spans="1:12" ht="21" customHeight="1">
      <c r="A17" s="38" t="s">
        <v>39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</row>
    <row r="18" spans="1:12" ht="21" customHeight="1">
      <c r="A18" s="38" t="s">
        <v>40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spans="1:12" ht="21" customHeight="1">
      <c r="A19" s="38" t="s">
        <v>41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spans="1:12" ht="40.200000000000003" customHeight="1">
      <c r="A20" s="38" t="s">
        <v>42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1:12" s="43" customFormat="1" ht="15.6">
      <c r="A21" s="39"/>
      <c r="B21" s="40"/>
      <c r="C21" s="39"/>
      <c r="D21" s="39"/>
      <c r="E21" s="39"/>
      <c r="F21" s="41"/>
      <c r="G21" s="41"/>
      <c r="H21" s="41"/>
      <c r="I21" s="41"/>
      <c r="J21" s="41"/>
      <c r="K21" s="41"/>
      <c r="L21" s="42"/>
    </row>
    <row r="22" spans="1:12" s="43" customFormat="1" ht="15" customHeight="1">
      <c r="A22" s="44" t="s">
        <v>43</v>
      </c>
      <c r="B22" s="45"/>
      <c r="C22" s="46"/>
      <c r="D22" s="47"/>
      <c r="E22" s="46"/>
      <c r="F22" s="48"/>
      <c r="G22" s="48"/>
      <c r="H22" s="47" t="s">
        <v>44</v>
      </c>
      <c r="I22" s="48"/>
      <c r="J22" s="48"/>
      <c r="K22" s="48"/>
      <c r="L22" s="49"/>
    </row>
    <row r="23" spans="1:12" s="43" customFormat="1" ht="15" customHeight="1">
      <c r="A23" s="44"/>
      <c r="B23" s="45"/>
      <c r="C23" s="46"/>
      <c r="D23" s="50"/>
      <c r="E23" s="46"/>
      <c r="F23" s="48"/>
      <c r="G23" s="48"/>
      <c r="H23" s="50"/>
      <c r="I23" s="48"/>
      <c r="J23" s="48"/>
      <c r="K23" s="48"/>
      <c r="L23" s="49"/>
    </row>
    <row r="24" spans="1:12" ht="15" customHeight="1">
      <c r="A24" s="44" t="s">
        <v>45</v>
      </c>
      <c r="B24" s="45"/>
      <c r="C24" s="46"/>
      <c r="D24" s="44"/>
      <c r="E24" s="46"/>
      <c r="F24" s="48"/>
      <c r="G24" s="48"/>
      <c r="H24" s="44" t="s">
        <v>45</v>
      </c>
    </row>
    <row r="25" spans="1:12" s="43" customFormat="1" ht="15" customHeight="1">
      <c r="A25" s="44"/>
      <c r="B25" s="45"/>
      <c r="C25" s="46"/>
      <c r="D25" s="50"/>
      <c r="E25" s="46"/>
      <c r="F25" s="48"/>
      <c r="G25" s="48"/>
      <c r="H25" s="50"/>
      <c r="I25" s="48"/>
      <c r="J25" s="48"/>
      <c r="K25" s="48"/>
      <c r="L25" s="49"/>
    </row>
    <row r="26" spans="1:12" s="43" customFormat="1" ht="15" customHeight="1">
      <c r="A26" s="44" t="s">
        <v>46</v>
      </c>
      <c r="B26" s="44"/>
      <c r="C26" s="39"/>
      <c r="D26" s="44"/>
      <c r="E26" s="39"/>
      <c r="F26" s="48"/>
      <c r="G26" s="48"/>
      <c r="H26" s="44" t="s">
        <v>46</v>
      </c>
      <c r="I26" s="48"/>
      <c r="J26" s="48"/>
      <c r="K26" s="48"/>
      <c r="L26" s="49"/>
    </row>
  </sheetData>
  <mergeCells count="20">
    <mergeCell ref="A19:L19"/>
    <mergeCell ref="A20:L20"/>
    <mergeCell ref="H7:J7"/>
    <mergeCell ref="L7:L8"/>
    <mergeCell ref="A15:L15"/>
    <mergeCell ref="A16:L16"/>
    <mergeCell ref="A17:L17"/>
    <mergeCell ref="A18:L18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5" type="noConversion"/>
  <conditionalFormatting sqref="D25:D26 D21:D23">
    <cfRule type="duplicateValues" dxfId="2" priority="3"/>
  </conditionalFormatting>
  <conditionalFormatting sqref="B24">
    <cfRule type="duplicateValues" dxfId="1" priority="2"/>
  </conditionalFormatting>
  <conditionalFormatting sqref="H25:H26 H22:H23">
    <cfRule type="duplicateValues" dxfId="0" priority="1"/>
  </conditionalFormatting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中盛8</vt:lpstr>
      <vt:lpstr>Sheet1</vt:lpstr>
      <vt:lpstr>中盛8!Print_Area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2022-07-29T03:17:39Z</dcterms:modified>
</cp:coreProperties>
</file>