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B41合同完整\"/>
    </mc:Choice>
  </mc:AlternateContent>
  <xr:revisionPtr revIDLastSave="0" documentId="13_ncr:1_{CE361475-0033-449D-ACC0-862723FDFF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8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8" i="1"/>
  <c r="E9" i="1"/>
  <c r="E10" i="1"/>
  <c r="E11" i="1"/>
  <c r="E12" i="1"/>
  <c r="E13" i="1"/>
  <c r="E14" i="1"/>
  <c r="E15" i="1"/>
  <c r="E8" i="1"/>
</calcChain>
</file>

<file path=xl/sharedStrings.xml><?xml version="1.0" encoding="utf-8"?>
<sst xmlns="http://schemas.openxmlformats.org/spreadsheetml/2006/main" count="68" uniqueCount="52">
  <si>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</si>
  <si>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</si>
  <si>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</si>
  <si>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</si>
  <si>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</si>
  <si>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</si>
  <si>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</si>
  <si>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</si>
  <si>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</si>
  <si>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</si>
  <si>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</si>
  <si>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</si>
  <si>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</si>
  <si>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</si>
  <si>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</si>
  <si>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</si>
  <si>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charset val="134"/>
      </rPr>
      <t>、本价格包括备件运送到甲方指定地点的全部费用。</t>
    </r>
  </si>
  <si>
    <r>
      <rPr>
        <b/>
        <sz val="14"/>
        <rFont val="宋体"/>
        <charset val="134"/>
      </rPr>
      <t>三、付款方式</t>
    </r>
    <r>
      <rPr>
        <sz val="14"/>
        <rFont val="宋体"/>
        <charset val="134"/>
      </rPr>
      <t>：</t>
    </r>
  </si>
  <si>
    <r>
      <rPr>
        <sz val="14"/>
        <rFont val="宋体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</si>
  <si>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</si>
  <si>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</si>
  <si>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</si>
  <si>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</si>
  <si>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1</t>
    </r>
    <r>
      <rPr>
        <sz val="14"/>
        <rFont val="宋体"/>
        <charset val="134"/>
      </rPr>
      <t>、本价格有效期为自</t>
    </r>
    <r>
      <rPr>
        <sz val="14"/>
        <rFont val="Arial"/>
        <family val="2"/>
      </rPr>
      <t>_______</t>
    </r>
    <r>
      <rPr>
        <sz val="14"/>
        <rFont val="宋体"/>
        <charset val="134"/>
      </rPr>
      <t>年</t>
    </r>
    <r>
      <rPr>
        <sz val="14"/>
        <rFont val="Arial"/>
        <family val="2"/>
      </rPr>
      <t>_____</t>
    </r>
    <r>
      <rPr>
        <sz val="14"/>
        <rFont val="宋体"/>
        <charset val="134"/>
      </rPr>
      <t>月</t>
    </r>
    <r>
      <rPr>
        <sz val="14"/>
        <rFont val="Arial"/>
        <family val="2"/>
      </rPr>
      <t>_____</t>
    </r>
    <r>
      <rPr>
        <sz val="14"/>
        <rFont val="宋体"/>
        <charset val="134"/>
      </rPr>
      <t>日起的一个日历年。在合同履行期间，如遇国家税率调整，则不含税价格保持不变，根据新的税率调整合同标的额（价税合计金额）。</t>
    </r>
  </si>
  <si>
    <r>
      <rPr>
        <sz val="14"/>
        <rFont val="Arial"/>
        <family val="2"/>
      </rPr>
      <t>2</t>
    </r>
    <r>
      <rPr>
        <sz val="10.5"/>
        <rFont val="宋体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</si>
  <si>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</si>
  <si>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</si>
  <si>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</si>
  <si>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</si>
  <si>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</si>
  <si>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</si>
  <si>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</si>
  <si>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</si>
  <si>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</si>
  <si>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r>
      <t>协议编号</t>
    </r>
    <r>
      <rPr>
        <b/>
        <sz val="14"/>
        <rFont val="Arial"/>
        <family val="2"/>
      </rPr>
      <t>:SA22B41V00277I051</t>
    </r>
    <phoneticPr fontId="15" type="noConversion"/>
  </si>
  <si>
    <t>售后备件价格协议</t>
    <phoneticPr fontId="15" type="noConversion"/>
  </si>
  <si>
    <t>供应商代码：A010X00277</t>
    <phoneticPr fontId="15" type="noConversion"/>
  </si>
  <si>
    <r>
      <t>根据甲乙双方签署的编号为</t>
    </r>
    <r>
      <rPr>
        <u/>
        <sz val="14"/>
        <rFont val="宋体"/>
        <charset val="134"/>
      </rPr>
      <t xml:space="preserve"> </t>
    </r>
    <r>
      <rPr>
        <u/>
        <sz val="14"/>
        <rFont val="宋体"/>
        <family val="3"/>
        <charset val="134"/>
      </rPr>
      <t>SL22B41V00277I051</t>
    </r>
    <r>
      <rPr>
        <u/>
        <sz val="14"/>
        <rFont val="宋体"/>
        <charset val="134"/>
      </rPr>
      <t xml:space="preserve"> </t>
    </r>
    <r>
      <rPr>
        <sz val="14"/>
        <rFont val="宋体"/>
        <charset val="134"/>
      </rPr>
      <t>的《货源确认书》、编号为</t>
    </r>
    <r>
      <rPr>
        <u/>
        <sz val="14"/>
        <rFont val="宋体"/>
        <charset val="134"/>
      </rPr>
      <t xml:space="preserve">  </t>
    </r>
    <r>
      <rPr>
        <u/>
        <sz val="14"/>
        <rFont val="宋体"/>
        <family val="3"/>
        <charset val="134"/>
      </rPr>
      <t>GR1500277</t>
    </r>
    <r>
      <rPr>
        <u/>
        <sz val="14"/>
        <rFont val="宋体"/>
        <charset val="134"/>
      </rPr>
      <t xml:space="preserve"> </t>
    </r>
    <r>
      <rPr>
        <sz val="14"/>
        <rFont val="宋体"/>
        <charset val="134"/>
      </rPr>
      <t>的《汽车零部件和原材料采购通则》（以下简称《采购通则》），双方就下列零部件售后备件事宜，经协商一致，特签署本协议。</t>
    </r>
    <phoneticPr fontId="15" type="noConversion"/>
  </si>
  <si>
    <t>B00034693</t>
  </si>
  <si>
    <t>左外后视镜总成</t>
  </si>
  <si>
    <t>B41V</t>
  </si>
  <si>
    <t>B00034699</t>
  </si>
  <si>
    <t>右外后视镜总成</t>
  </si>
  <si>
    <t>B00034691</t>
  </si>
  <si>
    <t>B00034697</t>
  </si>
  <si>
    <t>B00034698</t>
  </si>
  <si>
    <t>B00034692</t>
  </si>
  <si>
    <t>B00034690</t>
  </si>
  <si>
    <t>B00034696</t>
  </si>
  <si>
    <t>乙方：北京光华荣昌汽车部件有限公司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</si>
  <si>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14"/>
        <rFont val="宋体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charset val="134"/>
      </rPr>
      <t>）</t>
    </r>
    <phoneticPr fontId="15" type="noConversion"/>
  </si>
  <si>
    <t>乙方（盖章）：北京光华荣昌汽车部件有限公司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</si>
</sst>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22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charset val="134"/>
    </font>
    <font>
      <b/>
      <sz val="14"/>
      <name val="Arial"/>
      <family val="2"/>
    </font>
    <font>
      <sz val="14"/>
      <name val="宋体"/>
      <charset val="134"/>
      <scheme val="minor"/>
    </font>
    <font>
      <u/>
      <sz val="14"/>
      <name val="宋体"/>
      <charset val="134"/>
    </font>
    <font>
      <u/>
      <sz val="14"/>
      <name val="Arial"/>
      <family val="2"/>
    </font>
    <font>
      <sz val="10.5"/>
      <name val="宋体"/>
      <charset val="134"/>
    </font>
    <font>
      <sz val="14"/>
      <name val="Calibri"/>
      <family val="2"/>
    </font>
    <font>
      <sz val="9"/>
      <name val="宋体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u/>
      <sz val="14"/>
      <name val="宋体"/>
      <family val="3"/>
      <charset val="134"/>
    </font>
    <font>
      <sz val="14"/>
      <name val="宋体"/>
      <family val="3"/>
      <charset val="134"/>
    </font>
    <font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9" fillId="0" borderId="0" xfId="0" applyFont="1" applyAlignment="1">
      <alignment vertical="top"/>
    </xf>
    <xf numFmtId="0" fontId="0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1" fillId="0" borderId="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178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view="pageBreakPreview" zoomScale="84" zoomScaleNormal="90" zoomScaleSheetLayoutView="84" workbookViewId="0">
      <selection activeCell="D8" sqref="D8"/>
    </sheetView>
  </sheetViews>
  <sheetFormatPr defaultColWidth="9" defaultRowHeight="15.5" x14ac:dyDescent="0.25"/>
  <cols>
    <col min="1" max="6" width="18.6640625" style="7" customWidth="1"/>
    <col min="7" max="7" width="15.9140625" style="7" customWidth="1"/>
    <col min="8" max="9" width="11.25" style="7" bestFit="1" customWidth="1"/>
    <col min="10" max="10" width="9.1640625" style="52" bestFit="1" customWidth="1"/>
    <col min="11" max="16384" width="9" style="7"/>
  </cols>
  <sheetData>
    <row r="1" spans="1:10" ht="14.25" customHeight="1" x14ac:dyDescent="0.25">
      <c r="A1" s="45" t="s">
        <v>34</v>
      </c>
      <c r="B1" s="45"/>
      <c r="C1" s="8"/>
      <c r="D1" s="9"/>
      <c r="E1" s="9"/>
      <c r="F1" s="9"/>
      <c r="G1" s="56" t="s">
        <v>36</v>
      </c>
      <c r="H1" s="56"/>
      <c r="I1" s="56"/>
      <c r="J1" s="56"/>
    </row>
    <row r="2" spans="1:10" ht="25.5" customHeight="1" thickBot="1" x14ac:dyDescent="0.3">
      <c r="A2" s="46"/>
      <c r="B2" s="46"/>
      <c r="C2" s="10"/>
      <c r="D2" s="11"/>
      <c r="E2" s="11"/>
      <c r="F2" s="11"/>
      <c r="G2" s="57"/>
      <c r="H2" s="57"/>
      <c r="I2" s="57"/>
      <c r="J2" s="57"/>
    </row>
    <row r="3" spans="1:10" ht="26.25" customHeight="1" x14ac:dyDescent="0.25">
      <c r="A3" s="47" t="s">
        <v>35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5" customHeight="1" x14ac:dyDescent="0.25">
      <c r="A4" s="34" t="s">
        <v>0</v>
      </c>
      <c r="B4" s="34"/>
      <c r="C4" s="34"/>
      <c r="D4" s="12"/>
      <c r="F4" s="13"/>
      <c r="G4" s="55" t="s">
        <v>49</v>
      </c>
      <c r="H4" s="55"/>
      <c r="I4" s="55"/>
      <c r="J4" s="55"/>
    </row>
    <row r="5" spans="1:10" ht="35" customHeight="1" x14ac:dyDescent="0.25">
      <c r="A5" s="48" t="s">
        <v>37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s="1" customFormat="1" ht="27" customHeight="1" x14ac:dyDescent="0.25">
      <c r="A6" s="45" t="s">
        <v>50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2" customFormat="1" ht="25" customHeight="1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30" t="s">
        <v>9</v>
      </c>
      <c r="J7" s="53" t="s">
        <v>10</v>
      </c>
    </row>
    <row r="8" spans="1:10" s="2" customFormat="1" ht="24.5" customHeight="1" x14ac:dyDescent="0.25">
      <c r="A8" s="50" t="s">
        <v>38</v>
      </c>
      <c r="B8" s="50" t="s">
        <v>39</v>
      </c>
      <c r="C8" s="49" t="s">
        <v>40</v>
      </c>
      <c r="D8" s="50">
        <v>1</v>
      </c>
      <c r="E8" s="49">
        <f>I8-G8-F8</f>
        <v>377.30999999999995</v>
      </c>
      <c r="F8" s="51">
        <v>3</v>
      </c>
      <c r="G8" s="51">
        <v>2.4700000000000002</v>
      </c>
      <c r="H8" s="14">
        <v>4</v>
      </c>
      <c r="I8" s="49">
        <v>382.78</v>
      </c>
      <c r="J8" s="53">
        <f>I8*1.13</f>
        <v>432.54139999999995</v>
      </c>
    </row>
    <row r="9" spans="1:10" s="2" customFormat="1" ht="24.5" customHeight="1" x14ac:dyDescent="0.25">
      <c r="A9" s="50" t="s">
        <v>41</v>
      </c>
      <c r="B9" s="50" t="s">
        <v>42</v>
      </c>
      <c r="C9" s="49" t="s">
        <v>40</v>
      </c>
      <c r="D9" s="50">
        <v>1</v>
      </c>
      <c r="E9" s="49">
        <f t="shared" ref="E9:E15" si="0">I9-G9-F9</f>
        <v>377.30999999999995</v>
      </c>
      <c r="F9" s="51">
        <v>3</v>
      </c>
      <c r="G9" s="51">
        <v>2.4700000000000002</v>
      </c>
      <c r="H9" s="14">
        <v>4</v>
      </c>
      <c r="I9" s="49">
        <v>382.78</v>
      </c>
      <c r="J9" s="53">
        <f t="shared" ref="J9:J15" si="1">I9*1.13</f>
        <v>432.54139999999995</v>
      </c>
    </row>
    <row r="10" spans="1:10" s="2" customFormat="1" ht="24.5" customHeight="1" x14ac:dyDescent="0.25">
      <c r="A10" s="50" t="s">
        <v>43</v>
      </c>
      <c r="B10" s="50" t="s">
        <v>39</v>
      </c>
      <c r="C10" s="49" t="s">
        <v>40</v>
      </c>
      <c r="D10" s="50">
        <v>1</v>
      </c>
      <c r="E10" s="49">
        <f t="shared" si="0"/>
        <v>302.80999999999995</v>
      </c>
      <c r="F10" s="51">
        <v>3</v>
      </c>
      <c r="G10" s="51">
        <v>2.4700000000000002</v>
      </c>
      <c r="H10" s="14">
        <v>4</v>
      </c>
      <c r="I10" s="49">
        <v>308.27999999999997</v>
      </c>
      <c r="J10" s="53">
        <f t="shared" si="1"/>
        <v>348.35639999999995</v>
      </c>
    </row>
    <row r="11" spans="1:10" s="2" customFormat="1" ht="24.5" customHeight="1" x14ac:dyDescent="0.25">
      <c r="A11" s="50" t="s">
        <v>44</v>
      </c>
      <c r="B11" s="50" t="s">
        <v>42</v>
      </c>
      <c r="C11" s="49" t="s">
        <v>40</v>
      </c>
      <c r="D11" s="50">
        <v>1</v>
      </c>
      <c r="E11" s="49">
        <f t="shared" si="0"/>
        <v>302.80999999999995</v>
      </c>
      <c r="F11" s="51">
        <v>3</v>
      </c>
      <c r="G11" s="51">
        <v>2.4700000000000002</v>
      </c>
      <c r="H11" s="14">
        <v>4</v>
      </c>
      <c r="I11" s="49">
        <v>308.27999999999997</v>
      </c>
      <c r="J11" s="53">
        <f t="shared" si="1"/>
        <v>348.35639999999995</v>
      </c>
    </row>
    <row r="12" spans="1:10" s="2" customFormat="1" ht="24.5" customHeight="1" x14ac:dyDescent="0.25">
      <c r="A12" s="50" t="s">
        <v>45</v>
      </c>
      <c r="B12" s="50" t="s">
        <v>42</v>
      </c>
      <c r="C12" s="49" t="s">
        <v>40</v>
      </c>
      <c r="D12" s="50">
        <v>1</v>
      </c>
      <c r="E12" s="49">
        <f t="shared" si="0"/>
        <v>375.80999999999995</v>
      </c>
      <c r="F12" s="51">
        <v>3</v>
      </c>
      <c r="G12" s="51">
        <v>2.4700000000000002</v>
      </c>
      <c r="H12" s="14">
        <v>4</v>
      </c>
      <c r="I12" s="49">
        <v>381.28</v>
      </c>
      <c r="J12" s="53">
        <f t="shared" si="1"/>
        <v>430.8463999999999</v>
      </c>
    </row>
    <row r="13" spans="1:10" s="3" customFormat="1" ht="24.5" customHeight="1" x14ac:dyDescent="0.25">
      <c r="A13" s="50" t="s">
        <v>46</v>
      </c>
      <c r="B13" s="50" t="s">
        <v>39</v>
      </c>
      <c r="C13" s="49" t="s">
        <v>40</v>
      </c>
      <c r="D13" s="50">
        <v>1</v>
      </c>
      <c r="E13" s="49">
        <f t="shared" si="0"/>
        <v>375.80999999999995</v>
      </c>
      <c r="F13" s="51">
        <v>3</v>
      </c>
      <c r="G13" s="51">
        <v>2.4700000000000002</v>
      </c>
      <c r="H13" s="14">
        <v>4</v>
      </c>
      <c r="I13" s="49">
        <v>381.28</v>
      </c>
      <c r="J13" s="53">
        <f t="shared" si="1"/>
        <v>430.8463999999999</v>
      </c>
    </row>
    <row r="14" spans="1:10" s="4" customFormat="1" ht="24.5" customHeight="1" x14ac:dyDescent="0.25">
      <c r="A14" s="50" t="s">
        <v>47</v>
      </c>
      <c r="B14" s="50" t="s">
        <v>39</v>
      </c>
      <c r="C14" s="49" t="s">
        <v>40</v>
      </c>
      <c r="D14" s="50">
        <v>1</v>
      </c>
      <c r="E14" s="49">
        <f t="shared" si="0"/>
        <v>277.80999999999995</v>
      </c>
      <c r="F14" s="51">
        <v>3</v>
      </c>
      <c r="G14" s="51">
        <v>2.4700000000000002</v>
      </c>
      <c r="H14" s="14">
        <v>4</v>
      </c>
      <c r="I14" s="49">
        <v>283.27999999999997</v>
      </c>
      <c r="J14" s="53">
        <f t="shared" si="1"/>
        <v>320.10639999999995</v>
      </c>
    </row>
    <row r="15" spans="1:10" s="4" customFormat="1" ht="24.5" customHeight="1" x14ac:dyDescent="0.25">
      <c r="A15" s="50" t="s">
        <v>48</v>
      </c>
      <c r="B15" s="50" t="s">
        <v>42</v>
      </c>
      <c r="C15" s="49" t="s">
        <v>40</v>
      </c>
      <c r="D15" s="50">
        <v>1</v>
      </c>
      <c r="E15" s="49">
        <f t="shared" si="0"/>
        <v>277.80999999999995</v>
      </c>
      <c r="F15" s="54">
        <v>3</v>
      </c>
      <c r="G15" s="54">
        <v>2.4700000000000002</v>
      </c>
      <c r="H15" s="14">
        <v>4</v>
      </c>
      <c r="I15" s="49">
        <v>283.27999999999997</v>
      </c>
      <c r="J15" s="53">
        <f t="shared" si="1"/>
        <v>320.10639999999995</v>
      </c>
    </row>
    <row r="16" spans="1:10" s="1" customFormat="1" ht="23.5" customHeight="1" x14ac:dyDescent="0.25">
      <c r="A16" s="37" t="s">
        <v>11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s="1" customFormat="1" ht="25" customHeight="1" x14ac:dyDescent="0.25">
      <c r="A17" s="39" t="s">
        <v>12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s="1" customFormat="1" ht="33.5" customHeight="1" x14ac:dyDescent="0.25">
      <c r="A18" s="39" t="s">
        <v>13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0" s="1" customFormat="1" ht="25" customHeight="1" x14ac:dyDescent="0.25">
      <c r="A19" s="39" t="s">
        <v>14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s="1" customFormat="1" ht="44" customHeight="1" x14ac:dyDescent="0.25">
      <c r="A20" s="39" t="s">
        <v>15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s="1" customFormat="1" ht="25" customHeight="1" x14ac:dyDescent="0.25">
      <c r="A21" s="39" t="s">
        <v>16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s="1" customFormat="1" ht="20" customHeight="1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s="1" customFormat="1" ht="37.5" customHeight="1" x14ac:dyDescent="0.25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s="1" customFormat="1" ht="24" customHeight="1" x14ac:dyDescent="0.25">
      <c r="A24" s="37" t="s">
        <v>19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s="5" customFormat="1" ht="20.5" customHeight="1" x14ac:dyDescent="0.25">
      <c r="A25" s="42" t="s">
        <v>20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s="5" customFormat="1" ht="21" customHeight="1" x14ac:dyDescent="0.25">
      <c r="A26" s="42" t="s">
        <v>21</v>
      </c>
      <c r="B26" s="42"/>
      <c r="C26" s="42"/>
      <c r="D26" s="42"/>
      <c r="E26" s="42"/>
      <c r="F26" s="42"/>
      <c r="G26" s="42"/>
      <c r="H26" s="42"/>
      <c r="I26" s="42"/>
      <c r="J26" s="42"/>
    </row>
    <row r="27" spans="1:10" s="1" customFormat="1" ht="21.5" customHeight="1" x14ac:dyDescent="0.25">
      <c r="A27" s="37" t="s">
        <v>22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38" customHeight="1" x14ac:dyDescent="0.25">
      <c r="A28" s="39" t="s">
        <v>23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9.5" customHeight="1" x14ac:dyDescent="0.35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s="1" customFormat="1" ht="19.5" customHeight="1" x14ac:dyDescent="0.25">
      <c r="A30" s="37" t="s">
        <v>25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s="5" customFormat="1" ht="19.5" customHeight="1" x14ac:dyDescent="0.25">
      <c r="A31" s="42" t="s">
        <v>26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s="5" customFormat="1" ht="54" customHeight="1" x14ac:dyDescent="0.25">
      <c r="A32" s="35" t="s">
        <v>27</v>
      </c>
      <c r="B32" s="42"/>
      <c r="C32" s="42"/>
      <c r="D32" s="42"/>
      <c r="E32" s="42"/>
      <c r="F32" s="42"/>
      <c r="G32" s="42"/>
      <c r="H32" s="42"/>
      <c r="I32" s="42"/>
      <c r="J32" s="42"/>
    </row>
    <row r="33" spans="1:10" s="5" customFormat="1" ht="34.5" customHeight="1" x14ac:dyDescent="0.25">
      <c r="A33" s="35" t="s">
        <v>28</v>
      </c>
      <c r="B33" s="42"/>
      <c r="C33" s="42"/>
      <c r="D33" s="42"/>
      <c r="E33" s="42"/>
      <c r="F33" s="42"/>
      <c r="G33" s="42"/>
      <c r="H33" s="42"/>
      <c r="I33" s="42"/>
      <c r="J33" s="42"/>
    </row>
    <row r="34" spans="1:10" s="6" customFormat="1" ht="25.5" customHeight="1" x14ac:dyDescent="0.25">
      <c r="A34" s="16" t="s">
        <v>29</v>
      </c>
      <c r="B34" s="16" t="s">
        <v>30</v>
      </c>
      <c r="C34" s="17"/>
      <c r="D34" s="17"/>
      <c r="E34" s="15"/>
      <c r="F34" s="58" t="s">
        <v>51</v>
      </c>
      <c r="G34" s="58"/>
      <c r="H34" s="58"/>
      <c r="I34" s="58"/>
      <c r="J34" s="58"/>
    </row>
    <row r="35" spans="1:10" ht="9" customHeight="1" x14ac:dyDescent="0.25">
      <c r="A35" s="6"/>
      <c r="B35" s="19"/>
      <c r="C35" s="6"/>
      <c r="D35" s="6"/>
      <c r="E35" s="6"/>
      <c r="G35" s="6"/>
      <c r="H35" s="6"/>
      <c r="I35" s="31"/>
    </row>
    <row r="36" spans="1:10" ht="18" x14ac:dyDescent="0.25">
      <c r="A36" s="20" t="s">
        <v>31</v>
      </c>
      <c r="B36" s="19"/>
      <c r="C36" s="21"/>
      <c r="D36" s="22"/>
      <c r="F36" s="59" t="s">
        <v>31</v>
      </c>
      <c r="H36" s="21"/>
    </row>
    <row r="37" spans="1:10" ht="20" customHeight="1" thickBot="1" x14ac:dyDescent="0.3">
      <c r="A37" s="23" t="s">
        <v>32</v>
      </c>
      <c r="B37" s="24"/>
      <c r="C37" s="25"/>
      <c r="D37" s="26"/>
      <c r="E37" s="18"/>
      <c r="F37" s="60" t="s">
        <v>32</v>
      </c>
      <c r="G37" s="60"/>
      <c r="H37" s="27"/>
      <c r="I37" s="32"/>
    </row>
    <row r="38" spans="1:10" ht="24" customHeight="1" thickBot="1" x14ac:dyDescent="0.3">
      <c r="A38" s="23" t="s">
        <v>33</v>
      </c>
      <c r="B38" s="24"/>
      <c r="C38" s="28"/>
      <c r="F38" s="59" t="s">
        <v>33</v>
      </c>
      <c r="H38" s="24"/>
      <c r="I38" s="32"/>
    </row>
    <row r="39" spans="1:10" ht="18" x14ac:dyDescent="0.25">
      <c r="A39" s="29"/>
      <c r="B39" s="16"/>
      <c r="C39" s="26"/>
      <c r="D39" s="26"/>
      <c r="E39" s="26"/>
      <c r="F39" s="29"/>
    </row>
  </sheetData>
  <mergeCells count="27">
    <mergeCell ref="G1:J2"/>
    <mergeCell ref="F34:J34"/>
    <mergeCell ref="F37:G37"/>
    <mergeCell ref="A31:J31"/>
    <mergeCell ref="A32:J32"/>
    <mergeCell ref="A33:J33"/>
    <mergeCell ref="A1:B2"/>
    <mergeCell ref="A26:J26"/>
    <mergeCell ref="A27:J27"/>
    <mergeCell ref="A28:J28"/>
    <mergeCell ref="A29:J29"/>
    <mergeCell ref="A30:J30"/>
    <mergeCell ref="A21:J21"/>
    <mergeCell ref="A22:J22"/>
    <mergeCell ref="A23:J23"/>
    <mergeCell ref="A24:J24"/>
    <mergeCell ref="A25:J25"/>
    <mergeCell ref="A16:J16"/>
    <mergeCell ref="A17:J17"/>
    <mergeCell ref="A18:J18"/>
    <mergeCell ref="A19:J19"/>
    <mergeCell ref="A20:J20"/>
    <mergeCell ref="A3:J3"/>
    <mergeCell ref="A4:C4"/>
    <mergeCell ref="A5:J5"/>
    <mergeCell ref="A6:J6"/>
    <mergeCell ref="G4:J4"/>
  </mergeCells>
  <phoneticPr fontId="15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2011-11-28T03:07:00Z</cp:lastPrinted>
  <dcterms:created xsi:type="dcterms:W3CDTF">2007-09-13T06:57:00Z</dcterms:created>
  <dcterms:modified xsi:type="dcterms:W3CDTF">2022-07-27T07:08:06Z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