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8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<sst xmlns="http://schemas.openxmlformats.org/spreadsheetml/2006/main" count="31" uniqueCount="24">
  <si>
    <t>VAVE项目钢丝目标价格核算明细表</t>
  </si>
  <si>
    <t>序号</t>
  </si>
  <si>
    <t>代码</t>
  </si>
  <si>
    <t>物料名称</t>
  </si>
  <si>
    <t>重量/kg</t>
  </si>
  <si>
    <t>未税价格</t>
  </si>
  <si>
    <t>焊接/cm</t>
  </si>
  <si>
    <t>焊接费</t>
  </si>
  <si>
    <t>目标价格</t>
  </si>
  <si>
    <t>备注</t>
  </si>
  <si>
    <t>SLT0010439</t>
  </si>
  <si>
    <t>副驾靠背支撑焊接总成</t>
  </si>
  <si>
    <t>SLT0010605</t>
  </si>
  <si>
    <t>副驾靠背横支撑钢丝C</t>
  </si>
  <si>
    <t>SLT0010587</t>
  </si>
  <si>
    <t>下管左焊接钢丝</t>
  </si>
  <si>
    <t>SLT0010639</t>
  </si>
  <si>
    <t>下管右焊接钢丝</t>
  </si>
  <si>
    <t>重量减少
/kg</t>
  </si>
  <si>
    <t>原执行价</t>
  </si>
  <si>
    <t>SLT0002553</t>
  </si>
  <si>
    <t>驾驶员靠背支撑钢丝总成</t>
  </si>
  <si>
    <t>SLT0002415</t>
  </si>
  <si>
    <t>驾驶员座垫框架总成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</si>
</sst>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  <numFmt numFmtId="177" formatCode="0.00_);[Red]\(0.00\)"/>
    <numFmt numFmtId="178" formatCode="0.0000_);[Red]\(0.0000\)"/>
  </numFmts>
  <fonts count="20"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2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7" fillId="0" borderId="9" applyNumberFormat="0" applyFill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3" fillId="11" borderId="10" applyNumberFormat="0" applyAlignment="0" applyProtection="0">
      <alignment vertical="center"/>
    </xf>
    <xf numFmtId="0" fontId="14" fillId="11" borderId="6" applyNumberFormat="0" applyAlignment="0" applyProtection="0">
      <alignment vertical="center"/>
    </xf>
    <xf numFmtId="0" fontId="15" fillId="12" borderId="11" applyNumberFormat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1" xfId="0" applyBorder="1">
      <alignment vertical="center"/>
    </xf>
    <xf numFmtId="176" fontId="0" fillId="0" borderId="1" xfId="0" applyNumberFormat="1" applyBorder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Border="1">
      <alignment vertical="center"/>
    </xf>
    <xf numFmtId="176" fontId="0" fillId="0" borderId="0" xfId="0" applyNumberFormat="1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>
      <alignment vertical="center"/>
    </xf>
    <xf numFmtId="177" fontId="0" fillId="0" borderId="1" xfId="0" applyNumberFormat="1" applyBorder="1">
      <alignment vertical="center"/>
    </xf>
    <xf numFmtId="178" fontId="0" fillId="0" borderId="1" xfId="0" applyNumberForma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tabSelected="1" workbookViewId="0">
      <selection activeCell="K8" sqref="K8"/>
    </sheetView>
  </sheetViews>
  <sheetFormatPr defaultColWidth="9" defaultRowHeight="13.5"/>
  <cols>
    <col min="1" max="1" width="5.125" style="1" customWidth="1"/>
    <col min="2" max="2" width="11.5" customWidth="1"/>
    <col min="3" max="3" width="23.375" customWidth="1"/>
    <col min="7" max="7" width="9.375"/>
    <col min="8" max="8" width="9" style="2"/>
  </cols>
  <sheetData>
    <row r="1" ht="27" customHeight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s="1" customFormat="1" ht="20" customHeight="1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4" t="s">
        <v>8</v>
      </c>
      <c r="I2" s="3" t="s">
        <v>9</v>
      </c>
    </row>
    <row r="3" ht="20" customHeight="1" spans="1:9">
      <c r="A3" s="3">
        <v>1</v>
      </c>
      <c r="B3" s="5" t="s">
        <v>10</v>
      </c>
      <c r="C3" s="5" t="s">
        <v>11</v>
      </c>
      <c r="D3" s="5">
        <f>0.355-0.059</f>
        <v>0.296</v>
      </c>
      <c r="E3" s="5">
        <v>7.9646</v>
      </c>
      <c r="F3" s="5">
        <f>12-2</f>
        <v>10</v>
      </c>
      <c r="G3" s="5">
        <v>0.5</v>
      </c>
      <c r="H3" s="6">
        <f>D3*E3+G3</f>
        <v>2.8575216</v>
      </c>
      <c r="I3" s="5"/>
    </row>
    <row r="4" ht="20" customHeight="1" spans="1:9">
      <c r="A4" s="3">
        <v>2</v>
      </c>
      <c r="B4" s="5" t="s">
        <v>12</v>
      </c>
      <c r="C4" s="5" t="s">
        <v>13</v>
      </c>
      <c r="D4" s="5">
        <v>0.1459</v>
      </c>
      <c r="E4" s="5">
        <v>7.9646</v>
      </c>
      <c r="F4" s="5"/>
      <c r="G4" s="5"/>
      <c r="H4" s="6">
        <f>D4*E4+G4</f>
        <v>1.16203514</v>
      </c>
      <c r="I4" s="5"/>
    </row>
    <row r="5" ht="20" customHeight="1" spans="1:9">
      <c r="A5" s="3">
        <v>3</v>
      </c>
      <c r="B5" s="5" t="s">
        <v>14</v>
      </c>
      <c r="C5" s="5" t="s">
        <v>15</v>
      </c>
      <c r="D5" s="5">
        <v>0.1446</v>
      </c>
      <c r="E5" s="5">
        <v>7.9646</v>
      </c>
      <c r="F5" s="5"/>
      <c r="G5" s="5"/>
      <c r="H5" s="6">
        <f>D5*E5+G5</f>
        <v>1.15168116</v>
      </c>
      <c r="I5" s="5"/>
    </row>
    <row r="6" ht="20" customHeight="1" spans="1:9">
      <c r="A6" s="3">
        <v>4</v>
      </c>
      <c r="B6" s="5" t="s">
        <v>16</v>
      </c>
      <c r="C6" s="5" t="s">
        <v>17</v>
      </c>
      <c r="D6" s="5">
        <v>0.1446</v>
      </c>
      <c r="E6" s="5">
        <v>7.9646</v>
      </c>
      <c r="F6" s="5"/>
      <c r="G6" s="5"/>
      <c r="H6" s="6">
        <f>D6*E6+G6</f>
        <v>1.15168116</v>
      </c>
      <c r="I6" s="5"/>
    </row>
    <row r="7" ht="20" customHeight="1" spans="1:9">
      <c r="A7" s="7"/>
      <c r="B7" s="8"/>
      <c r="C7" s="8"/>
      <c r="D7" s="8"/>
      <c r="E7" s="8"/>
      <c r="F7" s="8"/>
      <c r="G7" s="8"/>
      <c r="H7" s="9"/>
      <c r="I7" s="8"/>
    </row>
    <row r="8" ht="20" customHeight="1" spans="1:8">
      <c r="A8" s="10" t="s">
        <v>1</v>
      </c>
      <c r="B8" s="10" t="s">
        <v>2</v>
      </c>
      <c r="C8" s="10" t="s">
        <v>3</v>
      </c>
      <c r="D8" s="11" t="s">
        <v>18</v>
      </c>
      <c r="E8" s="3" t="s">
        <v>5</v>
      </c>
      <c r="F8" s="12" t="s">
        <v>5</v>
      </c>
      <c r="G8" s="13"/>
      <c r="H8" s="10" t="s">
        <v>9</v>
      </c>
    </row>
    <row r="9" ht="20" customHeight="1" spans="1:8">
      <c r="A9" s="14"/>
      <c r="B9" s="14"/>
      <c r="C9" s="14"/>
      <c r="D9" s="3"/>
      <c r="E9" s="3"/>
      <c r="F9" s="15" t="s">
        <v>19</v>
      </c>
      <c r="G9" s="6" t="s">
        <v>8</v>
      </c>
      <c r="H9" s="14"/>
    </row>
    <row r="10" ht="20" customHeight="1" spans="1:8">
      <c r="A10" s="3">
        <v>5</v>
      </c>
      <c r="B10" s="5" t="s">
        <v>20</v>
      </c>
      <c r="C10" s="5" t="s">
        <v>21</v>
      </c>
      <c r="D10" s="5">
        <v>0.02041</v>
      </c>
      <c r="E10" s="16">
        <v>9</v>
      </c>
      <c r="F10" s="17">
        <v>4.38</v>
      </c>
      <c r="G10" s="17">
        <f>F10-D10*E10</f>
        <v>4.19631</v>
      </c>
      <c r="H10" s="5"/>
    </row>
    <row r="11" ht="20" customHeight="1" spans="1:8">
      <c r="A11" s="3">
        <v>6</v>
      </c>
      <c r="B11" s="5" t="s">
        <v>22</v>
      </c>
      <c r="C11" s="5" t="s">
        <v>23</v>
      </c>
      <c r="D11" s="5">
        <v>0.0083</v>
      </c>
      <c r="E11" s="16">
        <v>9</v>
      </c>
      <c r="F11" s="17">
        <v>23.28</v>
      </c>
      <c r="G11" s="17">
        <f>F11-D11*E11</f>
        <v>23.2053</v>
      </c>
      <c r="H11" s="5"/>
    </row>
  </sheetData>
  <mergeCells count="8">
    <mergeCell ref="A1:I1"/>
    <mergeCell ref="F8:G8"/>
    <mergeCell ref="A8:A9"/>
    <mergeCell ref="B8:B9"/>
    <mergeCell ref="C8:C9"/>
    <mergeCell ref="D8:D9"/>
    <mergeCell ref="E8:E9"/>
    <mergeCell ref="H8:H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sunpeilin</dc:creator>
  <cp:lastModifiedBy>追夢人</cp:lastModifiedBy>
  <dcterms:created xsi:type="dcterms:W3CDTF">2022-08-09T00:49:14Z</dcterms:created>
  <dcterms:modified xsi:type="dcterms:W3CDTF">2022-08-09T01:08:16Z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E264488C764F421BBC2D67E1FB73886E</vt:lpwstr>
  </property>
  <property fmtid="{D5CDD505-2E9C-101B-9397-08002B2CF9AE}" pid="3" name="KSOProductBuildVer">
    <vt:lpwstr>2052-11.1.0.12302</vt:lpwstr>
  </property>
</Properties>
</file>