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7B9CA65-42DE-44FE-882F-A1A8B2E235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D16" i="1" l="1"/>
  <c r="P17" i="1" s="1"/>
</calcChain>
</file>

<file path=xl/sharedStrings.xml><?xml version="1.0" encoding="utf-8"?>
<sst xmlns="http://schemas.openxmlformats.org/spreadsheetml/2006/main" count="76" uniqueCount="51">
  <si>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</si>
  <si>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</si>
  <si>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</si>
  <si>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</si>
  <si>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</si>
  <si>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</si>
  <si>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</si>
  <si>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</si>
  <si>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</si>
  <si>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</si>
  <si>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</si>
  <si>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</si>
  <si>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</si>
  <si>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</si>
  <si>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</si>
  <si>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</si>
  <si>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</si>
  <si>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</si>
  <si>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</si>
  <si>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</si>
  <si>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</si>
  <si>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</si>
  <si>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</si>
  <si>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</si>
  <si>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</si>
  <si>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</si>
  <si>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</si>
  <si>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</si>
  <si>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</si>
  <si>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</si>
  <si>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</si>
  <si>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</si>
  <si>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</si>
  <si>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</si>
  <si>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>公司</t>
    <phoneticPr fontId="1" type="noConversion"/>
  </si>
  <si>
    <t>自驾</t>
    <phoneticPr fontId="1" type="noConversion"/>
  </si>
  <si>
    <t>公 交 补 贴</t>
    <phoneticPr fontId="1" type="noConversion"/>
  </si>
  <si>
    <t>河北</t>
    <phoneticPr fontId="1" type="noConversion"/>
  </si>
  <si>
    <t>潘宝旭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</si>
  <si>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</si>
  <si>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</si>
  <si>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</si>
  <si>
    <t>集团信息管理部</t>
    <phoneticPr fontId="1" type="noConversion"/>
  </si>
  <si>
    <t>支持河北工厂QAD和WMS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</si>
  <si>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</si>
  <si>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</si>
  <si>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</si>
  <si>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</si>
  <si>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</si>
  <si>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</si>
  <si>
    <t xml:space="preserve">人民币：叁仟陆佰伍拾壹元捌角(大写)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</si>
</sst>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topLeftCell="A5" workbookViewId="0">
      <selection activeCell="F20" sqref="F2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8" ht="35.25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4.95" customHeight="1">
      <c r="B2" s="42" t="s">
        <v>1</v>
      </c>
      <c r="C2" s="42"/>
      <c r="D2" s="43" t="s">
        <v>42</v>
      </c>
      <c r="E2" s="43"/>
      <c r="F2" s="43"/>
      <c r="G2" s="43"/>
      <c r="H2" s="43"/>
      <c r="I2" s="43"/>
      <c r="J2" s="18"/>
      <c r="K2" s="48">
        <v>44789</v>
      </c>
      <c r="L2" s="48"/>
      <c r="M2" s="48"/>
      <c r="N2" s="48"/>
      <c r="O2" s="48"/>
      <c r="P2" s="48"/>
      <c r="Q2" s="48"/>
    </row>
    <row r="3" spans="1:18" ht="24.95" customHeight="1">
      <c r="B3" s="23" t="s">
        <v>2</v>
      </c>
      <c r="C3" s="24"/>
      <c r="D3" s="25"/>
      <c r="E3" s="23" t="s">
        <v>38</v>
      </c>
      <c r="F3" s="24"/>
      <c r="G3" s="24"/>
      <c r="H3" s="24"/>
      <c r="I3" s="24"/>
      <c r="J3" s="24"/>
      <c r="K3" s="25"/>
      <c r="L3" s="23" t="s">
        <v>3</v>
      </c>
      <c r="M3" s="25"/>
      <c r="N3" s="23" t="s">
        <v>43</v>
      </c>
      <c r="O3" s="24"/>
      <c r="P3" s="24"/>
      <c r="Q3" s="25"/>
    </row>
    <row r="4" spans="1:18" ht="24.95" customHeight="1">
      <c r="A4" s="28" t="s">
        <v>4</v>
      </c>
      <c r="B4" s="23" t="s">
        <v>5</v>
      </c>
      <c r="C4" s="24"/>
      <c r="D4" s="24"/>
      <c r="E4" s="25"/>
      <c r="F4" s="23" t="s">
        <v>6</v>
      </c>
      <c r="G4" s="24"/>
      <c r="H4" s="24"/>
      <c r="I4" s="25"/>
      <c r="J4" s="38" t="s">
        <v>7</v>
      </c>
      <c r="K4" s="23" t="s">
        <v>8</v>
      </c>
      <c r="L4" s="25"/>
      <c r="M4" s="23" t="s">
        <v>9</v>
      </c>
      <c r="N4" s="25"/>
      <c r="O4" s="23" t="s">
        <v>10</v>
      </c>
      <c r="P4" s="24"/>
      <c r="Q4" s="25"/>
    </row>
    <row r="5" spans="1:18" ht="24.95" customHeight="1">
      <c r="A5" s="28"/>
      <c r="B5" s="7" t="s">
        <v>11</v>
      </c>
      <c r="C5" s="7" t="s">
        <v>12</v>
      </c>
      <c r="D5" s="7" t="s">
        <v>13</v>
      </c>
      <c r="E5" s="7" t="s">
        <v>14</v>
      </c>
      <c r="F5" s="7" t="s">
        <v>11</v>
      </c>
      <c r="G5" s="7" t="s">
        <v>12</v>
      </c>
      <c r="H5" s="7" t="s">
        <v>13</v>
      </c>
      <c r="I5" s="7" t="s">
        <v>14</v>
      </c>
      <c r="J5" s="40"/>
      <c r="K5" s="9" t="s">
        <v>15</v>
      </c>
      <c r="L5" s="7" t="s">
        <v>16</v>
      </c>
      <c r="M5" s="7" t="s">
        <v>17</v>
      </c>
      <c r="N5" s="7" t="s">
        <v>16</v>
      </c>
      <c r="O5" s="7" t="s">
        <v>18</v>
      </c>
      <c r="P5" s="9" t="s">
        <v>15</v>
      </c>
      <c r="Q5" s="7" t="s">
        <v>16</v>
      </c>
      <c r="R5" s="26" t="s">
        <v>19</v>
      </c>
    </row>
    <row r="6" spans="1:18" ht="20.100000000000001" customHeight="1">
      <c r="A6" s="28"/>
      <c r="B6" s="10">
        <v>6</v>
      </c>
      <c r="C6" s="10">
        <v>20</v>
      </c>
      <c r="D6" s="10">
        <v>8</v>
      </c>
      <c r="E6" s="10" t="s">
        <v>34</v>
      </c>
      <c r="F6" s="10">
        <v>6</v>
      </c>
      <c r="G6" s="10">
        <v>20</v>
      </c>
      <c r="H6" s="10">
        <v>11</v>
      </c>
      <c r="I6" s="10" t="s">
        <v>37</v>
      </c>
      <c r="J6" s="10" t="s">
        <v>35</v>
      </c>
      <c r="K6" s="10">
        <v>1</v>
      </c>
      <c r="L6" s="10">
        <v>236.8</v>
      </c>
      <c r="M6" s="10"/>
      <c r="N6" s="10"/>
      <c r="O6" s="10" t="s">
        <v>20</v>
      </c>
      <c r="P6" s="10"/>
      <c r="Q6" s="10"/>
      <c r="R6" s="27"/>
    </row>
    <row r="7" spans="1:18" ht="20.100000000000001" customHeight="1">
      <c r="A7" s="28" t="s">
        <v>21</v>
      </c>
      <c r="B7" s="10">
        <v>7</v>
      </c>
      <c r="C7" s="10">
        <v>8</v>
      </c>
      <c r="D7" s="10">
        <v>17</v>
      </c>
      <c r="E7" s="10" t="s">
        <v>37</v>
      </c>
      <c r="F7" s="10">
        <v>7</v>
      </c>
      <c r="G7" s="10">
        <v>8</v>
      </c>
      <c r="H7" s="10">
        <v>20</v>
      </c>
      <c r="I7" s="10" t="s">
        <v>34</v>
      </c>
      <c r="J7" s="10" t="s">
        <v>41</v>
      </c>
      <c r="K7" s="10"/>
      <c r="L7" s="10">
        <v>97</v>
      </c>
      <c r="M7" s="10">
        <v>19</v>
      </c>
      <c r="N7" s="10">
        <v>30</v>
      </c>
      <c r="O7" s="10" t="s">
        <v>22</v>
      </c>
      <c r="P7" s="10"/>
      <c r="Q7" s="10">
        <v>360</v>
      </c>
      <c r="R7" s="27"/>
    </row>
    <row r="8" spans="1:18" ht="20.100000000000001" customHeight="1">
      <c r="A8" s="28"/>
      <c r="B8" s="10">
        <v>7</v>
      </c>
      <c r="C8" s="10">
        <v>11</v>
      </c>
      <c r="D8" s="10">
        <v>5</v>
      </c>
      <c r="E8" s="10" t="s">
        <v>39</v>
      </c>
      <c r="F8" s="10">
        <v>7</v>
      </c>
      <c r="G8" s="10">
        <v>11</v>
      </c>
      <c r="H8" s="10">
        <v>8</v>
      </c>
      <c r="I8" s="10" t="s">
        <v>40</v>
      </c>
      <c r="J8" s="10" t="s">
        <v>41</v>
      </c>
      <c r="K8" s="10"/>
      <c r="L8" s="10">
        <v>97</v>
      </c>
      <c r="M8" s="10"/>
      <c r="N8" s="10"/>
      <c r="O8" s="10" t="s">
        <v>36</v>
      </c>
      <c r="P8" s="10"/>
      <c r="Q8" s="10">
        <v>540</v>
      </c>
      <c r="R8" s="27"/>
    </row>
    <row r="9" spans="1:18" ht="20.100000000000001" customHeight="1">
      <c r="A9" s="28"/>
      <c r="B9" s="10">
        <v>7</v>
      </c>
      <c r="C9" s="10">
        <v>22</v>
      </c>
      <c r="D9" s="10">
        <v>17</v>
      </c>
      <c r="E9" s="10" t="s">
        <v>37</v>
      </c>
      <c r="F9" s="10">
        <v>7</v>
      </c>
      <c r="G9" s="10">
        <v>22</v>
      </c>
      <c r="H9" s="10">
        <v>20</v>
      </c>
      <c r="I9" s="10" t="s">
        <v>34</v>
      </c>
      <c r="J9" s="10" t="s">
        <v>41</v>
      </c>
      <c r="K9" s="10"/>
      <c r="L9" s="10">
        <v>97</v>
      </c>
      <c r="M9" s="10">
        <v>12</v>
      </c>
      <c r="N9" s="10">
        <v>30</v>
      </c>
      <c r="O9" s="10" t="s">
        <v>23</v>
      </c>
      <c r="P9" s="10"/>
      <c r="Q9" s="10"/>
      <c r="R9" s="27"/>
    </row>
    <row r="10" spans="1:18" ht="20.100000000000001" customHeight="1">
      <c r="A10" s="28"/>
      <c r="B10" s="10">
        <v>7</v>
      </c>
      <c r="C10" s="10">
        <v>25</v>
      </c>
      <c r="D10" s="10">
        <v>5</v>
      </c>
      <c r="E10" s="10" t="s">
        <v>44</v>
      </c>
      <c r="F10" s="10">
        <v>7</v>
      </c>
      <c r="G10" s="10">
        <v>25</v>
      </c>
      <c r="H10" s="10">
        <v>8</v>
      </c>
      <c r="I10" s="10" t="s">
        <v>45</v>
      </c>
      <c r="J10" s="10" t="s">
        <v>46</v>
      </c>
      <c r="K10" s="10"/>
      <c r="L10" s="10">
        <v>97</v>
      </c>
      <c r="M10" s="10"/>
      <c r="N10" s="10"/>
      <c r="O10" s="10" t="s">
        <v>24</v>
      </c>
      <c r="P10" s="10"/>
      <c r="Q10" s="10"/>
      <c r="R10" s="27"/>
    </row>
    <row r="11" spans="1:18" ht="20.100000000000001" customHeight="1">
      <c r="A11" s="28"/>
      <c r="B11" s="10">
        <v>7</v>
      </c>
      <c r="C11" s="10">
        <v>29</v>
      </c>
      <c r="D11" s="10">
        <v>17</v>
      </c>
      <c r="E11" s="10" t="s">
        <v>45</v>
      </c>
      <c r="F11" s="10">
        <v>7</v>
      </c>
      <c r="G11" s="10">
        <v>29</v>
      </c>
      <c r="H11" s="10">
        <v>20</v>
      </c>
      <c r="I11" s="10" t="s">
        <v>44</v>
      </c>
      <c r="J11" s="10" t="s">
        <v>46</v>
      </c>
      <c r="K11" s="10"/>
      <c r="L11" s="10">
        <v>97</v>
      </c>
      <c r="M11" s="10">
        <v>5</v>
      </c>
      <c r="N11" s="10">
        <v>30</v>
      </c>
      <c r="O11" s="10"/>
      <c r="P11" s="10"/>
      <c r="Q11" s="10"/>
      <c r="R11" s="27"/>
    </row>
    <row r="12" spans="1:18" ht="20.100000000000001" customHeight="1">
      <c r="A12" s="28"/>
      <c r="B12" s="10">
        <v>8</v>
      </c>
      <c r="C12" s="10">
        <v>1</v>
      </c>
      <c r="D12" s="10">
        <v>5</v>
      </c>
      <c r="E12" s="10" t="s">
        <v>44</v>
      </c>
      <c r="F12" s="10">
        <v>8</v>
      </c>
      <c r="G12" s="10">
        <v>1</v>
      </c>
      <c r="H12" s="10">
        <v>8</v>
      </c>
      <c r="I12" s="10" t="s">
        <v>45</v>
      </c>
      <c r="J12" s="10" t="s">
        <v>46</v>
      </c>
      <c r="K12" s="10"/>
      <c r="L12" s="10">
        <v>97</v>
      </c>
      <c r="M12" s="10"/>
      <c r="N12" s="10"/>
      <c r="O12" s="10"/>
      <c r="P12" s="10"/>
      <c r="Q12" s="10"/>
      <c r="R12" s="27"/>
    </row>
    <row r="13" spans="1:18" ht="20.100000000000001" customHeight="1">
      <c r="A13" s="28"/>
      <c r="B13" s="10">
        <v>8</v>
      </c>
      <c r="C13" s="10">
        <v>3</v>
      </c>
      <c r="D13" s="10">
        <v>17</v>
      </c>
      <c r="E13" s="10" t="s">
        <v>37</v>
      </c>
      <c r="F13" s="10">
        <v>8</v>
      </c>
      <c r="G13" s="10">
        <v>3</v>
      </c>
      <c r="H13" s="10">
        <v>20</v>
      </c>
      <c r="I13" s="10" t="s">
        <v>34</v>
      </c>
      <c r="J13" s="10" t="s">
        <v>35</v>
      </c>
      <c r="K13" s="10"/>
      <c r="L13" s="10">
        <v>97</v>
      </c>
      <c r="M13" s="10">
        <v>3</v>
      </c>
      <c r="N13" s="10">
        <v>30</v>
      </c>
      <c r="O13" s="10"/>
      <c r="P13" s="10"/>
      <c r="Q13" s="10"/>
      <c r="R13" s="27"/>
    </row>
    <row r="14" spans="1:18" ht="20.100000000000001" customHeight="1">
      <c r="A14" s="28"/>
      <c r="B14" s="10">
        <v>8</v>
      </c>
      <c r="C14" s="10">
        <v>8</v>
      </c>
      <c r="D14" s="10">
        <v>5</v>
      </c>
      <c r="E14" s="10" t="s">
        <v>47</v>
      </c>
      <c r="F14" s="10">
        <v>8</v>
      </c>
      <c r="G14" s="10">
        <v>8</v>
      </c>
      <c r="H14" s="10">
        <v>8</v>
      </c>
      <c r="I14" s="10" t="s">
        <v>48</v>
      </c>
      <c r="J14" s="10" t="s">
        <v>49</v>
      </c>
      <c r="K14" s="10"/>
      <c r="L14" s="10">
        <v>97</v>
      </c>
      <c r="M14" s="10"/>
      <c r="N14" s="10"/>
      <c r="O14" s="10"/>
      <c r="P14" s="10"/>
      <c r="Q14" s="10"/>
      <c r="R14" s="27"/>
    </row>
    <row r="15" spans="1:18" ht="20.100000000000001" customHeight="1">
      <c r="A15" s="28"/>
      <c r="B15" s="10">
        <v>8</v>
      </c>
      <c r="C15" s="10">
        <v>19</v>
      </c>
      <c r="D15" s="10">
        <v>17</v>
      </c>
      <c r="E15" s="10" t="s">
        <v>48</v>
      </c>
      <c r="F15" s="10">
        <v>8</v>
      </c>
      <c r="G15" s="10">
        <v>19</v>
      </c>
      <c r="H15" s="10">
        <v>20</v>
      </c>
      <c r="I15" s="10" t="s">
        <v>47</v>
      </c>
      <c r="J15" s="10" t="s">
        <v>49</v>
      </c>
      <c r="K15" s="10"/>
      <c r="L15" s="10">
        <v>97</v>
      </c>
      <c r="M15" s="10">
        <v>12</v>
      </c>
      <c r="N15" s="10">
        <v>30</v>
      </c>
      <c r="O15" s="10" t="s">
        <v>25</v>
      </c>
      <c r="P15" s="10">
        <v>2</v>
      </c>
      <c r="Q15" s="10">
        <v>112</v>
      </c>
      <c r="R15" s="27"/>
    </row>
    <row r="16" spans="1:18" ht="20.100000000000001" customHeight="1">
      <c r="A16" s="28"/>
      <c r="B16" s="16" t="s">
        <v>26</v>
      </c>
      <c r="C16" s="17"/>
      <c r="D16" s="46">
        <f>SUM(L6:L15)+N16+SUM(Q6:Q15)</f>
        <v>3651.8</v>
      </c>
      <c r="E16" s="46"/>
      <c r="F16" s="46"/>
      <c r="G16" s="46"/>
      <c r="H16" s="46"/>
      <c r="I16" s="46"/>
      <c r="J16" s="46"/>
      <c r="K16" s="47"/>
      <c r="L16" s="11"/>
      <c r="M16" s="11"/>
      <c r="N16" s="11">
        <f>M6*N6+M7*N7+M8*N8+M9*N9+M10*N10+M15*N15+M11*N11+M12*N12+M13*N13+M14*N14</f>
        <v>1530</v>
      </c>
      <c r="O16" s="11"/>
      <c r="P16" s="11"/>
      <c r="Q16" s="11"/>
    </row>
    <row r="17" spans="1:19" ht="20.100000000000001" customHeight="1">
      <c r="A17" s="28"/>
      <c r="B17" s="29" t="s">
        <v>27</v>
      </c>
      <c r="C17" s="30"/>
      <c r="D17" s="33" t="s">
        <v>50</v>
      </c>
      <c r="E17" s="22"/>
      <c r="F17" s="22"/>
      <c r="G17" s="22"/>
      <c r="H17" s="22"/>
      <c r="I17" s="22"/>
      <c r="J17" s="22"/>
      <c r="K17" s="34"/>
      <c r="L17" s="38" t="s">
        <v>28</v>
      </c>
      <c r="M17" s="44"/>
      <c r="N17" s="34"/>
      <c r="O17" s="8" t="s">
        <v>30</v>
      </c>
      <c r="P17" s="45">
        <f>D16-M17</f>
        <v>3651.8</v>
      </c>
      <c r="Q17" s="21"/>
    </row>
    <row r="18" spans="1:19" ht="20.100000000000001" customHeight="1">
      <c r="A18" s="28"/>
      <c r="B18" s="31"/>
      <c r="C18" s="32"/>
      <c r="D18" s="35"/>
      <c r="E18" s="36"/>
      <c r="F18" s="36"/>
      <c r="G18" s="36"/>
      <c r="H18" s="36"/>
      <c r="I18" s="36"/>
      <c r="J18" s="36"/>
      <c r="K18" s="37"/>
      <c r="L18" s="39"/>
      <c r="M18" s="35"/>
      <c r="N18" s="37"/>
      <c r="O18" s="8" t="s">
        <v>31</v>
      </c>
      <c r="P18" s="20" t="s">
        <v>29</v>
      </c>
      <c r="Q18" s="21"/>
      <c r="S18" t="s">
        <v>32</v>
      </c>
    </row>
    <row r="19" spans="1:19" ht="20.100000000000001" customHeight="1">
      <c r="A19" s="2"/>
      <c r="B19" s="22" t="s">
        <v>33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9" ht="20.100000000000001" customHeight="1">
      <c r="A20" s="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4"/>
      <c r="M20" s="13"/>
      <c r="N20" s="13"/>
      <c r="O20" s="15"/>
      <c r="P20" s="13"/>
      <c r="Q20" s="13"/>
    </row>
    <row r="21" spans="1:19" ht="21.95" customHeight="1">
      <c r="A21" s="2"/>
      <c r="B21" s="3"/>
      <c r="C21" s="3"/>
      <c r="D21" s="4"/>
      <c r="E21" s="4"/>
      <c r="F21" s="4"/>
      <c r="G21" s="4"/>
      <c r="H21" s="4"/>
      <c r="I21" s="4"/>
      <c r="J21" s="4"/>
      <c r="K21" s="4"/>
      <c r="L21" s="5"/>
      <c r="M21" s="4"/>
      <c r="N21" s="4"/>
      <c r="O21" s="6"/>
      <c r="P21" s="4"/>
      <c r="Q21" s="4"/>
    </row>
    <row r="23" spans="1:19">
      <c r="O23" s="19"/>
    </row>
  </sheetData>
  <mergeCells count="25">
    <mergeCell ref="B19:Q19"/>
    <mergeCell ref="L17:L18"/>
    <mergeCell ref="D16:K16"/>
    <mergeCell ref="K2:Q2"/>
    <mergeCell ref="L3:M3"/>
    <mergeCell ref="N3:Q3"/>
    <mergeCell ref="M4:N4"/>
    <mergeCell ref="O4:Q4"/>
    <mergeCell ref="B1:Q1"/>
    <mergeCell ref="B2:C2"/>
    <mergeCell ref="D2:I2"/>
    <mergeCell ref="M17:N18"/>
    <mergeCell ref="P17:Q17"/>
    <mergeCell ref="P18:Q18"/>
    <mergeCell ref="B3:D3"/>
    <mergeCell ref="E3:K3"/>
    <mergeCell ref="J4:J5"/>
    <mergeCell ref="B4:E4"/>
    <mergeCell ref="F4:I4"/>
    <mergeCell ref="K4:L4"/>
    <mergeCell ref="A4:A6"/>
    <mergeCell ref="R5:R15"/>
    <mergeCell ref="A7:A18"/>
    <mergeCell ref="D17:K18"/>
    <mergeCell ref="B17:C18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2022-08-24T02:20:42Z</dcterms:modified>
  <cp:category/>
  <cp:contentStatus/>
</cp:coreProperties>
</file>