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M3000S&amp;L5000宽体" sheetId="6" r:id="rId1"/>
  </sheets>
  <calcPr calcId="144525"/>
</workbook>
</file>

<file path=xl/sharedStrings.xml><?xml version="1.0" encoding="utf-8"?>
<sst xmlns="http://schemas.openxmlformats.org/spreadsheetml/2006/main" count="50" uniqueCount="40">
  <si>
    <t xml:space="preserve">M3000S/L5000布料供应商价格明细（未税、元）                                                                                                                                                                       </t>
  </si>
  <si>
    <t>序号</t>
  </si>
  <si>
    <t>项目</t>
  </si>
  <si>
    <t>零件代码</t>
  </si>
  <si>
    <t>零部件名称</t>
  </si>
  <si>
    <t>计量单位</t>
  </si>
  <si>
    <t>织物主料</t>
  </si>
  <si>
    <t>织物辅料</t>
  </si>
  <si>
    <t>棕色PVC LOGO标识</t>
  </si>
  <si>
    <t>旷达布料价格</t>
  </si>
  <si>
    <t>恒信布料价格</t>
  </si>
  <si>
    <t>布套布料价格</t>
  </si>
  <si>
    <t>差价</t>
  </si>
  <si>
    <t>备注</t>
  </si>
  <si>
    <t>主料用量</t>
  </si>
  <si>
    <t>副料用量</t>
  </si>
  <si>
    <t>标识用量</t>
  </si>
  <si>
    <t>标识费用</t>
  </si>
  <si>
    <t>主料</t>
  </si>
  <si>
    <t>辅料</t>
  </si>
  <si>
    <t>旷达</t>
  </si>
  <si>
    <t>恒信</t>
  </si>
  <si>
    <t>M3000S/L5000</t>
  </si>
  <si>
    <t>SHT0012947</t>
  </si>
  <si>
    <t>副驾驶员靠背护面总成</t>
  </si>
  <si>
    <t>件</t>
  </si>
  <si>
    <t>M3000S</t>
  </si>
  <si>
    <t>SHT0012925</t>
  </si>
  <si>
    <t>驾驶员坐垫护面总成</t>
  </si>
  <si>
    <t>SHT0012948</t>
  </si>
  <si>
    <t>副驾驶座椅坐垫护面总成</t>
  </si>
  <si>
    <t>SHT0013372</t>
  </si>
  <si>
    <t>翻折座垫护面总成</t>
  </si>
  <si>
    <t>L5000</t>
  </si>
  <si>
    <t>SHT0013011</t>
  </si>
  <si>
    <t>中间靠背护面总成</t>
  </si>
  <si>
    <t>SHT0013012</t>
  </si>
  <si>
    <t>中间座垫护面总成</t>
  </si>
  <si>
    <t>编制：罗让平</t>
  </si>
  <si>
    <t>日期：2022.8.31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</si>
</sst>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  <numFmt numFmtId="178" formatCode="0_ "/>
    <numFmt numFmtId="179" formatCode="0.00_ "/>
  </numFmts>
  <fonts count="61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4" borderId="2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4" borderId="16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0" fillId="0" borderId="0"/>
    <xf numFmtId="0" fontId="9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27" borderId="2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4" borderId="2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12" fillId="0" borderId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35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8" fillId="0" borderId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0" fillId="8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60" fillId="8" borderId="2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4" borderId="32" applyNumberFormat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5" borderId="32" applyNumberFormat="0" applyAlignment="0" applyProtection="0">
      <alignment vertical="center"/>
    </xf>
    <xf numFmtId="0" fontId="8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60" fillId="8" borderId="25" applyNumberFormat="0" applyAlignment="0" applyProtection="0">
      <alignment vertical="center"/>
    </xf>
    <xf numFmtId="0" fontId="60" fillId="8" borderId="25" applyNumberFormat="0" applyAlignment="0" applyProtection="0">
      <alignment vertical="center"/>
    </xf>
    <xf numFmtId="0" fontId="60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12" fillId="0" borderId="0"/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9" fontId="5" fillId="2" borderId="3" xfId="0" applyNumberFormat="1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vertical="center"/>
    </xf>
    <xf numFmtId="179" fontId="5" fillId="2" borderId="8" xfId="0" applyNumberFormat="1" applyFont="1" applyFill="1" applyBorder="1" applyAlignment="1">
      <alignment vertical="center"/>
    </xf>
    <xf numFmtId="179" fontId="5" fillId="2" borderId="8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vertical="center"/>
    </xf>
    <xf numFmtId="179" fontId="5" fillId="2" borderId="5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9" fontId="5" fillId="2" borderId="13" xfId="0" applyNumberFormat="1" applyFont="1" applyFill="1" applyBorder="1" applyAlignment="1">
      <alignment horizontal="center" vertical="center" wrapText="1"/>
    </xf>
    <xf numFmtId="179" fontId="5" fillId="2" borderId="14" xfId="0" applyNumberFormat="1" applyFont="1" applyFill="1" applyBorder="1" applyAlignment="1">
      <alignment horizontal="center" vertical="center" wrapText="1"/>
    </xf>
    <xf numFmtId="179" fontId="5" fillId="2" borderId="15" xfId="0" applyNumberFormat="1" applyFont="1" applyFill="1" applyBorder="1" applyAlignment="1">
      <alignment horizontal="center"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标题 6 3" xfId="3"/>
    <cellStyle name="20% - 强调文字颜色 1 2 2 3 3" xfId="4"/>
    <cellStyle name="40% - 强调文字颜色 1 3 2 3" xfId="5"/>
    <cellStyle name="20% - 强调文字颜色 1 2" xfId="6"/>
    <cellStyle name="强调文字颜色 2 3 2" xfId="7"/>
    <cellStyle name="输入" xfId="8" builtinId="20"/>
    <cellStyle name="40% - 强调文字颜色 6 5 6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60% - 强调文字颜色 2 4 3" xfId="17"/>
    <cellStyle name="标题 5 2 4" xfId="18"/>
    <cellStyle name="千位分隔" xfId="19" builtinId="3"/>
    <cellStyle name="常规 7 3" xfId="20"/>
    <cellStyle name="40% - 强调文字颜色 3 3 3 2" xfId="21"/>
    <cellStyle name="40% - 强调文字颜色 3" xfId="22" builtinId="39"/>
    <cellStyle name="40% - 强调文字颜色 1 2 2 3 3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40% - 强调文字颜色 5 3 3 2" xfId="31"/>
    <cellStyle name="强调文字颜色 4 4 3" xfId="32"/>
    <cellStyle name="20% - 强调文字颜色 2 2 2 4 5" xfId="33"/>
    <cellStyle name="已访问的超链接" xfId="34" builtinId="9"/>
    <cellStyle name="40% - 强调文字颜色 2 3 3 4" xfId="35"/>
    <cellStyle name="注释" xfId="36" builtinId="10"/>
    <cellStyle name="60% - 强调文字颜色 2 3" xfId="37"/>
    <cellStyle name="20% - 强调文字颜色 4 5" xfId="38"/>
    <cellStyle name="60% - 强调文字颜色 2" xfId="39" builtinId="36"/>
    <cellStyle name="标题 4" xfId="40" builtinId="19"/>
    <cellStyle name="20% - 强调文字颜色 4 5 5" xfId="41"/>
    <cellStyle name="标题 4 2 2 4" xfId="42"/>
    <cellStyle name="警告文本" xfId="43" builtinId="11"/>
    <cellStyle name="常规 6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强调文字颜色 2 2 2 3 3" xfId="62"/>
    <cellStyle name="20% - 强调文字颜色 1 4 3" xfId="63"/>
    <cellStyle name="40% - 强调文字颜色 2 4 8" xfId="64"/>
    <cellStyle name="检查单元格 2 2_仿皮" xfId="65"/>
    <cellStyle name="计算 3 2" xfId="66"/>
    <cellStyle name="20% - 强调文字颜色 6" xfId="67" builtinId="50"/>
    <cellStyle name="标题 5 3 4" xfId="68"/>
    <cellStyle name="60% - 强调文字颜色 2 5 3" xfId="69"/>
    <cellStyle name="强调文字颜色 2" xfId="70" builtinId="33"/>
    <cellStyle name="常规 2 2 2 5" xfId="71"/>
    <cellStyle name="链接单元格" xfId="72" builtinId="24"/>
    <cellStyle name="计算 5 5" xfId="73"/>
    <cellStyle name="汇总" xfId="74" builtinId="25"/>
    <cellStyle name="60% - 强调文字颜色 5 2 2 3 5" xfId="75"/>
    <cellStyle name="20% - 强调文字颜色 6 4 3" xfId="76"/>
    <cellStyle name="40% - 强调文字颜色 6 5" xfId="77"/>
    <cellStyle name="60% - 强调文字颜色 4 2 3" xfId="78"/>
    <cellStyle name="20% - 强调文字颜色 3 3 2 5" xfId="79"/>
    <cellStyle name="好" xfId="80" builtinId="26"/>
    <cellStyle name="40% - 强调文字颜色 2 5 3" xfId="81"/>
    <cellStyle name="20% - 强调文字颜色 3 3" xfId="82"/>
    <cellStyle name="适中" xfId="83" builtinId="28"/>
    <cellStyle name="40% - 强调文字颜色 4 2 2_仿皮" xfId="84"/>
    <cellStyle name="20% - 强调文字颜色 4 2 2 6" xfId="85"/>
    <cellStyle name="20% - 强调文字颜色 5" xfId="86" builtinId="46"/>
    <cellStyle name="标题 5 3 3" xfId="87"/>
    <cellStyle name="60% - 强调文字颜色 2 5 2" xfId="88"/>
    <cellStyle name="40% - 强调文字颜色 1 2 8" xfId="89"/>
    <cellStyle name="标题 2 2 2 5" xfId="90"/>
    <cellStyle name="强调文字颜色 1" xfId="91" builtinId="29"/>
    <cellStyle name="常规 2 2 2 4" xfId="92"/>
    <cellStyle name="20% - 强调文字颜色 1" xfId="93" builtinId="30"/>
    <cellStyle name="40% - 强调文字颜色 4 3 2" xfId="94"/>
    <cellStyle name="检查单元格 3 2 6" xfId="95"/>
    <cellStyle name="40% - 强调文字颜色 1" xfId="96" builtinId="31"/>
    <cellStyle name="链接单元格 2 2 3 6" xfId="97"/>
    <cellStyle name="20% - 强调文字颜色 2" xfId="98" builtinId="34"/>
    <cellStyle name="40% - 强调文字颜色 4 3 3" xfId="99"/>
    <cellStyle name="40% - 强调文字颜色 2" xfId="100" builtinId="35"/>
    <cellStyle name="40% - 强调文字颜色 1 2 2 3 2" xfId="101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1 2 2 3 4" xfId="108"/>
    <cellStyle name="40% - 强调文字颜色 4" xfId="109" builtinId="43"/>
    <cellStyle name="40% - 强调文字颜色 3 3 3 3" xfId="110"/>
    <cellStyle name="强调文字颜色 5" xfId="111" builtinId="45"/>
    <cellStyle name="常规 2 2 2 8" xfId="112"/>
    <cellStyle name="60% - 强调文字颜色 6 5 2" xfId="113"/>
    <cellStyle name="60% - 强调文字颜色 5 2 2 2" xfId="114"/>
    <cellStyle name="40% - 强调文字颜色 1 2 2 3 5" xfId="115"/>
    <cellStyle name="60% - 强调文字颜色 1 2 2 4 2" xfId="116"/>
    <cellStyle name="40% - 强调文字颜色 5" xfId="117" builtinId="47"/>
    <cellStyle name="40% - 强调文字颜色 3 3 3 4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适中 2" xfId="123"/>
    <cellStyle name="60% - 强调文字颜色 5 2 2 3" xfId="124"/>
    <cellStyle name="40% - 强调文字颜色 1 2 2 3 6" xfId="125"/>
    <cellStyle name="60% - 强调文字颜色 1 2 2 4 3" xfId="126"/>
    <cellStyle name="20% - 强调文字颜色 3 3 2" xfId="127"/>
    <cellStyle name="40% - 强调文字颜色 6" xfId="128" builtinId="51"/>
    <cellStyle name="40% - 强调文字颜色 3 3 3 5" xfId="129"/>
    <cellStyle name="标题 1 4 3" xfId="130"/>
    <cellStyle name="60% - 强调文字颜色 6" xfId="131" builtinId="52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40% - 强调文字颜色 5 2 2 2" xfId="507"/>
    <cellStyle name="强调文字颜色 3 3 3" xfId="508"/>
    <cellStyle name="60% - 强调文字颜色 5 2 2 4 4" xfId="509"/>
    <cellStyle name="20% - 强调文字颜色 6 5 2" xfId="510"/>
    <cellStyle name="60% - 强调文字颜色 4 3 2" xfId="511"/>
    <cellStyle name="好 4 5" xfId="512"/>
    <cellStyle name="输出 4 10" xfId="513"/>
    <cellStyle name="20% - 强调文字颜色 3 3 3 4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selection activeCell="D14" sqref="D14"/>
    </sheetView>
  </sheetViews>
  <sheetFormatPr defaultColWidth="9" defaultRowHeight="17.25"/>
  <cols>
    <col min="1" max="1" width="3.5" style="1" customWidth="1"/>
    <col min="2" max="2" width="15.375" style="1" customWidth="1"/>
    <col min="3" max="3" width="13.375" style="1" customWidth="1"/>
    <col min="4" max="4" width="22.875" style="1" customWidth="1"/>
    <col min="5" max="5" width="5.625" style="1" customWidth="1"/>
    <col min="6" max="9" width="8.375" style="1" customWidth="1"/>
    <col min="10" max="15" width="7" style="1" customWidth="1"/>
    <col min="16" max="16" width="7.875" style="1" customWidth="1"/>
    <col min="17" max="17" width="13.625" style="1" customWidth="1"/>
    <col min="18" max="19" width="31.25" style="1" customWidth="1"/>
    <col min="20" max="16384" width="9" style="1"/>
  </cols>
  <sheetData>
    <row r="1" s="1" customFormat="1" ht="3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2" customFormat="1" ht="26" customHeight="1" spans="1:1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/>
      <c r="J2" s="7" t="s">
        <v>9</v>
      </c>
      <c r="K2" s="7"/>
      <c r="L2" s="7" t="s">
        <v>10</v>
      </c>
      <c r="M2" s="7"/>
      <c r="N2" s="23" t="s">
        <v>11</v>
      </c>
      <c r="O2" s="23"/>
      <c r="P2" s="23" t="s">
        <v>12</v>
      </c>
      <c r="Q2" s="31" t="s">
        <v>13</v>
      </c>
    </row>
    <row r="3" s="2" customFormat="1" ht="40" customHeight="1" spans="1:17">
      <c r="A3" s="8"/>
      <c r="B3" s="9"/>
      <c r="C3" s="9"/>
      <c r="D3" s="9"/>
      <c r="E3" s="9"/>
      <c r="F3" s="10" t="s">
        <v>14</v>
      </c>
      <c r="G3" s="10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18</v>
      </c>
      <c r="M3" s="11" t="s">
        <v>19</v>
      </c>
      <c r="N3" s="9" t="s">
        <v>20</v>
      </c>
      <c r="O3" s="9" t="s">
        <v>21</v>
      </c>
      <c r="P3" s="24"/>
      <c r="Q3" s="32"/>
    </row>
    <row r="4" s="1" customFormat="1" ht="24" customHeight="1" spans="1:17">
      <c r="A4" s="12">
        <v>1</v>
      </c>
      <c r="B4" s="13" t="s">
        <v>22</v>
      </c>
      <c r="C4" s="13" t="s">
        <v>23</v>
      </c>
      <c r="D4" s="13" t="s">
        <v>24</v>
      </c>
      <c r="E4" s="14" t="s">
        <v>25</v>
      </c>
      <c r="F4" s="13">
        <v>0.96</v>
      </c>
      <c r="G4" s="13">
        <v>0.24</v>
      </c>
      <c r="H4" s="15">
        <v>1</v>
      </c>
      <c r="I4" s="25">
        <v>0.75</v>
      </c>
      <c r="J4" s="26">
        <v>26.82</v>
      </c>
      <c r="K4" s="26">
        <v>26.38</v>
      </c>
      <c r="L4" s="26">
        <v>25.5</v>
      </c>
      <c r="M4" s="26">
        <v>25</v>
      </c>
      <c r="N4" s="25">
        <f>F4*J4+G4*K4+I4</f>
        <v>32.8284</v>
      </c>
      <c r="O4" s="13">
        <f>L4*F4+G4*M4+I4</f>
        <v>31.23</v>
      </c>
      <c r="P4" s="25">
        <f>N4-O4</f>
        <v>1.5984</v>
      </c>
      <c r="Q4" s="33"/>
    </row>
    <row r="5" s="1" customFormat="1" ht="24" customHeight="1" spans="1:17">
      <c r="A5" s="16">
        <v>2</v>
      </c>
      <c r="B5" s="17" t="s">
        <v>26</v>
      </c>
      <c r="C5" s="17" t="s">
        <v>27</v>
      </c>
      <c r="D5" s="17" t="s">
        <v>28</v>
      </c>
      <c r="E5" s="18" t="s">
        <v>25</v>
      </c>
      <c r="F5" s="17">
        <v>0.4</v>
      </c>
      <c r="G5" s="17">
        <v>0.09</v>
      </c>
      <c r="H5" s="17"/>
      <c r="I5" s="17"/>
      <c r="J5" s="27">
        <v>26.82</v>
      </c>
      <c r="K5" s="27">
        <v>26.38</v>
      </c>
      <c r="L5" s="27">
        <v>25.5</v>
      </c>
      <c r="M5" s="27">
        <v>25</v>
      </c>
      <c r="N5" s="28">
        <f>F5*J5+G5*K5+I5</f>
        <v>13.1022</v>
      </c>
      <c r="O5" s="17">
        <f>L5*F5+G5*M5+I5</f>
        <v>12.45</v>
      </c>
      <c r="P5" s="28">
        <f>N5-O5</f>
        <v>0.652200000000001</v>
      </c>
      <c r="Q5" s="34"/>
    </row>
    <row r="6" s="1" customFormat="1" ht="24" customHeight="1" spans="1:17">
      <c r="A6" s="16">
        <v>3</v>
      </c>
      <c r="B6" s="17" t="s">
        <v>22</v>
      </c>
      <c r="C6" s="17" t="s">
        <v>29</v>
      </c>
      <c r="D6" s="17" t="s">
        <v>30</v>
      </c>
      <c r="E6" s="18" t="s">
        <v>25</v>
      </c>
      <c r="F6" s="17">
        <v>0.4</v>
      </c>
      <c r="G6" s="17">
        <v>0.09</v>
      </c>
      <c r="H6" s="17"/>
      <c r="I6" s="17"/>
      <c r="J6" s="27">
        <v>26.82</v>
      </c>
      <c r="K6" s="27">
        <v>26.38</v>
      </c>
      <c r="L6" s="27">
        <v>25.5</v>
      </c>
      <c r="M6" s="27">
        <v>25</v>
      </c>
      <c r="N6" s="28">
        <f>F6*J6+G6*K6+I6</f>
        <v>13.1022</v>
      </c>
      <c r="O6" s="17">
        <f>L6*F6+G6*M6+I6</f>
        <v>12.45</v>
      </c>
      <c r="P6" s="28">
        <f>N6-O6</f>
        <v>0.652200000000001</v>
      </c>
      <c r="Q6" s="34"/>
    </row>
    <row r="7" s="1" customFormat="1" ht="24" customHeight="1" spans="1:17">
      <c r="A7" s="16">
        <v>4</v>
      </c>
      <c r="B7" s="17" t="s">
        <v>26</v>
      </c>
      <c r="C7" s="17" t="s">
        <v>31</v>
      </c>
      <c r="D7" s="17" t="s">
        <v>32</v>
      </c>
      <c r="E7" s="18" t="s">
        <v>25</v>
      </c>
      <c r="F7" s="17">
        <v>0.39</v>
      </c>
      <c r="G7" s="17">
        <v>0.1</v>
      </c>
      <c r="H7" s="17"/>
      <c r="I7" s="17"/>
      <c r="J7" s="27">
        <v>26.82</v>
      </c>
      <c r="K7" s="27">
        <v>26.38</v>
      </c>
      <c r="L7" s="27">
        <v>25.5</v>
      </c>
      <c r="M7" s="27">
        <v>25</v>
      </c>
      <c r="N7" s="28">
        <f>F7*J7+G7*K7+I7</f>
        <v>13.0978</v>
      </c>
      <c r="O7" s="17">
        <f>L7*F7+G7*M7+I7</f>
        <v>12.445</v>
      </c>
      <c r="P7" s="28">
        <f>N7-O7</f>
        <v>0.652800000000001</v>
      </c>
      <c r="Q7" s="34"/>
    </row>
    <row r="8" s="1" customFormat="1" ht="24" customHeight="1" spans="1:17">
      <c r="A8" s="16">
        <v>5</v>
      </c>
      <c r="B8" s="17" t="s">
        <v>33</v>
      </c>
      <c r="C8" s="17" t="s">
        <v>34</v>
      </c>
      <c r="D8" s="17" t="s">
        <v>35</v>
      </c>
      <c r="E8" s="18" t="s">
        <v>25</v>
      </c>
      <c r="F8" s="17">
        <v>0.26</v>
      </c>
      <c r="G8" s="17">
        <v>0.39</v>
      </c>
      <c r="H8" s="17"/>
      <c r="I8" s="17"/>
      <c r="J8" s="27">
        <v>26.82</v>
      </c>
      <c r="K8" s="27">
        <v>26.38</v>
      </c>
      <c r="L8" s="27">
        <v>25.5</v>
      </c>
      <c r="M8" s="27">
        <v>25</v>
      </c>
      <c r="N8" s="28">
        <f>F8*J8+G8*K8+I8</f>
        <v>17.2614</v>
      </c>
      <c r="O8" s="17">
        <f>L8*F8+G8*M8+I8</f>
        <v>16.38</v>
      </c>
      <c r="P8" s="28">
        <f>N8-O8</f>
        <v>0.881400000000003</v>
      </c>
      <c r="Q8" s="34"/>
    </row>
    <row r="9" s="1" customFormat="1" ht="24" customHeight="1" spans="1:17">
      <c r="A9" s="19">
        <v>6</v>
      </c>
      <c r="B9" s="20" t="s">
        <v>33</v>
      </c>
      <c r="C9" s="20" t="s">
        <v>36</v>
      </c>
      <c r="D9" s="20" t="s">
        <v>37</v>
      </c>
      <c r="E9" s="21" t="s">
        <v>25</v>
      </c>
      <c r="F9" s="20">
        <v>0.2</v>
      </c>
      <c r="G9" s="20">
        <v>0.17</v>
      </c>
      <c r="H9" s="20"/>
      <c r="I9" s="20"/>
      <c r="J9" s="29">
        <v>26.82</v>
      </c>
      <c r="K9" s="29">
        <v>26.38</v>
      </c>
      <c r="L9" s="29">
        <v>25.5</v>
      </c>
      <c r="M9" s="29">
        <v>25</v>
      </c>
      <c r="N9" s="30">
        <f>F9*J9+G9*K9+I9</f>
        <v>9.8486</v>
      </c>
      <c r="O9" s="20">
        <f>L9*F9+G9*M9+I9</f>
        <v>9.35</v>
      </c>
      <c r="P9" s="30">
        <f>N9-O9</f>
        <v>0.4986</v>
      </c>
      <c r="Q9" s="35"/>
    </row>
    <row r="10" s="2" customFormat="1" ht="30" customHeight="1" spans="1:16">
      <c r="A10" s="22" t="s">
        <v>38</v>
      </c>
      <c r="B10" s="22"/>
      <c r="C10" s="22"/>
      <c r="P10" s="2" t="s">
        <v>39</v>
      </c>
    </row>
  </sheetData>
  <mergeCells count="14">
    <mergeCell ref="A1:Q1"/>
    <mergeCell ref="H2:I2"/>
    <mergeCell ref="J2:K2"/>
    <mergeCell ref="L2:M2"/>
    <mergeCell ref="N2:O2"/>
    <mergeCell ref="A10:C10"/>
    <mergeCell ref="A2:A3"/>
    <mergeCell ref="B2:B3"/>
    <mergeCell ref="C2:C3"/>
    <mergeCell ref="D2:D3"/>
    <mergeCell ref="E2:E3"/>
    <mergeCell ref="P2:P3"/>
    <mergeCell ref="Q2:Q3"/>
    <mergeCell ref="Q4:Q9"/>
  </mergeCells>
  <pageMargins left="0.0777777777777778" right="0" top="0.590277777777778" bottom="0.196527777777778" header="0.0777777777777778" footer="0.118055555555556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M3000S&amp;L5000宽体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2022-08-31T06:28:56Z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KSORubyTemplateID" linkTarget="0">
    <vt:lpwstr>10</vt:lpwstr>
  </property>
  <property fmtid="{D5CDD505-2E9C-101B-9397-08002B2CF9AE}" pid="4" name="ICV">
    <vt:lpwstr>A980BF79C4774E4C958466D51058D89A</vt:lpwstr>
  </property>
</Properties>
</file>