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天丰\"/>
    </mc:Choice>
  </mc:AlternateContent>
  <bookViews>
    <workbookView xWindow="0" yWindow="0" windowWidth="19200" windowHeight="7620"/>
  </bookViews>
  <sheets>
    <sheet name="对比表" sheetId="1" r:id="rId1"/>
  </sheets>
  <definedNames>
    <definedName name="_xlnm._FilterDatabase" localSheetId="0" hidden="1">对比表!$G$1:$G$37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9" i="1"/>
  <c r="N15" i="1"/>
  <c r="N4" i="1"/>
  <c r="N5" i="1"/>
  <c r="N7" i="1"/>
  <c r="N8" i="1"/>
  <c r="N10" i="1"/>
  <c r="N11" i="1"/>
  <c r="N12" i="1"/>
  <c r="N13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<sst xmlns="http://schemas.openxmlformats.org/spreadsheetml/2006/main" count="125" uniqueCount="114">
  <si>
    <t>未税、不含模摊</t>
    <phoneticPr fontId="3" type="noConversion"/>
  </si>
  <si>
    <t>序号</t>
    <phoneticPr fontId="3" type="noConversion"/>
  </si>
  <si>
    <t>物料代码</t>
  </si>
  <si>
    <t>QAD</t>
    <phoneticPr fontId="3" type="noConversion"/>
  </si>
  <si>
    <t>名称</t>
  </si>
  <si>
    <t>2020年未税单价-不含模摊</t>
  </si>
  <si>
    <t>2022年1-6月核算价</t>
    <phoneticPr fontId="3" type="noConversion"/>
  </si>
  <si>
    <t>2022年7-12月核算价</t>
    <phoneticPr fontId="3" type="noConversion"/>
  </si>
  <si>
    <t>不含税</t>
  </si>
  <si>
    <t>说明</t>
    <phoneticPr fontId="3" type="noConversion"/>
  </si>
  <si>
    <t>02.03.11.101</t>
  </si>
  <si>
    <t>SHT0011003</t>
    <phoneticPr fontId="3" type="noConversion"/>
  </si>
  <si>
    <t>H4升级滑轨右上连接板焊接总成</t>
  </si>
  <si>
    <t>02.03.11.100</t>
  </si>
  <si>
    <t>SHT0010999</t>
    <phoneticPr fontId="3" type="noConversion"/>
  </si>
  <si>
    <t>H4升级滑轨左上连接板焊接总成</t>
  </si>
  <si>
    <t>02.03.37.030A</t>
  </si>
  <si>
    <t>SHT0001874</t>
    <phoneticPr fontId="3" type="noConversion"/>
  </si>
  <si>
    <t>绞架大孔侧板</t>
  </si>
  <si>
    <t>注意供货状态切换时间节点，在某一个时间段只能有一种价格</t>
    <phoneticPr fontId="3" type="noConversion"/>
  </si>
  <si>
    <t>02.03.37.030B</t>
  </si>
  <si>
    <t>02.03.37.031A</t>
  </si>
  <si>
    <t>SHT0001760</t>
    <phoneticPr fontId="3" type="noConversion"/>
  </si>
  <si>
    <t>绞架小孔侧板</t>
  </si>
  <si>
    <t>02.03.37.029A</t>
  </si>
  <si>
    <t>SHT0001864</t>
    <phoneticPr fontId="3" type="noConversion"/>
  </si>
  <si>
    <t>气囊下支架</t>
  </si>
  <si>
    <t>02.03.37.029B</t>
  </si>
  <si>
    <t>02.03.50.051</t>
  </si>
  <si>
    <t>SCS0006413</t>
    <phoneticPr fontId="3" type="noConversion"/>
  </si>
  <si>
    <t>前排靠背复位卷簧限位支架</t>
  </si>
  <si>
    <t>02.03.50.053</t>
  </si>
  <si>
    <t>SCS0005786</t>
    <phoneticPr fontId="3" type="noConversion"/>
  </si>
  <si>
    <t>前排座椅靠背右侧连接板</t>
  </si>
  <si>
    <t>02.03.50.052</t>
  </si>
  <si>
    <t>SCS0005784</t>
    <phoneticPr fontId="3" type="noConversion"/>
  </si>
  <si>
    <t>前排座椅靠背左侧连接板</t>
  </si>
  <si>
    <t>02.03.50.050</t>
  </si>
  <si>
    <t>SCS0005773</t>
    <phoneticPr fontId="3" type="noConversion"/>
  </si>
  <si>
    <t>调角器电机固定支架</t>
  </si>
  <si>
    <t>02.03.37.028</t>
  </si>
  <si>
    <t>SHT0001853</t>
    <phoneticPr fontId="3" type="noConversion"/>
  </si>
  <si>
    <t>旋转轴支架/仰角轴支架</t>
  </si>
  <si>
    <t>02.03.37.028A</t>
  </si>
  <si>
    <t>旋转轴支架/仰角轴支架总成</t>
  </si>
  <si>
    <t>02.03.11.106</t>
  </si>
  <si>
    <t>SHT0010521</t>
    <phoneticPr fontId="3" type="noConversion"/>
  </si>
  <si>
    <t>H4-2.0气囊上支架</t>
  </si>
  <si>
    <t>02.03.30.189</t>
  </si>
  <si>
    <t>SCS0004386</t>
    <phoneticPr fontId="3" type="noConversion"/>
  </si>
  <si>
    <t>B40L四分左侧仰卧器下连接板总成</t>
  </si>
  <si>
    <t>02.03.30.188</t>
  </si>
  <si>
    <t>SCS0004385</t>
    <phoneticPr fontId="3" type="noConversion"/>
  </si>
  <si>
    <t>B40L四分右侧仰卧器下连接板总成</t>
  </si>
  <si>
    <t>02.03.30.187</t>
  </si>
  <si>
    <t>SCS0004388</t>
    <phoneticPr fontId="3" type="noConversion"/>
  </si>
  <si>
    <t>B40L六分左侧仰卧器下连接板总成（中期改款）</t>
  </si>
  <si>
    <t>02.03.30.190</t>
  </si>
  <si>
    <t>SCS0004387</t>
    <phoneticPr fontId="3" type="noConversion"/>
  </si>
  <si>
    <t>B40L六分右侧仰卧器下连接板总成</t>
  </si>
  <si>
    <t>02.03.30.160</t>
  </si>
  <si>
    <t>SCS0004389</t>
    <phoneticPr fontId="3" type="noConversion"/>
  </si>
  <si>
    <t>B40L地脚上连接板</t>
  </si>
  <si>
    <t>02.03.30.149</t>
  </si>
  <si>
    <t>SCS0004400</t>
    <phoneticPr fontId="3" type="noConversion"/>
  </si>
  <si>
    <t>调角器限位支架</t>
  </si>
  <si>
    <t>02.03.03.054</t>
  </si>
  <si>
    <t>SHT0001245</t>
    <phoneticPr fontId="3" type="noConversion"/>
  </si>
  <si>
    <t>副总座左（欧曼）</t>
  </si>
  <si>
    <t>02.03.03.054A</t>
  </si>
  <si>
    <t>SHT0001184</t>
    <phoneticPr fontId="3" type="noConversion"/>
  </si>
  <si>
    <t>副总座右（欧曼）</t>
  </si>
  <si>
    <t>02.03.03.085</t>
  </si>
  <si>
    <t>SHT0001173</t>
    <phoneticPr fontId="3" type="noConversion"/>
  </si>
  <si>
    <t>外绞架支撑板</t>
  </si>
  <si>
    <t>02.03.03.086</t>
  </si>
  <si>
    <t>SHT0001172</t>
    <phoneticPr fontId="3" type="noConversion"/>
  </si>
  <si>
    <t>后挂簧板</t>
  </si>
  <si>
    <t>02.03.03.087</t>
  </si>
  <si>
    <t>SHT0001170</t>
    <phoneticPr fontId="3" type="noConversion"/>
  </si>
  <si>
    <t>内绞架垫片</t>
  </si>
  <si>
    <t>02.03.03.088</t>
  </si>
  <si>
    <t>SHT0001169</t>
    <phoneticPr fontId="3" type="noConversion"/>
  </si>
  <si>
    <t>外绞架垫片</t>
  </si>
  <si>
    <t>02.03.03.099</t>
  </si>
  <si>
    <t>SHT0001159</t>
    <phoneticPr fontId="3" type="noConversion"/>
  </si>
  <si>
    <t>内绞架左支撑板</t>
  </si>
  <si>
    <t>02.03.03.100</t>
  </si>
  <si>
    <t>SHT0001158</t>
    <phoneticPr fontId="3" type="noConversion"/>
  </si>
  <si>
    <t>内绞架右支撑板</t>
  </si>
  <si>
    <t>02.03.03.109</t>
  </si>
  <si>
    <t>SHT0001157</t>
    <phoneticPr fontId="3" type="noConversion"/>
  </si>
  <si>
    <t>滑轨固定座</t>
  </si>
  <si>
    <t>02.03.09.024</t>
  </si>
  <si>
    <t>SCS0004794</t>
    <phoneticPr fontId="3" type="noConversion"/>
  </si>
  <si>
    <t>涡簧固定座</t>
  </si>
  <si>
    <t>02.03.30.153A</t>
  </si>
  <si>
    <t>SCS0004396</t>
    <phoneticPr fontId="3" type="noConversion"/>
  </si>
  <si>
    <t>左座椅右侧地锁安装支架-1总成（中期改款）</t>
  </si>
  <si>
    <t>02.03.30.154A</t>
  </si>
  <si>
    <t>SCS0004395</t>
    <phoneticPr fontId="3" type="noConversion"/>
  </si>
  <si>
    <t>左座椅右侧地锁安装支架-2总成（中期改款）</t>
  </si>
  <si>
    <t>02.03.30.156A</t>
  </si>
  <si>
    <t>SCS0004393</t>
    <phoneticPr fontId="3" type="noConversion"/>
  </si>
  <si>
    <t>地脚固定板组合左右共用总成（中期改款）</t>
  </si>
  <si>
    <t>02.03.30.157A</t>
  </si>
  <si>
    <t>SCS0004392</t>
    <phoneticPr fontId="3" type="noConversion"/>
  </si>
  <si>
    <t>左座椅右侧地脚固定板组合总成（中期改款）</t>
  </si>
  <si>
    <t>02.03.30.158A</t>
  </si>
  <si>
    <t>SCS0004391</t>
    <phoneticPr fontId="3" type="noConversion"/>
  </si>
  <si>
    <t>右座椅左侧地脚固定板组合总成（中期改款）</t>
  </si>
  <si>
    <t>差异</t>
    <phoneticPr fontId="3" type="noConversion"/>
  </si>
  <si>
    <t>2022.7-12差异变化</t>
    <phoneticPr fontId="3" type="noConversion"/>
  </si>
  <si>
    <t>2020年采购价格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</si>
</sst>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.0000_ ;_ * \-#,##0.0000_ ;_ * &quot;-&quot;??_ ;_ @_ "/>
  </numFmts>
  <fonts count="7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1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1" applyNumberFormat="1" applyFont="1" applyBorder="1">
      <alignment vertical="center"/>
    </xf>
    <xf numFmtId="176" fontId="2" fillId="2" borderId="1" xfId="1" applyNumberFormat="1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6" fillId="0" borderId="0" xfId="1" applyNumberFormat="1" applyFont="1">
      <alignment vertical="center"/>
    </xf>
    <xf numFmtId="176" fontId="2" fillId="4" borderId="0" xfId="1" applyNumberFormat="1" applyFont="1" applyFill="1">
      <alignment vertical="center"/>
    </xf>
    <xf numFmtId="176" fontId="4" fillId="4" borderId="1" xfId="1" applyNumberFormat="1" applyFont="1" applyFill="1" applyBorder="1" applyAlignment="1">
      <alignment horizontal="center" vertical="center" wrapText="1"/>
    </xf>
    <xf numFmtId="176" fontId="4" fillId="4" borderId="1" xfId="1" applyNumberFormat="1" applyFont="1" applyFill="1" applyBorder="1" applyAlignment="1">
      <alignment horizontal="center" vertical="center"/>
    </xf>
    <xf numFmtId="176" fontId="2" fillId="4" borderId="1" xfId="1" applyNumberFormat="1" applyFont="1" applyFill="1" applyBorder="1">
      <alignment vertical="center"/>
    </xf>
    <xf numFmtId="176" fontId="4" fillId="3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>
      <alignment vertical="center"/>
    </xf>
  </cellXfs>
  <cellStyles count="2">
    <cellStyle name="常规" xfId="0" builtinId="0"/>
    <cellStyle name="千位分隔" xfId="1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L5" sqref="L5"/>
    </sheetView>
  </sheetViews>
  <sheetFormatPr defaultRowHeight="15.75" x14ac:dyDescent="0.2"/>
  <cols>
    <col min="1" max="1" width="5.25" style="1" customWidth="1"/>
    <col min="2" max="2" width="14.625" style="1" customWidth="1"/>
    <col min="3" max="3" width="14.25" style="11" customWidth="1"/>
    <col min="4" max="4" width="14.625" style="12" customWidth="1"/>
    <col min="5" max="7" width="10.5" style="3" bestFit="1" customWidth="1"/>
    <col min="8" max="10" width="0" style="3" hidden="1" customWidth="1"/>
    <col min="11" max="11" width="10.5" style="3" bestFit="1" customWidth="1"/>
    <col min="12" max="12" width="24.5" style="1" customWidth="1"/>
    <col min="13" max="14" width="9" style="20"/>
    <col min="15" max="16384" width="9" style="1"/>
  </cols>
  <sheetData>
    <row r="1" spans="1:14" ht="20.25" customHeight="1" x14ac:dyDescent="0.2">
      <c r="C1" s="2"/>
      <c r="D1" s="1"/>
      <c r="F1" s="19" t="s">
        <v>0</v>
      </c>
    </row>
    <row r="2" spans="1:14" s="18" customFormat="1" ht="47.25" x14ac:dyDescent="0.2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17" t="s">
        <v>8</v>
      </c>
      <c r="J2" s="17"/>
      <c r="K2" s="24" t="s">
        <v>112</v>
      </c>
      <c r="L2" s="13" t="s">
        <v>9</v>
      </c>
      <c r="M2" s="21" t="s">
        <v>113</v>
      </c>
      <c r="N2" s="22" t="s">
        <v>111</v>
      </c>
    </row>
    <row r="3" spans="1:14" ht="47.25" x14ac:dyDescent="0.2">
      <c r="A3" s="4">
        <v>1</v>
      </c>
      <c r="B3" s="5" t="s">
        <v>10</v>
      </c>
      <c r="C3" s="6" t="s">
        <v>11</v>
      </c>
      <c r="D3" s="7" t="s">
        <v>12</v>
      </c>
      <c r="E3" s="8">
        <v>6.76654</v>
      </c>
      <c r="F3" s="9">
        <v>6.9601695996957957</v>
      </c>
      <c r="G3" s="9">
        <v>6.811418896570796</v>
      </c>
      <c r="H3" s="8">
        <v>6.9601695996957957</v>
      </c>
      <c r="I3" s="8">
        <v>6.811418896570796</v>
      </c>
      <c r="J3" s="8">
        <f>F3-H3</f>
        <v>0</v>
      </c>
      <c r="K3" s="8">
        <f>G3-I3</f>
        <v>0</v>
      </c>
      <c r="L3" s="5"/>
      <c r="M3" s="23">
        <v>5.7122000000000002</v>
      </c>
      <c r="N3" s="23">
        <f>E3-M3</f>
        <v>1.0543399999999998</v>
      </c>
    </row>
    <row r="4" spans="1:14" ht="47.25" x14ac:dyDescent="0.2">
      <c r="A4" s="4">
        <v>2</v>
      </c>
      <c r="B4" s="5" t="s">
        <v>13</v>
      </c>
      <c r="C4" s="6" t="s">
        <v>14</v>
      </c>
      <c r="D4" s="7" t="s">
        <v>15</v>
      </c>
      <c r="E4" s="8">
        <v>6.76654</v>
      </c>
      <c r="F4" s="9">
        <v>6.9601695996957957</v>
      </c>
      <c r="G4" s="9">
        <v>6.811418896570796</v>
      </c>
      <c r="H4" s="8">
        <v>6.9601695996957957</v>
      </c>
      <c r="I4" s="8">
        <v>6.811418896570796</v>
      </c>
      <c r="J4" s="8">
        <f t="shared" ref="J4:K37" si="0">F4-H4</f>
        <v>0</v>
      </c>
      <c r="K4" s="8">
        <f t="shared" si="0"/>
        <v>0</v>
      </c>
      <c r="L4" s="5"/>
      <c r="M4" s="23">
        <v>5.7333999999999996</v>
      </c>
      <c r="N4" s="23">
        <f t="shared" ref="N4:N37" si="1">E4-M4</f>
        <v>1.0331400000000004</v>
      </c>
    </row>
    <row r="5" spans="1:14" ht="47.25" x14ac:dyDescent="0.2">
      <c r="A5" s="4">
        <v>3</v>
      </c>
      <c r="B5" s="5" t="s">
        <v>16</v>
      </c>
      <c r="C5" s="6" t="s">
        <v>17</v>
      </c>
      <c r="D5" s="7" t="s">
        <v>18</v>
      </c>
      <c r="E5" s="8">
        <v>4.9316000000000004</v>
      </c>
      <c r="F5" s="9">
        <v>5.3001490260000006</v>
      </c>
      <c r="G5" s="9">
        <v>5.1618043480000004</v>
      </c>
      <c r="H5" s="8">
        <v>5.3001490260000006</v>
      </c>
      <c r="I5" s="8">
        <v>5.4548153319999999</v>
      </c>
      <c r="J5" s="8">
        <f t="shared" si="0"/>
        <v>0</v>
      </c>
      <c r="K5" s="25">
        <f t="shared" si="0"/>
        <v>-0.29301098399999947</v>
      </c>
      <c r="L5" s="10" t="s">
        <v>19</v>
      </c>
      <c r="M5" s="23">
        <v>4.8330000000000002</v>
      </c>
      <c r="N5" s="23">
        <f t="shared" si="1"/>
        <v>9.8600000000000243E-2</v>
      </c>
    </row>
    <row r="6" spans="1:14" ht="47.25" x14ac:dyDescent="0.2">
      <c r="A6" s="4">
        <v>4</v>
      </c>
      <c r="B6" s="5" t="s">
        <v>20</v>
      </c>
      <c r="C6" s="6" t="s">
        <v>17</v>
      </c>
      <c r="D6" s="7" t="s">
        <v>18</v>
      </c>
      <c r="E6" s="8">
        <v>5.6814999999999998</v>
      </c>
      <c r="F6" s="9">
        <v>5.6451490260000003</v>
      </c>
      <c r="G6" s="9">
        <v>5.5068043480000002</v>
      </c>
      <c r="H6" s="8">
        <v>5.6451490260000003</v>
      </c>
      <c r="I6" s="8">
        <v>5.7998153319999997</v>
      </c>
      <c r="J6" s="8">
        <f t="shared" si="0"/>
        <v>0</v>
      </c>
      <c r="K6" s="25">
        <f t="shared" si="0"/>
        <v>-0.29301098399999947</v>
      </c>
      <c r="L6" s="10" t="s">
        <v>19</v>
      </c>
      <c r="M6" s="23">
        <v>4.8330000000000002</v>
      </c>
      <c r="N6" s="23">
        <f t="shared" ref="N6" si="2">E6-M6</f>
        <v>0.84849999999999959</v>
      </c>
    </row>
    <row r="7" spans="1:14" x14ac:dyDescent="0.2">
      <c r="A7" s="4">
        <v>5</v>
      </c>
      <c r="B7" s="5" t="s">
        <v>21</v>
      </c>
      <c r="C7" s="6" t="s">
        <v>22</v>
      </c>
      <c r="D7" s="7" t="s">
        <v>23</v>
      </c>
      <c r="E7" s="8">
        <v>5.0038</v>
      </c>
      <c r="F7" s="9">
        <v>5.2633490260000002</v>
      </c>
      <c r="G7" s="9">
        <v>5.127304348</v>
      </c>
      <c r="H7" s="8">
        <v>5.2633490260000002</v>
      </c>
      <c r="I7" s="8">
        <v>5.4203153320000013</v>
      </c>
      <c r="J7" s="8">
        <f t="shared" si="0"/>
        <v>0</v>
      </c>
      <c r="K7" s="25">
        <f t="shared" si="0"/>
        <v>-0.29301098400000125</v>
      </c>
      <c r="L7" s="5"/>
      <c r="M7" s="23">
        <v>4.8414999999999999</v>
      </c>
      <c r="N7" s="23">
        <f t="shared" si="1"/>
        <v>0.16230000000000011</v>
      </c>
    </row>
    <row r="8" spans="1:14" ht="47.25" x14ac:dyDescent="0.2">
      <c r="A8" s="4">
        <v>6</v>
      </c>
      <c r="B8" s="5" t="s">
        <v>24</v>
      </c>
      <c r="C8" s="6" t="s">
        <v>25</v>
      </c>
      <c r="D8" s="7" t="s">
        <v>26</v>
      </c>
      <c r="E8" s="8">
        <v>7.2667000000000002</v>
      </c>
      <c r="F8" s="9">
        <v>6.8057006152499993</v>
      </c>
      <c r="G8" s="9">
        <v>6.5916653694999994</v>
      </c>
      <c r="H8" s="8">
        <v>6.8057006152499993</v>
      </c>
      <c r="I8" s="8">
        <v>6.9367722504999998</v>
      </c>
      <c r="J8" s="8">
        <f t="shared" si="0"/>
        <v>0</v>
      </c>
      <c r="K8" s="25">
        <f t="shared" si="0"/>
        <v>-0.34510688100000042</v>
      </c>
      <c r="L8" s="10" t="s">
        <v>19</v>
      </c>
      <c r="M8" s="23">
        <v>3.589</v>
      </c>
      <c r="N8" s="23">
        <f t="shared" si="1"/>
        <v>3.6777000000000002</v>
      </c>
    </row>
    <row r="9" spans="1:14" ht="47.25" x14ac:dyDescent="0.2">
      <c r="A9" s="4">
        <v>7</v>
      </c>
      <c r="B9" s="5" t="s">
        <v>27</v>
      </c>
      <c r="C9" s="6" t="s">
        <v>25</v>
      </c>
      <c r="D9" s="7" t="s">
        <v>26</v>
      </c>
      <c r="E9" s="8">
        <v>7.3197999999999999</v>
      </c>
      <c r="F9" s="9">
        <v>6.8632006152499994</v>
      </c>
      <c r="G9" s="9">
        <v>6.6491653694999995</v>
      </c>
      <c r="H9" s="8">
        <v>6.8632006152499994</v>
      </c>
      <c r="I9" s="8">
        <v>6.994272250499999</v>
      </c>
      <c r="J9" s="8">
        <f t="shared" si="0"/>
        <v>0</v>
      </c>
      <c r="K9" s="25">
        <f t="shared" si="0"/>
        <v>-0.34510688099999953</v>
      </c>
      <c r="L9" s="10" t="s">
        <v>19</v>
      </c>
      <c r="M9" s="23">
        <v>3.589</v>
      </c>
      <c r="N9" s="23">
        <f t="shared" ref="N9" si="3">E9-M9</f>
        <v>3.7307999999999999</v>
      </c>
    </row>
    <row r="10" spans="1:14" ht="31.5" x14ac:dyDescent="0.2">
      <c r="A10" s="4">
        <v>8</v>
      </c>
      <c r="B10" s="5" t="s">
        <v>28</v>
      </c>
      <c r="C10" s="6" t="s">
        <v>29</v>
      </c>
      <c r="D10" s="7" t="s">
        <v>30</v>
      </c>
      <c r="E10" s="8">
        <v>0.38790000000000002</v>
      </c>
      <c r="F10" s="9">
        <v>0.34563513075221236</v>
      </c>
      <c r="G10" s="9">
        <v>0.35213895575221243</v>
      </c>
      <c r="H10" s="8">
        <v>0.34563513075221236</v>
      </c>
      <c r="I10" s="8">
        <v>0.35213895575221243</v>
      </c>
      <c r="J10" s="8">
        <f t="shared" si="0"/>
        <v>0</v>
      </c>
      <c r="K10" s="8">
        <f t="shared" si="0"/>
        <v>0</v>
      </c>
      <c r="L10" s="5"/>
      <c r="M10" s="23">
        <v>0.38790000000000002</v>
      </c>
      <c r="N10" s="23">
        <f t="shared" si="1"/>
        <v>0</v>
      </c>
    </row>
    <row r="11" spans="1:14" ht="31.5" x14ac:dyDescent="0.2">
      <c r="A11" s="4">
        <v>9</v>
      </c>
      <c r="B11" s="5" t="s">
        <v>31</v>
      </c>
      <c r="C11" s="6" t="s">
        <v>32</v>
      </c>
      <c r="D11" s="7" t="s">
        <v>33</v>
      </c>
      <c r="E11" s="8">
        <v>2.4847000000000001</v>
      </c>
      <c r="F11" s="9">
        <v>2.6578539273437496</v>
      </c>
      <c r="G11" s="9">
        <v>2.6031777703124996</v>
      </c>
      <c r="H11" s="8">
        <v>2.6578539273437496</v>
      </c>
      <c r="I11" s="8">
        <v>2.7430701671875002</v>
      </c>
      <c r="J11" s="8">
        <f t="shared" si="0"/>
        <v>0</v>
      </c>
      <c r="K11" s="25">
        <f t="shared" si="0"/>
        <v>-0.13989239687500055</v>
      </c>
      <c r="L11" s="5"/>
      <c r="M11" s="23">
        <v>2.4847000000000001</v>
      </c>
      <c r="N11" s="23">
        <f t="shared" si="1"/>
        <v>0</v>
      </c>
    </row>
    <row r="12" spans="1:14" ht="31.5" x14ac:dyDescent="0.2">
      <c r="A12" s="4">
        <v>10</v>
      </c>
      <c r="B12" s="5" t="s">
        <v>34</v>
      </c>
      <c r="C12" s="6" t="s">
        <v>35</v>
      </c>
      <c r="D12" s="7" t="s">
        <v>36</v>
      </c>
      <c r="E12" s="8">
        <v>2.4847000000000001</v>
      </c>
      <c r="F12" s="9">
        <v>2.6578539273437496</v>
      </c>
      <c r="G12" s="9">
        <v>2.6031777703124996</v>
      </c>
      <c r="H12" s="8">
        <v>2.6578539273437496</v>
      </c>
      <c r="I12" s="8">
        <v>2.7430701671875002</v>
      </c>
      <c r="J12" s="8">
        <f t="shared" si="0"/>
        <v>0</v>
      </c>
      <c r="K12" s="25">
        <f t="shared" si="0"/>
        <v>-0.13989239687500055</v>
      </c>
      <c r="L12" s="5"/>
      <c r="M12" s="23">
        <v>2.4847000000000001</v>
      </c>
      <c r="N12" s="23">
        <f t="shared" si="1"/>
        <v>0</v>
      </c>
    </row>
    <row r="13" spans="1:14" ht="31.5" x14ac:dyDescent="0.2">
      <c r="A13" s="4">
        <v>11</v>
      </c>
      <c r="B13" s="5" t="s">
        <v>37</v>
      </c>
      <c r="C13" s="6" t="s">
        <v>38</v>
      </c>
      <c r="D13" s="7" t="s">
        <v>39</v>
      </c>
      <c r="E13" s="8">
        <v>0.36059999999999998</v>
      </c>
      <c r="F13" s="9">
        <v>0.3731507535221239</v>
      </c>
      <c r="G13" s="9">
        <v>0.36985742952212386</v>
      </c>
      <c r="H13" s="8">
        <v>0.3731507535221239</v>
      </c>
      <c r="I13" s="8">
        <v>0.36985742952212386</v>
      </c>
      <c r="J13" s="8">
        <f t="shared" si="0"/>
        <v>0</v>
      </c>
      <c r="K13" s="8">
        <f t="shared" si="0"/>
        <v>0</v>
      </c>
      <c r="L13" s="5"/>
      <c r="M13" s="23">
        <v>0.36059999999999998</v>
      </c>
      <c r="N13" s="23">
        <f t="shared" si="1"/>
        <v>0</v>
      </c>
    </row>
    <row r="14" spans="1:14" ht="47.25" x14ac:dyDescent="0.2">
      <c r="A14" s="4">
        <v>12</v>
      </c>
      <c r="B14" s="5" t="s">
        <v>40</v>
      </c>
      <c r="C14" s="6" t="s">
        <v>41</v>
      </c>
      <c r="D14" s="7" t="s">
        <v>42</v>
      </c>
      <c r="E14" s="8">
        <v>1.6684000000000001</v>
      </c>
      <c r="F14" s="9">
        <v>1.5687689821499997</v>
      </c>
      <c r="G14" s="9">
        <v>1.5302411956999997</v>
      </c>
      <c r="H14" s="8">
        <v>1.5687689821499997</v>
      </c>
      <c r="I14" s="8">
        <v>1.6108192162999997</v>
      </c>
      <c r="J14" s="8">
        <f t="shared" si="0"/>
        <v>0</v>
      </c>
      <c r="K14" s="25">
        <f t="shared" si="0"/>
        <v>-8.0578020599999967E-2</v>
      </c>
      <c r="L14" s="10" t="s">
        <v>19</v>
      </c>
      <c r="M14" s="23">
        <v>2.1244000000000001</v>
      </c>
      <c r="N14" s="23">
        <f t="shared" si="1"/>
        <v>-0.45599999999999996</v>
      </c>
    </row>
    <row r="15" spans="1:14" ht="47.25" x14ac:dyDescent="0.2">
      <c r="A15" s="4">
        <v>13</v>
      </c>
      <c r="B15" s="5" t="s">
        <v>43</v>
      </c>
      <c r="C15" s="6" t="s">
        <v>41</v>
      </c>
      <c r="D15" s="7" t="s">
        <v>44</v>
      </c>
      <c r="E15" s="8">
        <v>1.9452</v>
      </c>
      <c r="F15" s="9">
        <v>2.3790843294724993</v>
      </c>
      <c r="G15" s="9">
        <v>2.3347773750549994</v>
      </c>
      <c r="H15" s="8">
        <v>2.3790843294724993</v>
      </c>
      <c r="I15" s="8">
        <v>2.4274420987449994</v>
      </c>
      <c r="J15" s="8">
        <f t="shared" si="0"/>
        <v>0</v>
      </c>
      <c r="K15" s="25">
        <f t="shared" si="0"/>
        <v>-9.2664723690000006E-2</v>
      </c>
      <c r="L15" s="10" t="s">
        <v>19</v>
      </c>
      <c r="M15" s="23">
        <v>2.1244000000000001</v>
      </c>
      <c r="N15" s="23">
        <f t="shared" ref="N15" si="4">E15-M15</f>
        <v>-0.17920000000000003</v>
      </c>
    </row>
    <row r="16" spans="1:14" ht="31.5" x14ac:dyDescent="0.2">
      <c r="A16" s="4">
        <v>14</v>
      </c>
      <c r="B16" s="5" t="s">
        <v>45</v>
      </c>
      <c r="C16" s="6" t="s">
        <v>46</v>
      </c>
      <c r="D16" s="7" t="s">
        <v>47</v>
      </c>
      <c r="E16" s="8">
        <v>7.4240000000000004</v>
      </c>
      <c r="F16" s="9">
        <v>6.7154609374999996</v>
      </c>
      <c r="G16" s="9">
        <v>6.5321581249999996</v>
      </c>
      <c r="H16" s="8">
        <v>6.7154609374999996</v>
      </c>
      <c r="I16" s="8">
        <v>6.8797168750000006</v>
      </c>
      <c r="J16" s="8">
        <f t="shared" si="0"/>
        <v>0</v>
      </c>
      <c r="K16" s="8">
        <f t="shared" si="0"/>
        <v>-0.34755875000000103</v>
      </c>
      <c r="L16" s="5"/>
      <c r="M16" s="23">
        <v>6.9645999999999999</v>
      </c>
      <c r="N16" s="23">
        <f t="shared" si="1"/>
        <v>0.45940000000000047</v>
      </c>
    </row>
    <row r="17" spans="1:14" ht="47.25" x14ac:dyDescent="0.2">
      <c r="A17" s="4">
        <v>15</v>
      </c>
      <c r="B17" s="5" t="s">
        <v>48</v>
      </c>
      <c r="C17" s="6" t="s">
        <v>49</v>
      </c>
      <c r="D17" s="7" t="s">
        <v>50</v>
      </c>
      <c r="E17" s="8">
        <v>4.2031999999999998</v>
      </c>
      <c r="F17" s="9">
        <v>4.7389640669937503</v>
      </c>
      <c r="G17" s="9">
        <v>4.6393573996125008</v>
      </c>
      <c r="H17" s="8">
        <v>4.7389640669937503</v>
      </c>
      <c r="I17" s="8">
        <v>4.8240153634874998</v>
      </c>
      <c r="J17" s="8">
        <f t="shared" si="0"/>
        <v>0</v>
      </c>
      <c r="K17" s="8">
        <f t="shared" si="0"/>
        <v>-0.184657963874999</v>
      </c>
      <c r="L17" s="5"/>
      <c r="M17" s="23">
        <v>4.2031999999999998</v>
      </c>
      <c r="N17" s="23">
        <f t="shared" si="1"/>
        <v>0</v>
      </c>
    </row>
    <row r="18" spans="1:14" ht="47.25" x14ac:dyDescent="0.2">
      <c r="A18" s="4">
        <v>16</v>
      </c>
      <c r="B18" s="5" t="s">
        <v>51</v>
      </c>
      <c r="C18" s="6" t="s">
        <v>52</v>
      </c>
      <c r="D18" s="7" t="s">
        <v>53</v>
      </c>
      <c r="E18" s="8">
        <v>4.2031999999999998</v>
      </c>
      <c r="F18" s="9">
        <v>4.20850558409375</v>
      </c>
      <c r="G18" s="9">
        <v>4.1140506568124993</v>
      </c>
      <c r="H18" s="8">
        <v>4.20850558409375</v>
      </c>
      <c r="I18" s="8">
        <v>4.2987086206875</v>
      </c>
      <c r="J18" s="8">
        <f t="shared" si="0"/>
        <v>0</v>
      </c>
      <c r="K18" s="8">
        <f t="shared" si="0"/>
        <v>-0.18465796387500077</v>
      </c>
      <c r="L18" s="5"/>
      <c r="M18" s="23">
        <v>4.2031999999999998</v>
      </c>
      <c r="N18" s="23">
        <f t="shared" si="1"/>
        <v>0</v>
      </c>
    </row>
    <row r="19" spans="1:14" ht="47.25" x14ac:dyDescent="0.2">
      <c r="A19" s="4">
        <v>17</v>
      </c>
      <c r="B19" s="5" t="s">
        <v>54</v>
      </c>
      <c r="C19" s="6" t="s">
        <v>55</v>
      </c>
      <c r="D19" s="7" t="s">
        <v>56</v>
      </c>
      <c r="E19" s="8">
        <v>5.0505000000000004</v>
      </c>
      <c r="F19" s="9">
        <v>4.1510055840937499</v>
      </c>
      <c r="G19" s="9">
        <v>4.0565506568124992</v>
      </c>
      <c r="H19" s="8">
        <v>4.1510055840937499</v>
      </c>
      <c r="I19" s="8">
        <v>4.2412086206874999</v>
      </c>
      <c r="J19" s="8">
        <f t="shared" si="0"/>
        <v>0</v>
      </c>
      <c r="K19" s="8">
        <f t="shared" si="0"/>
        <v>-0.18465796387500077</v>
      </c>
      <c r="L19" s="5"/>
      <c r="M19" s="23">
        <v>5.0505000000000004</v>
      </c>
      <c r="N19" s="23">
        <f t="shared" si="1"/>
        <v>0</v>
      </c>
    </row>
    <row r="20" spans="1:14" ht="47.25" x14ac:dyDescent="0.2">
      <c r="A20" s="4">
        <v>18</v>
      </c>
      <c r="B20" s="5" t="s">
        <v>57</v>
      </c>
      <c r="C20" s="6" t="s">
        <v>58</v>
      </c>
      <c r="D20" s="7" t="s">
        <v>59</v>
      </c>
      <c r="E20" s="8">
        <v>5.0481999999999996</v>
      </c>
      <c r="F20" s="9">
        <v>4.7389640669937503</v>
      </c>
      <c r="G20" s="9">
        <v>4.6393573996125008</v>
      </c>
      <c r="H20" s="8">
        <v>4.7389640669937503</v>
      </c>
      <c r="I20" s="8">
        <v>4.8240153634874998</v>
      </c>
      <c r="J20" s="8">
        <f t="shared" si="0"/>
        <v>0</v>
      </c>
      <c r="K20" s="8">
        <f t="shared" si="0"/>
        <v>-0.184657963874999</v>
      </c>
      <c r="L20" s="5"/>
      <c r="M20" s="23">
        <v>5.0481999999999996</v>
      </c>
      <c r="N20" s="23">
        <f t="shared" si="1"/>
        <v>0</v>
      </c>
    </row>
    <row r="21" spans="1:14" ht="31.5" x14ac:dyDescent="0.2">
      <c r="A21" s="4">
        <v>19</v>
      </c>
      <c r="B21" s="5" t="s">
        <v>60</v>
      </c>
      <c r="C21" s="6" t="s">
        <v>61</v>
      </c>
      <c r="D21" s="7" t="s">
        <v>62</v>
      </c>
      <c r="E21" s="8">
        <v>2.9028594690265486</v>
      </c>
      <c r="F21" s="9">
        <v>2.3669397642187495</v>
      </c>
      <c r="G21" s="9">
        <v>2.3063945965625003</v>
      </c>
      <c r="H21" s="8">
        <v>2.3669397642187495</v>
      </c>
      <c r="I21" s="8">
        <v>2.4302992909375001</v>
      </c>
      <c r="J21" s="8">
        <f t="shared" si="0"/>
        <v>0</v>
      </c>
      <c r="K21" s="8">
        <f t="shared" si="0"/>
        <v>-0.12390469437499974</v>
      </c>
      <c r="L21" s="5"/>
      <c r="M21" s="23">
        <v>2.9028999999999998</v>
      </c>
      <c r="N21" s="23">
        <f t="shared" si="1"/>
        <v>-4.0530973451247121E-5</v>
      </c>
    </row>
    <row r="22" spans="1:14" x14ac:dyDescent="0.2">
      <c r="A22" s="4">
        <v>20</v>
      </c>
      <c r="B22" s="5" t="s">
        <v>63</v>
      </c>
      <c r="C22" s="6" t="s">
        <v>64</v>
      </c>
      <c r="D22" s="7" t="s">
        <v>65</v>
      </c>
      <c r="E22" s="8">
        <v>0.49679660176991147</v>
      </c>
      <c r="F22" s="9">
        <v>0.27060935158928567</v>
      </c>
      <c r="G22" s="9">
        <v>0.26602887407142856</v>
      </c>
      <c r="H22" s="8">
        <v>0.27060935158928567</v>
      </c>
      <c r="I22" s="8">
        <v>0.26602887407142856</v>
      </c>
      <c r="J22" s="8">
        <f t="shared" si="0"/>
        <v>0</v>
      </c>
      <c r="K22" s="8">
        <f t="shared" si="0"/>
        <v>0</v>
      </c>
      <c r="L22" s="5"/>
      <c r="M22" s="23">
        <v>0.49680000000000002</v>
      </c>
      <c r="N22" s="23">
        <f t="shared" si="1"/>
        <v>-3.3982300885471162E-6</v>
      </c>
    </row>
    <row r="23" spans="1:14" ht="31.5" x14ac:dyDescent="0.2">
      <c r="A23" s="4">
        <v>21</v>
      </c>
      <c r="B23" s="5" t="s">
        <v>66</v>
      </c>
      <c r="C23" s="6" t="s">
        <v>67</v>
      </c>
      <c r="D23" s="7" t="s">
        <v>68</v>
      </c>
      <c r="E23" s="8">
        <v>3.4957264957265002</v>
      </c>
      <c r="F23" s="9">
        <v>4.0158376003476617</v>
      </c>
      <c r="G23" s="9">
        <v>4.0731055467762332</v>
      </c>
      <c r="H23" s="8">
        <v>4.0158376003476617</v>
      </c>
      <c r="I23" s="8">
        <v>4.0731055467762332</v>
      </c>
      <c r="J23" s="8">
        <f t="shared" si="0"/>
        <v>0</v>
      </c>
      <c r="K23" s="8">
        <f t="shared" si="0"/>
        <v>0</v>
      </c>
      <c r="L23" s="5"/>
      <c r="M23" s="23">
        <v>3.4957264957265002</v>
      </c>
      <c r="N23" s="23">
        <f t="shared" si="1"/>
        <v>0</v>
      </c>
    </row>
    <row r="24" spans="1:14" ht="31.5" x14ac:dyDescent="0.2">
      <c r="A24" s="4">
        <v>22</v>
      </c>
      <c r="B24" s="5" t="s">
        <v>69</v>
      </c>
      <c r="C24" s="6" t="s">
        <v>70</v>
      </c>
      <c r="D24" s="7" t="s">
        <v>71</v>
      </c>
      <c r="E24" s="8">
        <v>3.4957264957265002</v>
      </c>
      <c r="F24" s="9">
        <v>4.0158376003476617</v>
      </c>
      <c r="G24" s="9">
        <v>4.0731055467762332</v>
      </c>
      <c r="H24" s="8">
        <v>4.0158376003476617</v>
      </c>
      <c r="I24" s="8">
        <v>4.0731055467762332</v>
      </c>
      <c r="J24" s="8">
        <f t="shared" si="0"/>
        <v>0</v>
      </c>
      <c r="K24" s="8">
        <f t="shared" si="0"/>
        <v>0</v>
      </c>
      <c r="L24" s="5"/>
      <c r="M24" s="23">
        <v>3.4957264957265002</v>
      </c>
      <c r="N24" s="23">
        <f t="shared" si="1"/>
        <v>0</v>
      </c>
    </row>
    <row r="25" spans="1:14" x14ac:dyDescent="0.2">
      <c r="A25" s="4">
        <v>23</v>
      </c>
      <c r="B25" s="5" t="s">
        <v>72</v>
      </c>
      <c r="C25" s="6" t="s">
        <v>73</v>
      </c>
      <c r="D25" s="7" t="s">
        <v>74</v>
      </c>
      <c r="E25" s="8">
        <v>2.2253846153846202</v>
      </c>
      <c r="F25" s="9">
        <v>2.9432457221238941</v>
      </c>
      <c r="G25" s="9">
        <v>3.0136855221238941</v>
      </c>
      <c r="H25" s="8">
        <v>2.9432457221238941</v>
      </c>
      <c r="I25" s="8">
        <v>3.0136855221238941</v>
      </c>
      <c r="J25" s="8">
        <f t="shared" si="0"/>
        <v>0</v>
      </c>
      <c r="K25" s="8">
        <f t="shared" si="0"/>
        <v>0</v>
      </c>
      <c r="L25" s="5"/>
      <c r="M25" s="23">
        <v>2.1586230769230816</v>
      </c>
      <c r="N25" s="23">
        <f t="shared" si="1"/>
        <v>6.6761538461538539E-2</v>
      </c>
    </row>
    <row r="26" spans="1:14" x14ac:dyDescent="0.2">
      <c r="A26" s="4">
        <v>24</v>
      </c>
      <c r="B26" s="5" t="s">
        <v>75</v>
      </c>
      <c r="C26" s="6" t="s">
        <v>76</v>
      </c>
      <c r="D26" s="7" t="s">
        <v>77</v>
      </c>
      <c r="E26" s="8">
        <v>2.5469230769230702</v>
      </c>
      <c r="F26" s="9">
        <v>3.2223135150442479</v>
      </c>
      <c r="G26" s="9">
        <v>3.3064751150442482</v>
      </c>
      <c r="H26" s="8">
        <v>3.2223135150442479</v>
      </c>
      <c r="I26" s="8">
        <v>3.3064751150442482</v>
      </c>
      <c r="J26" s="8">
        <f t="shared" si="0"/>
        <v>0</v>
      </c>
      <c r="K26" s="8">
        <f t="shared" si="0"/>
        <v>0</v>
      </c>
      <c r="L26" s="5"/>
      <c r="M26" s="23">
        <v>2.470515384615378</v>
      </c>
      <c r="N26" s="23">
        <f t="shared" si="1"/>
        <v>7.6407692307692177E-2</v>
      </c>
    </row>
    <row r="27" spans="1:14" x14ac:dyDescent="0.2">
      <c r="A27" s="4">
        <v>25</v>
      </c>
      <c r="B27" s="5" t="s">
        <v>78</v>
      </c>
      <c r="C27" s="6" t="s">
        <v>79</v>
      </c>
      <c r="D27" s="7" t="s">
        <v>80</v>
      </c>
      <c r="E27" s="8">
        <v>0.45692307692307699</v>
      </c>
      <c r="F27" s="9">
        <v>0.47112407985840715</v>
      </c>
      <c r="G27" s="9">
        <v>0.48088675185840707</v>
      </c>
      <c r="H27" s="8">
        <v>0.47112407985840715</v>
      </c>
      <c r="I27" s="8">
        <v>0.48088675185840707</v>
      </c>
      <c r="J27" s="8">
        <f t="shared" si="0"/>
        <v>0</v>
      </c>
      <c r="K27" s="8">
        <f t="shared" si="0"/>
        <v>0</v>
      </c>
      <c r="L27" s="5"/>
      <c r="M27" s="23">
        <v>0.44321538461538468</v>
      </c>
      <c r="N27" s="23">
        <f t="shared" si="1"/>
        <v>1.370769230769231E-2</v>
      </c>
    </row>
    <row r="28" spans="1:14" x14ac:dyDescent="0.2">
      <c r="A28" s="4">
        <v>26</v>
      </c>
      <c r="B28" s="5" t="s">
        <v>81</v>
      </c>
      <c r="C28" s="6" t="s">
        <v>82</v>
      </c>
      <c r="D28" s="7" t="s">
        <v>83</v>
      </c>
      <c r="E28" s="8">
        <v>0.44</v>
      </c>
      <c r="F28" s="9">
        <v>0.50562407985840707</v>
      </c>
      <c r="G28" s="9">
        <v>0.39841335999999994</v>
      </c>
      <c r="H28" s="8">
        <v>0.50562407985840707</v>
      </c>
      <c r="I28" s="8">
        <v>0.39841335999999994</v>
      </c>
      <c r="J28" s="8">
        <f t="shared" si="0"/>
        <v>0</v>
      </c>
      <c r="K28" s="8">
        <f t="shared" si="0"/>
        <v>0</v>
      </c>
      <c r="L28" s="5"/>
      <c r="M28" s="23">
        <v>0.42680000000000001</v>
      </c>
      <c r="N28" s="23">
        <f t="shared" si="1"/>
        <v>1.319999999999999E-2</v>
      </c>
    </row>
    <row r="29" spans="1:14" x14ac:dyDescent="0.2">
      <c r="A29" s="4">
        <v>27</v>
      </c>
      <c r="B29" s="5" t="s">
        <v>84</v>
      </c>
      <c r="C29" s="6" t="s">
        <v>85</v>
      </c>
      <c r="D29" s="7" t="s">
        <v>86</v>
      </c>
      <c r="E29" s="8">
        <v>2.1492307692307699</v>
      </c>
      <c r="F29" s="9">
        <v>2.9800457221238941</v>
      </c>
      <c r="G29" s="9">
        <v>2.2266989999999995</v>
      </c>
      <c r="H29" s="8">
        <v>2.9800457221238941</v>
      </c>
      <c r="I29" s="8">
        <v>2.2266989999999995</v>
      </c>
      <c r="J29" s="8">
        <f t="shared" si="0"/>
        <v>0</v>
      </c>
      <c r="K29" s="8">
        <f t="shared" si="0"/>
        <v>0</v>
      </c>
      <c r="L29" s="5"/>
      <c r="M29" s="23">
        <v>2.0847538461538466</v>
      </c>
      <c r="N29" s="23">
        <f t="shared" si="1"/>
        <v>6.447692307692332E-2</v>
      </c>
    </row>
    <row r="30" spans="1:14" x14ac:dyDescent="0.2">
      <c r="A30" s="4">
        <v>28</v>
      </c>
      <c r="B30" s="5" t="s">
        <v>87</v>
      </c>
      <c r="C30" s="6" t="s">
        <v>88</v>
      </c>
      <c r="D30" s="7" t="s">
        <v>89</v>
      </c>
      <c r="E30" s="8">
        <v>2.2253846153846202</v>
      </c>
      <c r="F30" s="9">
        <v>2.9800457221238941</v>
      </c>
      <c r="G30" s="9">
        <v>2.2266989999999995</v>
      </c>
      <c r="H30" s="8">
        <v>2.9800457221238941</v>
      </c>
      <c r="I30" s="8">
        <v>2.2266989999999995</v>
      </c>
      <c r="J30" s="8">
        <f t="shared" si="0"/>
        <v>0</v>
      </c>
      <c r="K30" s="8">
        <f t="shared" si="0"/>
        <v>0</v>
      </c>
      <c r="L30" s="5"/>
      <c r="M30" s="23">
        <v>2.1586230769230816</v>
      </c>
      <c r="N30" s="23">
        <f t="shared" si="1"/>
        <v>6.6761538461538539E-2</v>
      </c>
    </row>
    <row r="31" spans="1:14" x14ac:dyDescent="0.2">
      <c r="A31" s="4">
        <v>29</v>
      </c>
      <c r="B31" s="5" t="s">
        <v>90</v>
      </c>
      <c r="C31" s="6" t="s">
        <v>91</v>
      </c>
      <c r="D31" s="7" t="s">
        <v>92</v>
      </c>
      <c r="E31" s="8">
        <v>0.49923076923076898</v>
      </c>
      <c r="F31" s="9">
        <v>0.71903462499999993</v>
      </c>
      <c r="G31" s="9">
        <v>0.6985905</v>
      </c>
      <c r="H31" s="8">
        <v>0.71903462499999993</v>
      </c>
      <c r="I31" s="8">
        <v>0.6985905</v>
      </c>
      <c r="J31" s="8">
        <f t="shared" si="0"/>
        <v>0</v>
      </c>
      <c r="K31" s="8">
        <f t="shared" si="0"/>
        <v>0</v>
      </c>
      <c r="L31" s="5"/>
      <c r="M31" s="23">
        <v>0.48425384615384587</v>
      </c>
      <c r="N31" s="23">
        <f t="shared" si="1"/>
        <v>1.497692307692311E-2</v>
      </c>
    </row>
    <row r="32" spans="1:14" x14ac:dyDescent="0.2">
      <c r="A32" s="4">
        <v>30</v>
      </c>
      <c r="B32" s="5" t="s">
        <v>93</v>
      </c>
      <c r="C32" s="6" t="s">
        <v>94</v>
      </c>
      <c r="D32" s="7" t="s">
        <v>95</v>
      </c>
      <c r="E32" s="8">
        <v>0.27076923076923098</v>
      </c>
      <c r="F32" s="9">
        <v>0.35071831175000001</v>
      </c>
      <c r="G32" s="9">
        <v>0.34455465100000005</v>
      </c>
      <c r="H32" s="8">
        <v>0.35071831175000001</v>
      </c>
      <c r="I32" s="8">
        <v>0.34455465100000005</v>
      </c>
      <c r="J32" s="8">
        <f t="shared" si="0"/>
        <v>0</v>
      </c>
      <c r="K32" s="8">
        <f t="shared" si="0"/>
        <v>0</v>
      </c>
      <c r="L32" s="5"/>
      <c r="M32" s="23">
        <v>0.26264615384615403</v>
      </c>
      <c r="N32" s="23">
        <f t="shared" si="1"/>
        <v>8.1230769230769551E-3</v>
      </c>
    </row>
    <row r="33" spans="1:14" ht="47.25" x14ac:dyDescent="0.2">
      <c r="A33" s="4">
        <v>31</v>
      </c>
      <c r="B33" s="5" t="s">
        <v>96</v>
      </c>
      <c r="C33" s="6" t="s">
        <v>97</v>
      </c>
      <c r="D33" s="7" t="s">
        <v>98</v>
      </c>
      <c r="E33" s="8">
        <v>5.2930999999999999</v>
      </c>
      <c r="F33" s="9">
        <v>4.9130569114629425</v>
      </c>
      <c r="G33" s="9">
        <v>4.8115245974004415</v>
      </c>
      <c r="H33" s="8">
        <v>4.9130569114629425</v>
      </c>
      <c r="I33" s="8">
        <v>4.8115245974004415</v>
      </c>
      <c r="J33" s="8">
        <f t="shared" si="0"/>
        <v>0</v>
      </c>
      <c r="K33" s="8">
        <f t="shared" si="0"/>
        <v>0</v>
      </c>
      <c r="L33" s="5"/>
      <c r="M33" s="23">
        <v>5.2930999999999999</v>
      </c>
      <c r="N33" s="23">
        <f t="shared" si="1"/>
        <v>0</v>
      </c>
    </row>
    <row r="34" spans="1:14" ht="47.25" x14ac:dyDescent="0.2">
      <c r="A34" s="4">
        <v>32</v>
      </c>
      <c r="B34" s="5" t="s">
        <v>99</v>
      </c>
      <c r="C34" s="6" t="s">
        <v>100</v>
      </c>
      <c r="D34" s="7" t="s">
        <v>101</v>
      </c>
      <c r="E34" s="8">
        <v>5.2930999999999999</v>
      </c>
      <c r="F34" s="9">
        <v>4.9130569114629425</v>
      </c>
      <c r="G34" s="9">
        <v>4.8115245974004415</v>
      </c>
      <c r="H34" s="8">
        <v>4.9130569114629425</v>
      </c>
      <c r="I34" s="8">
        <v>4.8115245974004415</v>
      </c>
      <c r="J34" s="8">
        <f t="shared" si="0"/>
        <v>0</v>
      </c>
      <c r="K34" s="8">
        <f t="shared" si="0"/>
        <v>0</v>
      </c>
      <c r="L34" s="5"/>
      <c r="M34" s="23">
        <v>5.2930999999999999</v>
      </c>
      <c r="N34" s="23">
        <f t="shared" si="1"/>
        <v>0</v>
      </c>
    </row>
    <row r="35" spans="1:14" ht="47.25" x14ac:dyDescent="0.2">
      <c r="A35" s="4">
        <v>33</v>
      </c>
      <c r="B35" s="5" t="s">
        <v>102</v>
      </c>
      <c r="C35" s="6" t="s">
        <v>103</v>
      </c>
      <c r="D35" s="7" t="s">
        <v>104</v>
      </c>
      <c r="E35" s="8">
        <v>11.4</v>
      </c>
      <c r="F35" s="9">
        <v>11.670935347230825</v>
      </c>
      <c r="G35" s="9">
        <v>11.412496431814159</v>
      </c>
      <c r="H35" s="8">
        <v>11.670935347230825</v>
      </c>
      <c r="I35" s="8">
        <v>11.412496431814159</v>
      </c>
      <c r="J35" s="8">
        <f t="shared" si="0"/>
        <v>0</v>
      </c>
      <c r="K35" s="8">
        <f t="shared" si="0"/>
        <v>0</v>
      </c>
      <c r="L35" s="5"/>
      <c r="M35" s="23">
        <v>11.4</v>
      </c>
      <c r="N35" s="23">
        <f t="shared" si="1"/>
        <v>0</v>
      </c>
    </row>
    <row r="36" spans="1:14" ht="47.25" x14ac:dyDescent="0.2">
      <c r="A36" s="4">
        <v>34</v>
      </c>
      <c r="B36" s="5" t="s">
        <v>105</v>
      </c>
      <c r="C36" s="6" t="s">
        <v>106</v>
      </c>
      <c r="D36" s="7" t="s">
        <v>107</v>
      </c>
      <c r="E36" s="8">
        <v>11.7879</v>
      </c>
      <c r="F36" s="9">
        <v>11.696695347230827</v>
      </c>
      <c r="G36" s="9">
        <v>11.453896431814158</v>
      </c>
      <c r="H36" s="8">
        <v>11.696695347230827</v>
      </c>
      <c r="I36" s="8">
        <v>11.453896431814158</v>
      </c>
      <c r="J36" s="8">
        <f t="shared" si="0"/>
        <v>0</v>
      </c>
      <c r="K36" s="8">
        <f t="shared" si="0"/>
        <v>0</v>
      </c>
      <c r="L36" s="5"/>
      <c r="M36" s="23">
        <v>11.4</v>
      </c>
      <c r="N36" s="23">
        <f t="shared" si="1"/>
        <v>0.38790000000000013</v>
      </c>
    </row>
    <row r="37" spans="1:14" ht="47.25" x14ac:dyDescent="0.2">
      <c r="A37" s="4">
        <v>35</v>
      </c>
      <c r="B37" s="5" t="s">
        <v>108</v>
      </c>
      <c r="C37" s="6" t="s">
        <v>109</v>
      </c>
      <c r="D37" s="7" t="s">
        <v>110</v>
      </c>
      <c r="E37" s="8">
        <v>11.7879</v>
      </c>
      <c r="F37" s="9">
        <v>12.002135347230826</v>
      </c>
      <c r="G37" s="9">
        <v>11.740246431814159</v>
      </c>
      <c r="H37" s="8">
        <v>12.002135347230826</v>
      </c>
      <c r="I37" s="8">
        <v>11.740246431814159</v>
      </c>
      <c r="J37" s="8">
        <f t="shared" si="0"/>
        <v>0</v>
      </c>
      <c r="K37" s="8">
        <f t="shared" si="0"/>
        <v>0</v>
      </c>
      <c r="L37" s="5"/>
      <c r="M37" s="23">
        <v>11.4</v>
      </c>
      <c r="N37" s="23">
        <f t="shared" si="1"/>
        <v>0.38790000000000013</v>
      </c>
    </row>
  </sheetData>
  <phoneticPr fontId="3" type="noConversion"/>
  <conditionalFormatting sqref="C85:C1048576 C1:C3">
    <cfRule type="duplicateValues" dxfId="1" priority="1"/>
  </conditionalFormatting>
  <conditionalFormatting sqref="C4:C3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对比表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zzf</cp:lastModifiedBy>
  <dcterms:created xsi:type="dcterms:W3CDTF">2022-09-08T02:21:27Z</dcterms:created>
  <dcterms:modified xsi:type="dcterms:W3CDTF">2022-09-08T02:41:36Z</dcterms:modified>
</cp:coreProperties>
</file>