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成本核算-目标价\钢丝\"/>
    </mc:Choice>
  </mc:AlternateContent>
  <xr:revisionPtr revIDLastSave="0" documentId="13_ncr:1_{77444DD9-CC46-4B3B-A92D-77EC5A8173AB}" xr6:coauthVersionLast="45" xr6:coauthVersionMax="45" xr10:uidLastSave="{00000000-0000-0000-0000-000000000000}"/>
  <bookViews>
    <workbookView xWindow="-60" yWindow="-60" windowWidth="24120" windowHeight="12960" xr2:uid="{3643B66F-8B73-4C4C-8149-1660E270815B}"/>
  </bookViews>
  <sheets>
    <sheet name="9.29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6" i="1" l="1"/>
  <c r="Q4" i="1"/>
  <c r="K4" i="1"/>
  <c r="O6" i="1" l="1"/>
  <c r="K6" i="1"/>
  <c r="O4" i="1"/>
</calcChain>
</file>

<file path=xl/sharedStrings.xml><?xml version="1.0" encoding="utf-8"?>
<sst xmlns="http://schemas.openxmlformats.org/spreadsheetml/2006/main" count="33" uniqueCount="30">
  <si>
    <t>泰行供货产品报价核算明细表</t>
    <phoneticPr fontId="1" type="noConversion"/>
  </si>
  <si>
    <t>序</t>
  </si>
  <si>
    <t>物料代码</t>
  </si>
  <si>
    <t>名称</t>
  </si>
  <si>
    <t>下料尺寸</t>
  </si>
  <si>
    <t>重量</t>
  </si>
  <si>
    <t>材料费</t>
  </si>
  <si>
    <t>加工成本</t>
  </si>
  <si>
    <t>号</t>
  </si>
  <si>
    <t>材料</t>
  </si>
  <si>
    <t>废铁</t>
  </si>
  <si>
    <t>毛重</t>
  </si>
  <si>
    <t>净重</t>
  </si>
  <si>
    <t>工序</t>
  </si>
  <si>
    <t>吨位</t>
  </si>
  <si>
    <t>工序费</t>
  </si>
  <si>
    <t>合计</t>
  </si>
  <si>
    <t>报价</t>
  </si>
  <si>
    <t>核算价</t>
  </si>
  <si>
    <t>2.5*700</t>
    <phoneticPr fontId="1" type="noConversion"/>
  </si>
  <si>
    <t>切断</t>
    <phoneticPr fontId="1" type="noConversion"/>
  </si>
  <si>
    <t>折弯</t>
    <phoneticPr fontId="1" type="noConversion"/>
  </si>
  <si>
    <t>2.5*160</t>
    <phoneticPr fontId="1" type="noConversion"/>
  </si>
  <si>
    <t>H3侧上钢丝</t>
    <phoneticPr fontId="1" type="noConversion"/>
  </si>
  <si>
    <t>2.5*160钢丝</t>
    <phoneticPr fontId="1" type="noConversion"/>
  </si>
  <si>
    <t>不含税单价</t>
    <phoneticPr fontId="1" type="noConversion"/>
  </si>
  <si>
    <t>SLT0000060</t>
    <phoneticPr fontId="1" type="noConversion"/>
  </si>
  <si>
    <t>SLT0000740</t>
    <phoneticPr fontId="1" type="noConversion"/>
  </si>
  <si>
    <t>不含税</t>
    <phoneticPr fontId="1" type="noConversion"/>
  </si>
  <si>
    <t>图片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</si>
</sst>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0.000_);[Red]\(0.000\)"/>
    <numFmt numFmtId="179" formatCode="0.0000_);[Red]\(0.0000\)"/>
  </numFmts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 shrinkToFit="1"/>
    </xf>
    <xf numFmtId="177" fontId="0" fillId="0" borderId="6" xfId="0" applyNumberFormat="1" applyBorder="1" applyAlignment="1">
      <alignment horizontal="center" vertical="center" shrinkToFit="1"/>
    </xf>
    <xf numFmtId="177" fontId="0" fillId="0" borderId="5" xfId="0" applyNumberFormat="1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176" fontId="0" fillId="0" borderId="9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 shrinkToFit="1"/>
    </xf>
    <xf numFmtId="177" fontId="0" fillId="0" borderId="2" xfId="0" applyNumberForma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9" fontId="0" fillId="0" borderId="9" xfId="0" applyNumberFormat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179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76201</xdr:colOff>
      <xdr:row>5</xdr:row>
      <xdr:rowOff>28575</xdr:rowOff>
    </xdr:from>
    <xdr:to>
      <xdr:col>3</xdr:col>
      <xdr:colOff>800101</xdr:colOff>
      <xdr:row>6</xdr:row>
      <xdr:rowOff>219075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146948EE-3F61-438D-B71F-7ED1DEEAA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2419351" y="876300"/>
          <a:ext cx="419100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85728</xdr:colOff>
      <xdr:row>3</xdr:row>
      <xdr:rowOff>57152</xdr:rowOff>
    </xdr:from>
    <xdr:to>
      <xdr:col>3</xdr:col>
      <xdr:colOff>762001</xdr:colOff>
      <xdr:row>4</xdr:row>
      <xdr:rowOff>180975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263F01F9-356A-4176-A77C-D1204581A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2438403" y="438152"/>
          <a:ext cx="352423" cy="6762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FF9F0-7AE5-461A-90D0-4B919DD59749}">
  <dimension ref="A1:Q7"/>
  <sheetViews>
    <sheetView tabSelected="1" workbookViewId="0">
      <selection activeCell="G13" sqref="G13"/>
    </sheetView>
  </sheetViews>
  <sheetFormatPr defaultRowHeight="14.25" x14ac:dyDescent="0.2"/>
  <cols>
    <col min="1" max="1" width="3.375" bestFit="1" customWidth="1"/>
    <col min="2" max="2" width="13.875" bestFit="1" customWidth="1"/>
    <col min="3" max="3" width="11.5" bestFit="1" customWidth="1"/>
    <col min="4" max="4" width="11.5" customWidth="1"/>
    <col min="6" max="6" width="6.5" style="25" bestFit="1" customWidth="1"/>
    <col min="7" max="7" width="5.25" bestFit="1" customWidth="1"/>
    <col min="8" max="8" width="7.5" style="26" bestFit="1" customWidth="1"/>
    <col min="9" max="9" width="5.375" bestFit="1" customWidth="1"/>
    <col min="10" max="10" width="5.25" bestFit="1" customWidth="1"/>
    <col min="11" max="11" width="7.5" style="25" bestFit="1" customWidth="1"/>
    <col min="12" max="13" width="5.25" bestFit="1" customWidth="1"/>
    <col min="14" max="14" width="7.125" bestFit="1" customWidth="1"/>
    <col min="15" max="15" width="5.25" bestFit="1" customWidth="1"/>
    <col min="16" max="16" width="6.5" bestFit="1" customWidth="1"/>
    <col min="17" max="17" width="7.375" style="29" bestFit="1" customWidth="1"/>
  </cols>
  <sheetData>
    <row r="1" spans="1:17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">
      <c r="A2" s="2" t="s">
        <v>1</v>
      </c>
      <c r="B2" s="3" t="s">
        <v>2</v>
      </c>
      <c r="C2" s="4" t="s">
        <v>3</v>
      </c>
      <c r="D2" s="4" t="s">
        <v>29</v>
      </c>
      <c r="E2" s="5" t="s">
        <v>4</v>
      </c>
      <c r="F2" s="6" t="s">
        <v>25</v>
      </c>
      <c r="G2" s="7"/>
      <c r="H2" s="8" t="s">
        <v>5</v>
      </c>
      <c r="I2" s="9"/>
      <c r="J2" s="10"/>
      <c r="K2" s="11" t="s">
        <v>6</v>
      </c>
      <c r="L2" s="6" t="s">
        <v>7</v>
      </c>
      <c r="M2" s="12"/>
      <c r="N2" s="12"/>
      <c r="O2" s="7"/>
      <c r="P2" s="6" t="s">
        <v>28</v>
      </c>
      <c r="Q2" s="7"/>
    </row>
    <row r="3" spans="1:17" x14ac:dyDescent="0.2">
      <c r="A3" s="13" t="s">
        <v>8</v>
      </c>
      <c r="B3" s="14"/>
      <c r="C3" s="15"/>
      <c r="D3" s="15"/>
      <c r="E3" s="16"/>
      <c r="F3" s="17" t="s">
        <v>9</v>
      </c>
      <c r="G3" s="17" t="s">
        <v>10</v>
      </c>
      <c r="H3" s="18" t="s">
        <v>11</v>
      </c>
      <c r="I3" s="18" t="s">
        <v>12</v>
      </c>
      <c r="J3" s="18" t="s">
        <v>10</v>
      </c>
      <c r="K3" s="19"/>
      <c r="L3" s="17" t="s">
        <v>13</v>
      </c>
      <c r="M3" s="17" t="s">
        <v>14</v>
      </c>
      <c r="N3" s="17" t="s">
        <v>15</v>
      </c>
      <c r="O3" s="20" t="s">
        <v>16</v>
      </c>
      <c r="P3" s="17" t="s">
        <v>17</v>
      </c>
      <c r="Q3" s="27" t="s">
        <v>18</v>
      </c>
    </row>
    <row r="4" spans="1:17" ht="18" customHeight="1" x14ac:dyDescent="0.2">
      <c r="A4" s="4">
        <v>1</v>
      </c>
      <c r="B4" s="4" t="s">
        <v>26</v>
      </c>
      <c r="C4" s="4" t="s">
        <v>23</v>
      </c>
      <c r="D4" s="4"/>
      <c r="E4" s="4" t="s">
        <v>19</v>
      </c>
      <c r="F4" s="11">
        <v>4.6900000000000004</v>
      </c>
      <c r="G4" s="11"/>
      <c r="H4" s="21">
        <v>1.0999999999999999E-2</v>
      </c>
      <c r="I4" s="11">
        <v>1.0999999999999999E-2</v>
      </c>
      <c r="J4" s="11"/>
      <c r="K4" s="11">
        <f>F4*H4</f>
        <v>5.1590000000000004E-2</v>
      </c>
      <c r="L4" s="22" t="s">
        <v>20</v>
      </c>
      <c r="M4" s="22"/>
      <c r="N4" s="22">
        <v>0.02</v>
      </c>
      <c r="O4" s="23">
        <f>N4+N5</f>
        <v>0.12000000000000001</v>
      </c>
      <c r="P4" s="23"/>
      <c r="Q4" s="28">
        <f>(K4+O4)*1.12</f>
        <v>0.19218080000000004</v>
      </c>
    </row>
    <row r="5" spans="1:17" ht="18" customHeight="1" x14ac:dyDescent="0.2">
      <c r="A5" s="15"/>
      <c r="B5" s="15"/>
      <c r="C5" s="15"/>
      <c r="D5" s="15"/>
      <c r="E5" s="15"/>
      <c r="F5" s="19"/>
      <c r="G5" s="19"/>
      <c r="H5" s="24"/>
      <c r="I5" s="19"/>
      <c r="J5" s="19"/>
      <c r="K5" s="19"/>
      <c r="L5" s="22" t="s">
        <v>21</v>
      </c>
      <c r="M5" s="22">
        <v>3</v>
      </c>
      <c r="N5" s="22">
        <v>0.1</v>
      </c>
      <c r="O5" s="23"/>
      <c r="P5" s="23"/>
      <c r="Q5" s="28"/>
    </row>
    <row r="6" spans="1:17" ht="18" customHeight="1" x14ac:dyDescent="0.2">
      <c r="A6" s="4">
        <v>6</v>
      </c>
      <c r="B6" s="4" t="s">
        <v>27</v>
      </c>
      <c r="C6" s="4" t="s">
        <v>24</v>
      </c>
      <c r="D6" s="4"/>
      <c r="E6" s="4" t="s">
        <v>22</v>
      </c>
      <c r="F6" s="11">
        <v>4.6900000000000004</v>
      </c>
      <c r="G6" s="11"/>
      <c r="H6" s="21">
        <v>6.0000000000000001E-3</v>
      </c>
      <c r="I6" s="11">
        <v>6.0000000000000001E-3</v>
      </c>
      <c r="J6" s="11"/>
      <c r="K6" s="11">
        <f>F6*H6</f>
        <v>2.8140000000000002E-2</v>
      </c>
      <c r="L6" s="22" t="s">
        <v>20</v>
      </c>
      <c r="M6" s="22"/>
      <c r="N6" s="22">
        <v>0.02</v>
      </c>
      <c r="O6" s="23">
        <f>N6+N7</f>
        <v>0.06</v>
      </c>
      <c r="P6" s="23"/>
      <c r="Q6" s="28">
        <f>(K6+O6)*1.12</f>
        <v>9.8716800000000007E-2</v>
      </c>
    </row>
    <row r="7" spans="1:17" ht="18" customHeight="1" x14ac:dyDescent="0.2">
      <c r="A7" s="15"/>
      <c r="B7" s="15"/>
      <c r="C7" s="15"/>
      <c r="D7" s="15"/>
      <c r="E7" s="15"/>
      <c r="F7" s="19"/>
      <c r="G7" s="19"/>
      <c r="H7" s="24"/>
      <c r="I7" s="19"/>
      <c r="J7" s="19"/>
      <c r="K7" s="19"/>
      <c r="L7" s="22" t="s">
        <v>21</v>
      </c>
      <c r="M7" s="22">
        <v>2</v>
      </c>
      <c r="N7" s="22">
        <v>0.04</v>
      </c>
      <c r="O7" s="23"/>
      <c r="P7" s="23"/>
      <c r="Q7" s="28"/>
    </row>
  </sheetData>
  <mergeCells count="38">
    <mergeCell ref="K6:K7"/>
    <mergeCell ref="O6:O7"/>
    <mergeCell ref="P6:P7"/>
    <mergeCell ref="Q6:Q7"/>
    <mergeCell ref="D2:D3"/>
    <mergeCell ref="D4:D5"/>
    <mergeCell ref="A6:A7"/>
    <mergeCell ref="B6:B7"/>
    <mergeCell ref="C6:C7"/>
    <mergeCell ref="E6:E7"/>
    <mergeCell ref="F6:F7"/>
    <mergeCell ref="G6:G7"/>
    <mergeCell ref="H6:H7"/>
    <mergeCell ref="I6:I7"/>
    <mergeCell ref="J6:J7"/>
    <mergeCell ref="D6:D7"/>
    <mergeCell ref="Q4:Q5"/>
    <mergeCell ref="H4:H5"/>
    <mergeCell ref="I4:I5"/>
    <mergeCell ref="J4:J5"/>
    <mergeCell ref="K4:K5"/>
    <mergeCell ref="O4:O5"/>
    <mergeCell ref="P4:P5"/>
    <mergeCell ref="A4:A5"/>
    <mergeCell ref="B4:B5"/>
    <mergeCell ref="C4:C5"/>
    <mergeCell ref="E4:E5"/>
    <mergeCell ref="F4:F5"/>
    <mergeCell ref="G4:G5"/>
    <mergeCell ref="A1:Q1"/>
    <mergeCell ref="B2:B3"/>
    <mergeCell ref="C2:C3"/>
    <mergeCell ref="E2:E3"/>
    <mergeCell ref="F2:G2"/>
    <mergeCell ref="H2:J2"/>
    <mergeCell ref="K2:K3"/>
    <mergeCell ref="L2:O2"/>
    <mergeCell ref="P2:Q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sunpeilin</cp:lastModifiedBy>
  <dcterms:created xsi:type="dcterms:W3CDTF">2022-09-29T02:11:51Z</dcterms:created>
  <dcterms:modified xsi:type="dcterms:W3CDTF">2022-09-29T03:00:57Z</dcterms:modified>
</cp:coreProperties>
</file>