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3" activeTab="3"/>
  </bookViews>
  <sheets>
    <sheet name="2022年01月份费用结算表" sheetId="12" state="hidden" r:id="rId1"/>
    <sheet name="02月" sheetId="9" state="hidden" r:id="rId2"/>
    <sheet name="03月" sheetId="14" state="hidden" r:id="rId3"/>
    <sheet name="04月" sheetId="15" r:id="rId4"/>
    <sheet name="Sheet1" sheetId="13" r:id="rId5"/>
  </sheets>
  <calcPr calcId="144525"/>
</workbook>
</file>

<file path=xl/sharedStrings.xml><?xml version="1.0" encoding="utf-8"?>
<sst xmlns="http://schemas.openxmlformats.org/spreadsheetml/2006/main" count="106" uniqueCount="32">
  <si>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</si>
  <si>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</si>
  <si>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</si>
  <si>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</si>
  <si>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</si>
  <si>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</si>
  <si>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</si>
  <si>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</si>
  <si>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</si>
  <si>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</si>
  <si>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</si>
  <si>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</si>
  <si>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</si>
  <si>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</si>
  <si>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</si>
  <si>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</si>
  <si>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</si>
  <si>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</si>
  <si>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</si>
  <si>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</si>
  <si>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</si>
  <si>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</si>
  <si>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</si>
  <si>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</si>
  <si>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</si>
  <si>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</si>
  <si>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</si>
  <si>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</si>
  <si>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</si>
  <si>
    <t>3月份应发工资（元）</t>
  </si>
  <si>
    <t>宸屹2022年08月份费用结算表</t>
  </si>
  <si>
    <t>8月份应发工资（元）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</si>
</sst>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29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O15" sqref="O15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31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20</v>
      </c>
      <c r="C3" s="7"/>
      <c r="D3" s="9"/>
      <c r="E3" s="9"/>
      <c r="F3" s="9"/>
      <c r="G3" s="10" t="s">
        <v>19</v>
      </c>
      <c r="H3" s="11">
        <v>500</v>
      </c>
      <c r="I3" s="11"/>
      <c r="J3" s="11"/>
      <c r="K3" s="11"/>
      <c r="L3" s="15"/>
      <c r="M3" s="7"/>
    </row>
    <row r="4" s="1" customFormat="1" ht="15" customHeight="1" spans="1:13">
      <c r="A4" s="12"/>
      <c r="B4" s="13"/>
      <c r="C4" s="7"/>
      <c r="D4" s="7"/>
      <c r="E4" s="7"/>
      <c r="F4" s="7"/>
      <c r="G4" s="14" t="s">
        <v>21</v>
      </c>
      <c r="H4" s="15">
        <f>SUM(H3:H3)</f>
        <v>500</v>
      </c>
      <c r="I4" s="15"/>
      <c r="J4" s="15"/>
      <c r="K4" s="11" t="e">
        <f>SUM(#REF!)</f>
        <v>#REF!</v>
      </c>
      <c r="L4" s="15"/>
      <c r="M4" s="7"/>
    </row>
    <row r="5" s="1" customFormat="1" ht="15" customHeight="1" spans="1:13">
      <c r="A5" s="16"/>
      <c r="B5" s="17"/>
      <c r="C5" s="7"/>
      <c r="D5" s="7"/>
      <c r="E5" s="7"/>
      <c r="F5" s="7"/>
      <c r="G5" s="14" t="s">
        <v>22</v>
      </c>
      <c r="H5" s="11">
        <f>50*1</f>
        <v>50</v>
      </c>
      <c r="I5" s="15"/>
      <c r="J5" s="15"/>
      <c r="K5" s="11"/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23</v>
      </c>
      <c r="H6" s="11">
        <f>50*1</f>
        <v>50</v>
      </c>
      <c r="I6" s="11"/>
      <c r="J6" s="11"/>
      <c r="K6" s="11"/>
      <c r="L6" s="11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24</v>
      </c>
      <c r="H7" s="18">
        <f>ROUND((H4+H5+H6)*0.78%,2)</f>
        <v>4.68</v>
      </c>
      <c r="I7" s="18"/>
      <c r="J7" s="18"/>
      <c r="K7" s="18"/>
      <c r="L7" s="18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25</v>
      </c>
      <c r="H8" s="7">
        <f>ROUND((H4+H5+H6)*6%,2)</f>
        <v>36</v>
      </c>
      <c r="I8" s="19"/>
      <c r="J8" s="19"/>
      <c r="K8" s="19"/>
      <c r="L8" s="19"/>
      <c r="M8" s="19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26</v>
      </c>
      <c r="H9" s="19">
        <f>H4+H6+H5+H7+H8</f>
        <v>640.68</v>
      </c>
      <c r="I9" s="19"/>
      <c r="J9" s="19"/>
      <c r="K9" s="19"/>
      <c r="L9" s="19"/>
      <c r="M9" s="19"/>
    </row>
    <row r="10" s="1" customFormat="1" ht="30" customHeight="1" spans="1:7">
      <c r="A10" s="20"/>
      <c r="B10" s="20"/>
      <c r="C10" s="20"/>
      <c r="D10" s="20"/>
      <c r="E10" s="20"/>
      <c r="F10" s="20"/>
      <c r="G10" s="20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2022年01月份费用结算表</vt:lpstr>
      <vt:lpstr>02月</vt:lpstr>
      <vt:lpstr>03月</vt:lpstr>
      <vt:lpstr>04月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2022-09-27T01:52:33Z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2052-11.1.0.12358</vt:lpwstr>
  </property>
</Properties>
</file>