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0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8_{CEF1ADB5-3EC1-48B3-84F6-347EA54B9AC1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其他低值易耗" sheetId="2" r:id="rId1"/>
    <sheet name="劳保办公" sheetId="5" r:id="rId2"/>
  </sheets>
  <definedNames>
    <definedName name="_xlnm._FilterDatabase" localSheetId="1" hidden="1">劳保办公!$A$4:$M$39</definedName>
    <definedName name="_xlnm._FilterDatabase" localSheetId="0" hidden="1">其他低值易耗!$A$4:$M$42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3" i="5" l="1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G17" i="5"/>
  <c r="I16" i="5"/>
  <c r="I15" i="5"/>
  <c r="I14" i="5"/>
  <c r="I13" i="5"/>
  <c r="I12" i="5"/>
  <c r="I11" i="5"/>
  <c r="I10" i="5"/>
  <c r="I9" i="5"/>
  <c r="I8" i="5"/>
  <c r="I7" i="5"/>
  <c r="I6" i="5"/>
  <c r="I5" i="5"/>
  <c r="I42" i="2"/>
  <c r="I41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L42" authorId="0" shapeId="0" xr:uid="{00000000-0006-0000-0000-000001000000}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按照图片内容购买</t>
        </r>
      </text>
    </comment>
  </commentList>
</comments>
</file>

<file path=xl/sharedStrings.xml><?xml version="1.0" encoding="utf-8"?>
<sst xmlns="http://schemas.openxmlformats.org/spreadsheetml/2006/main" count="280" uniqueCount="128">
  <si>
    <t>零星采购申请单</t>
  </si>
  <si>
    <t>裁决</t>
  </si>
  <si>
    <t>编制</t>
  </si>
  <si>
    <t>审核</t>
  </si>
  <si>
    <t>批准</t>
  </si>
  <si>
    <t>陈文君</t>
  </si>
  <si>
    <t>申请单位：财务管理科                                  申请日期：2022年9月23日                               编号：</t>
  </si>
  <si>
    <t>项次</t>
  </si>
  <si>
    <t>名称</t>
  </si>
  <si>
    <t>规格</t>
  </si>
  <si>
    <t>请购数</t>
  </si>
  <si>
    <t>单位</t>
  </si>
  <si>
    <t>仓库数</t>
  </si>
  <si>
    <t>需求数</t>
  </si>
  <si>
    <t>目标单价</t>
  </si>
  <si>
    <t>金额</t>
  </si>
  <si>
    <t>要求到位时间</t>
  </si>
  <si>
    <t>申购理由</t>
  </si>
  <si>
    <t>备注</t>
  </si>
  <si>
    <t>部门</t>
  </si>
  <si>
    <t>美工刀片</t>
  </si>
  <si>
    <t>18mm</t>
  </si>
  <si>
    <t>盒</t>
  </si>
  <si>
    <t>技术质量科</t>
  </si>
  <si>
    <t>生产运营科（总装）</t>
  </si>
  <si>
    <t>生产运营科（生管）</t>
  </si>
  <si>
    <t>9mm</t>
  </si>
  <si>
    <t>异丙醇</t>
  </si>
  <si>
    <t>2.5L/桶</t>
  </si>
  <si>
    <t>桶</t>
  </si>
  <si>
    <t>透明胶</t>
  </si>
  <si>
    <t>宽4.4cm厚2.3cm</t>
  </si>
  <si>
    <t>卷</t>
  </si>
  <si>
    <t>垃圾袋</t>
  </si>
  <si>
    <t>小号</t>
  </si>
  <si>
    <t>把</t>
  </si>
  <si>
    <t>综合管理科</t>
  </si>
  <si>
    <t>大号</t>
  </si>
  <si>
    <t>特大</t>
  </si>
  <si>
    <t>美工刀</t>
  </si>
  <si>
    <t>检验状态标识卡</t>
  </si>
  <si>
    <t>绿色：1000张、蓝色200张</t>
  </si>
  <si>
    <t>张</t>
  </si>
  <si>
    <t>绿色2000</t>
  </si>
  <si>
    <t>蓝色200</t>
  </si>
  <si>
    <t>羊毛球</t>
  </si>
  <si>
    <t>3M 85078</t>
  </si>
  <si>
    <t>个</t>
  </si>
  <si>
    <t>抛光液</t>
  </si>
  <si>
    <t>3M 81235</t>
  </si>
  <si>
    <t>瓶</t>
  </si>
  <si>
    <t>金字塔砂纸</t>
  </si>
  <si>
    <t>3M 466LA</t>
  </si>
  <si>
    <t>黄色地胶带</t>
  </si>
  <si>
    <t>美纹纸</t>
  </si>
  <si>
    <t>2CM宽度</t>
  </si>
  <si>
    <t>灯</t>
  </si>
  <si>
    <t>台</t>
  </si>
  <si>
    <t>镜片房用</t>
  </si>
  <si>
    <t>缠绕膜</t>
  </si>
  <si>
    <t>50cm</t>
  </si>
  <si>
    <t>打包扣</t>
  </si>
  <si>
    <t>KG</t>
  </si>
  <si>
    <t>打包带</t>
  </si>
  <si>
    <t>白色特种润滑脂（昆仑3号）BC316用</t>
  </si>
  <si>
    <t>800G</t>
  </si>
  <si>
    <t>扎带</t>
  </si>
  <si>
    <t>3*100mm 1000根</t>
  </si>
  <si>
    <t>包</t>
  </si>
  <si>
    <t>标签纸</t>
  </si>
  <si>
    <t>50mm*30m 1000张/卷</t>
  </si>
  <si>
    <t>碳带</t>
  </si>
  <si>
    <t>110mm宽*70m长</t>
  </si>
  <si>
    <t>70mm宽*300m长</t>
  </si>
  <si>
    <t>道达尔润滑油</t>
  </si>
  <si>
    <t>MULTIS  MS2   16KG</t>
  </si>
  <si>
    <t>电工胶带（黑色）</t>
  </si>
  <si>
    <t>普通</t>
  </si>
  <si>
    <t>10月初</t>
  </si>
  <si>
    <t>加急</t>
  </si>
  <si>
    <t>手电钻（12V充电）</t>
  </si>
  <si>
    <t>扫把</t>
  </si>
  <si>
    <t>裁纸刀</t>
  </si>
  <si>
    <t>排拖</t>
  </si>
  <si>
    <t>60CM 蓝色</t>
  </si>
  <si>
    <t xml:space="preserve">备注：本申请单一式三联: 仓库第一联  采购第二联  统计第三联
表单No.GR-41-02-01(A/0)                                       光华智能                        A4(210mm×297mm)
</t>
  </si>
  <si>
    <t>备注：按需求数购买</t>
  </si>
  <si>
    <t>申请单位：财务管理科                                  申请日期：2022年9月23日                             编号：</t>
  </si>
  <si>
    <t>A4纸</t>
  </si>
  <si>
    <t>A4</t>
  </si>
  <si>
    <t>四联打印纸</t>
  </si>
  <si>
    <t>241mm*279mm*1000张</t>
  </si>
  <si>
    <t>涂指手套</t>
  </si>
  <si>
    <t>M（小号）</t>
  </si>
  <si>
    <t>双</t>
  </si>
  <si>
    <t>硒鼓</t>
  </si>
  <si>
    <t>388A</t>
  </si>
  <si>
    <t>支</t>
  </si>
  <si>
    <r>
      <rPr>
        <sz val="11"/>
        <color theme="1"/>
        <rFont val="宋体"/>
        <charset val="134"/>
        <scheme val="minor"/>
      </rPr>
      <t>晨光中性</t>
    </r>
    <r>
      <rPr>
        <sz val="11"/>
        <color rgb="FFFF0000"/>
        <rFont val="宋体"/>
        <charset val="134"/>
        <scheme val="minor"/>
      </rPr>
      <t>弹簧笔</t>
    </r>
  </si>
  <si>
    <t>礼仪手套</t>
  </si>
  <si>
    <t>M</t>
  </si>
  <si>
    <t>中性笔</t>
  </si>
  <si>
    <t>马克笔</t>
  </si>
  <si>
    <t>蓝色</t>
  </si>
  <si>
    <t>红色</t>
  </si>
  <si>
    <t>中性笔芯</t>
  </si>
  <si>
    <t>黑色6139</t>
  </si>
  <si>
    <t>白板笔</t>
  </si>
  <si>
    <t>黑色</t>
  </si>
  <si>
    <t>两联打印纸</t>
  </si>
  <si>
    <t>存料卡</t>
  </si>
  <si>
    <t>硒粉</t>
  </si>
  <si>
    <t>双面胶</t>
  </si>
  <si>
    <t>1CM宽度</t>
  </si>
  <si>
    <t>2cm</t>
  </si>
  <si>
    <t>色带</t>
  </si>
  <si>
    <t>得力DB618K</t>
  </si>
  <si>
    <t>线手套</t>
  </si>
  <si>
    <t>涂掌手套</t>
  </si>
  <si>
    <t>口罩</t>
  </si>
  <si>
    <t>一次性</t>
  </si>
  <si>
    <t>SA101</t>
  </si>
  <si>
    <t>凭证打印纸</t>
  </si>
  <si>
    <t>A5</t>
  </si>
  <si>
    <t>财务管理科</t>
  </si>
  <si>
    <t>墨盒</t>
  </si>
  <si>
    <t>套</t>
  </si>
  <si>
    <t>黑色油漆笔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</si>
</sst>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8" formatCode="0_);[Red]\(0\)"/>
    <numFmt numFmtId="179" formatCode="0.00_);[Red]\(0.00\)"/>
    <numFmt numFmtId="180" formatCode="0_ "/>
  </numFmts>
  <fonts count="15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9" fontId="1" fillId="0" borderId="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/>
    </xf>
    <xf numFmtId="0" fontId="8" fillId="0" borderId="12" xfId="1" applyBorder="1" applyAlignment="1">
      <alignment horizontal="center" vertical="center"/>
    </xf>
    <xf numFmtId="180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178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78" fontId="1" fillId="0" borderId="12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178" fontId="0" fillId="0" borderId="12" xfId="0" applyNumberFormat="1" applyBorder="1" applyAlignment="1">
      <alignment horizontal="center" vertical="center"/>
    </xf>
    <xf numFmtId="2" fontId="4" fillId="0" borderId="12" xfId="1" applyNumberFormat="1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2" xfId="0" applyBorder="1">
      <alignment vertical="center"/>
    </xf>
    <xf numFmtId="58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178" fontId="3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178" fontId="1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 shrinkToFit="1"/>
    </xf>
    <xf numFmtId="0" fontId="4" fillId="0" borderId="3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179" fontId="1" fillId="0" borderId="0" xfId="0" applyNumberFormat="1" applyFont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79" fontId="2" fillId="0" borderId="1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43</xdr:row>
      <xdr:rowOff>184150</xdr:rowOff>
    </xdr:from>
    <xdr:to>
      <xdr:col>5</xdr:col>
      <xdr:colOff>557530</xdr:colOff>
      <xdr:row>43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5440680" y="1576832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11</xdr:col>
      <xdr:colOff>591185</xdr:colOff>
      <xdr:row>41</xdr:row>
      <xdr:rowOff>19050</xdr:rowOff>
    </xdr:from>
    <xdr:to>
      <xdr:col>11</xdr:col>
      <xdr:colOff>722630</xdr:colOff>
      <xdr:row>41</xdr:row>
      <xdr:rowOff>381000</xdr:rowOff>
    </xdr:to>
    <xdr:pic>
      <xdr:nvPicPr>
        <xdr:cNvPr id="7" name="ID_828733D4B2004D9E9101947B45B0CB92" descr="166372809760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2650" y="14994890"/>
          <a:ext cx="131445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582295</xdr:colOff>
      <xdr:row>27</xdr:row>
      <xdr:rowOff>19050</xdr:rowOff>
    </xdr:from>
    <xdr:to>
      <xdr:col>11</xdr:col>
      <xdr:colOff>732155</xdr:colOff>
      <xdr:row>27</xdr:row>
      <xdr:rowOff>333375</xdr:rowOff>
    </xdr:to>
    <xdr:pic>
      <xdr:nvPicPr>
        <xdr:cNvPr id="5" name="ID_F3F25408ED2F4247983D47082C9B5E13" descr="1fecfb25d1cb4e4f104cab4d1de83bb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33760" y="9832340"/>
          <a:ext cx="149860" cy="314325"/>
        </a:xfrm>
        <a:prstGeom prst="rect">
          <a:avLst/>
        </a:prstGeom>
      </xdr:spPr>
    </xdr:pic>
    <xdr:clientData/>
  </xdr:twoCellAnchor>
  <xdr:twoCellAnchor editAs="oneCell">
    <xdr:from>
      <xdr:col>11</xdr:col>
      <xdr:colOff>941705</xdr:colOff>
      <xdr:row>27</xdr:row>
      <xdr:rowOff>0</xdr:rowOff>
    </xdr:from>
    <xdr:to>
      <xdr:col>11</xdr:col>
      <xdr:colOff>1115695</xdr:colOff>
      <xdr:row>28</xdr:row>
      <xdr:rowOff>19050</xdr:rowOff>
    </xdr:to>
    <xdr:pic>
      <xdr:nvPicPr>
        <xdr:cNvPr id="8" name="ID_7466A29FF22A4D009AB12E77B05E827F" descr="bc96e392cf2039e63e45ea532dcc24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93170" y="9813290"/>
          <a:ext cx="173990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175260</xdr:colOff>
      <xdr:row>31</xdr:row>
      <xdr:rowOff>47625</xdr:rowOff>
    </xdr:from>
    <xdr:to>
      <xdr:col>11</xdr:col>
      <xdr:colOff>288925</xdr:colOff>
      <xdr:row>31</xdr:row>
      <xdr:rowOff>295275</xdr:rowOff>
    </xdr:to>
    <xdr:pic>
      <xdr:nvPicPr>
        <xdr:cNvPr id="10" name="ID_AC50B7B7BEBB4C8FBF393E67F425A27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26725" y="11238865"/>
          <a:ext cx="11366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170180</xdr:colOff>
      <xdr:row>38</xdr:row>
      <xdr:rowOff>66675</xdr:rowOff>
    </xdr:from>
    <xdr:to>
      <xdr:col>11</xdr:col>
      <xdr:colOff>1029335</xdr:colOff>
      <xdr:row>38</xdr:row>
      <xdr:rowOff>330835</xdr:rowOff>
    </xdr:to>
    <xdr:pic>
      <xdr:nvPicPr>
        <xdr:cNvPr id="12" name="ID_668531473C1A46078B74F8E99ED78998" descr="da9619fa5b690845f8028ef15dc78f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21645" y="13912215"/>
          <a:ext cx="859155" cy="264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35</xdr:row>
      <xdr:rowOff>184150</xdr:rowOff>
    </xdr:from>
    <xdr:to>
      <xdr:col>6</xdr:col>
      <xdr:colOff>24130</xdr:colOff>
      <xdr:row>35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4288155" y="1172591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6"/>
  <sheetViews>
    <sheetView workbookViewId="0">
      <pane ySplit="4" topLeftCell="A38" activePane="bottomLeft" state="frozen"/>
      <selection pane="bottomLeft" activeCell="F35" sqref="F35"/>
    </sheetView>
  </sheetViews>
  <sheetFormatPr defaultColWidth="9" defaultRowHeight="14" x14ac:dyDescent="0.25"/>
  <cols>
    <col min="1" max="1" width="7" style="1" customWidth="1"/>
    <col min="2" max="2" width="32.26953125" style="27" customWidth="1"/>
    <col min="3" max="3" width="16.6328125" style="1" customWidth="1"/>
    <col min="4" max="4" width="7.7265625" style="27" customWidth="1"/>
    <col min="5" max="5" width="6.36328125" style="1" customWidth="1"/>
    <col min="6" max="6" width="9.81640625" style="27" customWidth="1"/>
    <col min="7" max="7" width="10.90625" style="27" customWidth="1"/>
    <col min="8" max="8" width="7.6328125" style="28" customWidth="1"/>
    <col min="9" max="9" width="7.90625" style="1" customWidth="1"/>
    <col min="10" max="10" width="14.08984375" style="27" customWidth="1"/>
    <col min="11" max="11" width="16.90625" style="1" customWidth="1"/>
    <col min="12" max="12" width="17.08984375" style="1" customWidth="1"/>
    <col min="13" max="13" width="20.90625" style="1" customWidth="1"/>
    <col min="14" max="14" width="10.36328125" style="1"/>
    <col min="15" max="16384" width="9" style="1"/>
  </cols>
  <sheetData>
    <row r="1" spans="1:13" ht="25.9" customHeight="1" x14ac:dyDescent="0.25">
      <c r="A1" s="57" t="s">
        <v>0</v>
      </c>
      <c r="B1" s="57"/>
      <c r="C1" s="57"/>
      <c r="D1" s="57"/>
      <c r="E1" s="57"/>
      <c r="F1" s="57"/>
      <c r="G1" s="57"/>
      <c r="H1" s="58"/>
      <c r="I1" s="57"/>
      <c r="J1" s="56" t="s">
        <v>1</v>
      </c>
      <c r="K1" s="20" t="s">
        <v>2</v>
      </c>
      <c r="L1" s="20" t="s">
        <v>3</v>
      </c>
      <c r="M1" s="20" t="s">
        <v>4</v>
      </c>
    </row>
    <row r="2" spans="1:13" ht="25.9" customHeight="1" x14ac:dyDescent="0.25">
      <c r="A2" s="57"/>
      <c r="B2" s="57"/>
      <c r="C2" s="57"/>
      <c r="D2" s="57"/>
      <c r="E2" s="57"/>
      <c r="F2" s="57"/>
      <c r="G2" s="57"/>
      <c r="H2" s="58"/>
      <c r="I2" s="57"/>
      <c r="J2" s="56"/>
      <c r="K2" s="20" t="s">
        <v>5</v>
      </c>
      <c r="L2" s="21"/>
      <c r="M2" s="21"/>
    </row>
    <row r="3" spans="1:13" ht="18" customHeight="1" x14ac:dyDescent="0.25">
      <c r="A3" s="41" t="s">
        <v>6</v>
      </c>
      <c r="B3" s="42"/>
      <c r="C3" s="41"/>
      <c r="D3" s="42"/>
      <c r="E3" s="41"/>
      <c r="F3" s="42"/>
      <c r="G3" s="42"/>
      <c r="H3" s="43"/>
      <c r="I3" s="41"/>
      <c r="J3" s="42"/>
      <c r="K3" s="41"/>
      <c r="L3" s="41"/>
      <c r="M3" s="41"/>
    </row>
    <row r="4" spans="1:13" ht="25.9" customHeight="1" x14ac:dyDescent="0.25">
      <c r="A4" s="29" t="s">
        <v>7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G4" s="29" t="s">
        <v>13</v>
      </c>
      <c r="H4" s="30" t="s">
        <v>14</v>
      </c>
      <c r="I4" s="29" t="s">
        <v>15</v>
      </c>
      <c r="J4" s="36" t="s">
        <v>16</v>
      </c>
      <c r="K4" s="29" t="s">
        <v>17</v>
      </c>
      <c r="L4" s="29" t="s">
        <v>18</v>
      </c>
      <c r="M4" s="29" t="s">
        <v>19</v>
      </c>
    </row>
    <row r="5" spans="1:13" customFormat="1" ht="27" customHeight="1" x14ac:dyDescent="0.25">
      <c r="A5" s="47">
        <v>1</v>
      </c>
      <c r="B5" s="47" t="s">
        <v>20</v>
      </c>
      <c r="C5" s="49" t="s">
        <v>21</v>
      </c>
      <c r="D5" s="16">
        <v>2</v>
      </c>
      <c r="E5" s="17" t="s">
        <v>22</v>
      </c>
      <c r="F5" s="53">
        <v>2</v>
      </c>
      <c r="G5" s="53">
        <v>3</v>
      </c>
      <c r="H5" s="17">
        <v>7</v>
      </c>
      <c r="I5" s="17">
        <f t="shared" ref="I5:I38" si="0">D5*H5</f>
        <v>14</v>
      </c>
      <c r="J5" s="17"/>
      <c r="K5" s="17"/>
      <c r="L5" s="17"/>
      <c r="M5" s="17" t="s">
        <v>23</v>
      </c>
    </row>
    <row r="6" spans="1:13" customFormat="1" ht="31" customHeight="1" x14ac:dyDescent="0.25">
      <c r="A6" s="47"/>
      <c r="B6" s="47"/>
      <c r="C6" s="49"/>
      <c r="D6" s="17">
        <v>1</v>
      </c>
      <c r="E6" s="31" t="s">
        <v>22</v>
      </c>
      <c r="F6" s="54"/>
      <c r="G6" s="54"/>
      <c r="H6" s="17">
        <v>7</v>
      </c>
      <c r="I6" s="17">
        <f t="shared" si="0"/>
        <v>7</v>
      </c>
      <c r="J6" s="17"/>
      <c r="K6" s="17"/>
      <c r="L6" s="17"/>
      <c r="M6" s="37" t="s">
        <v>24</v>
      </c>
    </row>
    <row r="7" spans="1:13" customFormat="1" ht="31" customHeight="1" x14ac:dyDescent="0.25">
      <c r="A7" s="47"/>
      <c r="B7" s="47"/>
      <c r="C7" s="49"/>
      <c r="D7" s="17">
        <v>1</v>
      </c>
      <c r="E7" s="32" t="s">
        <v>22</v>
      </c>
      <c r="F7" s="55"/>
      <c r="G7" s="55"/>
      <c r="H7" s="32">
        <v>7</v>
      </c>
      <c r="I7" s="17">
        <f t="shared" si="0"/>
        <v>7</v>
      </c>
      <c r="J7" s="38"/>
      <c r="K7" s="39"/>
      <c r="L7" s="17"/>
      <c r="M7" s="37" t="s">
        <v>25</v>
      </c>
    </row>
    <row r="8" spans="1:13" customFormat="1" ht="31" customHeight="1" x14ac:dyDescent="0.25">
      <c r="A8" s="47">
        <v>2</v>
      </c>
      <c r="B8" s="47" t="s">
        <v>20</v>
      </c>
      <c r="C8" s="49" t="s">
        <v>26</v>
      </c>
      <c r="D8" s="16">
        <v>2</v>
      </c>
      <c r="E8" s="17" t="s">
        <v>22</v>
      </c>
      <c r="F8" s="53">
        <v>0</v>
      </c>
      <c r="G8" s="53">
        <v>3</v>
      </c>
      <c r="H8" s="32">
        <v>3</v>
      </c>
      <c r="I8" s="17">
        <f t="shared" si="0"/>
        <v>6</v>
      </c>
      <c r="J8" s="17"/>
      <c r="K8" s="17"/>
      <c r="L8" s="17"/>
      <c r="M8" s="17" t="s">
        <v>23</v>
      </c>
    </row>
    <row r="9" spans="1:13" customFormat="1" ht="31" customHeight="1" x14ac:dyDescent="0.25">
      <c r="A9" s="47"/>
      <c r="B9" s="47"/>
      <c r="C9" s="49"/>
      <c r="D9" s="17">
        <v>1</v>
      </c>
      <c r="E9" s="32" t="s">
        <v>22</v>
      </c>
      <c r="F9" s="55"/>
      <c r="G9" s="55"/>
      <c r="H9" s="32">
        <v>3</v>
      </c>
      <c r="I9" s="17">
        <f t="shared" si="0"/>
        <v>3</v>
      </c>
      <c r="J9" s="38"/>
      <c r="K9" s="39"/>
      <c r="L9" s="17"/>
      <c r="M9" s="37" t="s">
        <v>25</v>
      </c>
    </row>
    <row r="10" spans="1:13" customFormat="1" ht="31" customHeight="1" x14ac:dyDescent="0.25">
      <c r="A10" s="47">
        <v>3</v>
      </c>
      <c r="B10" s="47" t="s">
        <v>27</v>
      </c>
      <c r="C10" s="50" t="s">
        <v>28</v>
      </c>
      <c r="D10" s="16">
        <v>1</v>
      </c>
      <c r="E10" s="17" t="s">
        <v>29</v>
      </c>
      <c r="F10" s="53">
        <v>4</v>
      </c>
      <c r="G10" s="53">
        <v>1</v>
      </c>
      <c r="H10" s="17">
        <v>68</v>
      </c>
      <c r="I10" s="17">
        <f t="shared" si="0"/>
        <v>68</v>
      </c>
      <c r="J10" s="17"/>
      <c r="K10" s="17"/>
      <c r="L10" s="17"/>
      <c r="M10" s="17" t="s">
        <v>23</v>
      </c>
    </row>
    <row r="11" spans="1:13" customFormat="1" ht="31" customHeight="1" x14ac:dyDescent="0.25">
      <c r="A11" s="47"/>
      <c r="B11" s="47"/>
      <c r="C11" s="51"/>
      <c r="D11" s="17">
        <v>4</v>
      </c>
      <c r="E11" s="17" t="s">
        <v>29</v>
      </c>
      <c r="F11" s="55"/>
      <c r="G11" s="55"/>
      <c r="H11" s="17">
        <v>68</v>
      </c>
      <c r="I11" s="17">
        <f t="shared" si="0"/>
        <v>272</v>
      </c>
      <c r="J11" s="17"/>
      <c r="K11" s="17"/>
      <c r="L11" s="17"/>
      <c r="M11" s="37" t="s">
        <v>24</v>
      </c>
    </row>
    <row r="12" spans="1:13" customFormat="1" ht="31" customHeight="1" x14ac:dyDescent="0.25">
      <c r="A12" s="47">
        <v>4</v>
      </c>
      <c r="B12" s="47" t="s">
        <v>30</v>
      </c>
      <c r="C12" s="52" t="s">
        <v>31</v>
      </c>
      <c r="D12" s="16">
        <v>5</v>
      </c>
      <c r="E12" s="17" t="s">
        <v>32</v>
      </c>
      <c r="F12" s="53">
        <v>62</v>
      </c>
      <c r="G12" s="53">
        <v>12</v>
      </c>
      <c r="H12" s="33">
        <v>6</v>
      </c>
      <c r="I12" s="17">
        <f t="shared" si="0"/>
        <v>30</v>
      </c>
      <c r="J12" s="17"/>
      <c r="K12" s="17"/>
      <c r="L12" s="17"/>
      <c r="M12" s="17" t="s">
        <v>23</v>
      </c>
    </row>
    <row r="13" spans="1:13" customFormat="1" ht="31" customHeight="1" x14ac:dyDescent="0.25">
      <c r="A13" s="47"/>
      <c r="B13" s="47"/>
      <c r="C13" s="52"/>
      <c r="D13" s="17">
        <v>40</v>
      </c>
      <c r="E13" s="17" t="s">
        <v>32</v>
      </c>
      <c r="F13" s="54"/>
      <c r="G13" s="54"/>
      <c r="H13" s="33">
        <v>6</v>
      </c>
      <c r="I13" s="17">
        <f t="shared" si="0"/>
        <v>240</v>
      </c>
      <c r="J13" s="38"/>
      <c r="K13" s="39"/>
      <c r="L13" s="17"/>
      <c r="M13" s="37" t="s">
        <v>25</v>
      </c>
    </row>
    <row r="14" spans="1:13" customFormat="1" ht="31" customHeight="1" x14ac:dyDescent="0.25">
      <c r="A14" s="47"/>
      <c r="B14" s="47"/>
      <c r="C14" s="52"/>
      <c r="D14" s="17">
        <v>20</v>
      </c>
      <c r="E14" s="31" t="s">
        <v>32</v>
      </c>
      <c r="F14" s="55"/>
      <c r="G14" s="55"/>
      <c r="H14" s="33">
        <v>6</v>
      </c>
      <c r="I14" s="17">
        <f t="shared" si="0"/>
        <v>120</v>
      </c>
      <c r="J14" s="17"/>
      <c r="K14" s="17"/>
      <c r="L14" s="17"/>
      <c r="M14" s="37" t="s">
        <v>24</v>
      </c>
    </row>
    <row r="15" spans="1:13" customFormat="1" ht="27" customHeight="1" x14ac:dyDescent="0.25">
      <c r="A15" s="47">
        <v>5</v>
      </c>
      <c r="B15" s="48" t="s">
        <v>33</v>
      </c>
      <c r="C15" s="48" t="s">
        <v>34</v>
      </c>
      <c r="D15" s="32">
        <v>6</v>
      </c>
      <c r="E15" s="32" t="s">
        <v>35</v>
      </c>
      <c r="F15" s="53">
        <v>17</v>
      </c>
      <c r="G15" s="53">
        <v>0</v>
      </c>
      <c r="H15" s="17">
        <v>8</v>
      </c>
      <c r="I15" s="17">
        <f t="shared" si="0"/>
        <v>48</v>
      </c>
      <c r="J15" s="38"/>
      <c r="K15" s="17"/>
      <c r="L15" s="17"/>
      <c r="M15" s="37" t="s">
        <v>25</v>
      </c>
    </row>
    <row r="16" spans="1:13" customFormat="1" ht="27" customHeight="1" x14ac:dyDescent="0.25">
      <c r="A16" s="47"/>
      <c r="B16" s="48"/>
      <c r="C16" s="48"/>
      <c r="D16" s="17">
        <v>6</v>
      </c>
      <c r="E16" s="17" t="s">
        <v>35</v>
      </c>
      <c r="F16" s="55"/>
      <c r="G16" s="55"/>
      <c r="H16" s="17">
        <v>8</v>
      </c>
      <c r="I16" s="17">
        <f t="shared" si="0"/>
        <v>48</v>
      </c>
      <c r="J16" s="17"/>
      <c r="K16" s="17"/>
      <c r="L16" s="17"/>
      <c r="M16" s="17" t="s">
        <v>36</v>
      </c>
    </row>
    <row r="17" spans="1:13" customFormat="1" ht="31" customHeight="1" x14ac:dyDescent="0.25">
      <c r="A17" s="47">
        <v>6</v>
      </c>
      <c r="B17" s="47" t="s">
        <v>33</v>
      </c>
      <c r="C17" s="52" t="s">
        <v>37</v>
      </c>
      <c r="D17" s="17">
        <v>3</v>
      </c>
      <c r="E17" s="31" t="s">
        <v>35</v>
      </c>
      <c r="F17" s="53">
        <v>6</v>
      </c>
      <c r="G17" s="53">
        <v>5</v>
      </c>
      <c r="H17" s="17">
        <v>25</v>
      </c>
      <c r="I17" s="17">
        <f t="shared" si="0"/>
        <v>75</v>
      </c>
      <c r="J17" s="17"/>
      <c r="K17" s="17"/>
      <c r="L17" s="17"/>
      <c r="M17" s="37" t="s">
        <v>24</v>
      </c>
    </row>
    <row r="18" spans="1:13" customFormat="1" ht="27" customHeight="1" x14ac:dyDescent="0.25">
      <c r="A18" s="47"/>
      <c r="B18" s="47"/>
      <c r="C18" s="52"/>
      <c r="D18" s="17">
        <v>6</v>
      </c>
      <c r="E18" s="17" t="s">
        <v>35</v>
      </c>
      <c r="F18" s="55"/>
      <c r="G18" s="55"/>
      <c r="H18" s="17">
        <v>25</v>
      </c>
      <c r="I18" s="17">
        <f t="shared" si="0"/>
        <v>150</v>
      </c>
      <c r="J18" s="17"/>
      <c r="K18" s="17"/>
      <c r="L18" s="17"/>
      <c r="M18" s="17" t="s">
        <v>36</v>
      </c>
    </row>
    <row r="19" spans="1:13" customFormat="1" ht="31" customHeight="1" x14ac:dyDescent="0.25">
      <c r="A19" s="17">
        <v>7</v>
      </c>
      <c r="B19" s="17" t="s">
        <v>33</v>
      </c>
      <c r="C19" s="31" t="s">
        <v>38</v>
      </c>
      <c r="D19" s="17">
        <v>6</v>
      </c>
      <c r="E19" s="31" t="s">
        <v>35</v>
      </c>
      <c r="F19" s="17">
        <v>7</v>
      </c>
      <c r="G19" s="17">
        <v>0</v>
      </c>
      <c r="H19" s="17">
        <v>48</v>
      </c>
      <c r="I19" s="17">
        <f t="shared" si="0"/>
        <v>288</v>
      </c>
      <c r="J19" s="17"/>
      <c r="K19" s="17"/>
      <c r="L19" s="17"/>
      <c r="M19" s="37" t="s">
        <v>24</v>
      </c>
    </row>
    <row r="20" spans="1:13" customFormat="1" ht="27" customHeight="1" x14ac:dyDescent="0.25">
      <c r="A20" s="17">
        <v>8</v>
      </c>
      <c r="B20" s="17" t="s">
        <v>39</v>
      </c>
      <c r="C20" s="18" t="s">
        <v>21</v>
      </c>
      <c r="D20" s="16">
        <v>1</v>
      </c>
      <c r="E20" s="17" t="s">
        <v>35</v>
      </c>
      <c r="F20" s="17">
        <v>0</v>
      </c>
      <c r="G20" s="17">
        <v>1</v>
      </c>
      <c r="H20" s="34">
        <v>3.5</v>
      </c>
      <c r="I20" s="17">
        <f t="shared" si="0"/>
        <v>3.5</v>
      </c>
      <c r="J20" s="17"/>
      <c r="K20" s="17"/>
      <c r="L20" s="17"/>
      <c r="M20" s="17" t="s">
        <v>23</v>
      </c>
    </row>
    <row r="21" spans="1:13" customFormat="1" ht="27" customHeight="1" x14ac:dyDescent="0.25">
      <c r="A21" s="17">
        <v>9</v>
      </c>
      <c r="B21" s="17" t="s">
        <v>39</v>
      </c>
      <c r="C21" s="18" t="s">
        <v>26</v>
      </c>
      <c r="D21" s="16">
        <v>1</v>
      </c>
      <c r="E21" s="17" t="s">
        <v>35</v>
      </c>
      <c r="F21" s="17">
        <v>0</v>
      </c>
      <c r="G21" s="17">
        <v>1</v>
      </c>
      <c r="H21" s="34">
        <v>2</v>
      </c>
      <c r="I21" s="17">
        <f t="shared" si="0"/>
        <v>2</v>
      </c>
      <c r="J21" s="17"/>
      <c r="K21" s="17"/>
      <c r="L21" s="17"/>
      <c r="M21" s="17" t="s">
        <v>23</v>
      </c>
    </row>
    <row r="22" spans="1:13" customFormat="1" ht="31" customHeight="1" x14ac:dyDescent="0.25">
      <c r="A22" s="17">
        <v>10</v>
      </c>
      <c r="B22" s="17" t="s">
        <v>40</v>
      </c>
      <c r="C22" s="18" t="s">
        <v>41</v>
      </c>
      <c r="D22" s="16">
        <v>1200</v>
      </c>
      <c r="E22" s="17" t="s">
        <v>42</v>
      </c>
      <c r="F22" s="17" t="s">
        <v>43</v>
      </c>
      <c r="G22" s="17" t="s">
        <v>44</v>
      </c>
      <c r="H22" s="15">
        <v>0.03</v>
      </c>
      <c r="I22" s="17">
        <f t="shared" si="0"/>
        <v>36</v>
      </c>
      <c r="J22" s="17"/>
      <c r="K22" s="17"/>
      <c r="L22" s="17"/>
      <c r="M22" s="17" t="s">
        <v>23</v>
      </c>
    </row>
    <row r="23" spans="1:13" customFormat="1" ht="31" customHeight="1" x14ac:dyDescent="0.25">
      <c r="A23" s="17">
        <v>11</v>
      </c>
      <c r="B23" s="17" t="s">
        <v>45</v>
      </c>
      <c r="C23" s="14" t="s">
        <v>46</v>
      </c>
      <c r="D23" s="16">
        <v>59.882005899705</v>
      </c>
      <c r="E23" s="17" t="s">
        <v>47</v>
      </c>
      <c r="F23" s="17">
        <v>0</v>
      </c>
      <c r="G23" s="17">
        <v>60</v>
      </c>
      <c r="H23" s="17">
        <v>20.34</v>
      </c>
      <c r="I23" s="17">
        <f t="shared" si="0"/>
        <v>1217.9999999999998</v>
      </c>
      <c r="J23" s="17"/>
      <c r="K23" s="17"/>
      <c r="L23" s="17"/>
      <c r="M23" s="17" t="s">
        <v>23</v>
      </c>
    </row>
    <row r="24" spans="1:13" customFormat="1" ht="31" customHeight="1" x14ac:dyDescent="0.25">
      <c r="A24" s="17">
        <v>12</v>
      </c>
      <c r="B24" s="17" t="s">
        <v>48</v>
      </c>
      <c r="C24" s="14" t="s">
        <v>49</v>
      </c>
      <c r="D24" s="16">
        <v>1</v>
      </c>
      <c r="E24" s="17" t="s">
        <v>50</v>
      </c>
      <c r="F24" s="17">
        <v>0</v>
      </c>
      <c r="G24" s="17">
        <v>1</v>
      </c>
      <c r="H24" s="17">
        <v>120</v>
      </c>
      <c r="I24" s="17">
        <f t="shared" si="0"/>
        <v>120</v>
      </c>
      <c r="J24" s="17"/>
      <c r="K24" s="17"/>
      <c r="L24" s="17"/>
      <c r="M24" s="17" t="s">
        <v>23</v>
      </c>
    </row>
    <row r="25" spans="1:13" customFormat="1" ht="27" customHeight="1" x14ac:dyDescent="0.25">
      <c r="A25" s="17">
        <v>13</v>
      </c>
      <c r="B25" s="17" t="s">
        <v>51</v>
      </c>
      <c r="C25" s="18" t="s">
        <v>52</v>
      </c>
      <c r="D25" s="16">
        <v>2</v>
      </c>
      <c r="E25" s="17" t="s">
        <v>32</v>
      </c>
      <c r="F25" s="17">
        <v>0</v>
      </c>
      <c r="G25" s="17">
        <v>2</v>
      </c>
      <c r="H25" s="17">
        <v>500</v>
      </c>
      <c r="I25" s="17">
        <f t="shared" si="0"/>
        <v>1000</v>
      </c>
      <c r="J25" s="17"/>
      <c r="K25" s="17"/>
      <c r="L25" s="17"/>
      <c r="M25" s="17" t="s">
        <v>23</v>
      </c>
    </row>
    <row r="26" spans="1:13" customFormat="1" ht="27" customHeight="1" x14ac:dyDescent="0.25">
      <c r="A26" s="17">
        <v>14</v>
      </c>
      <c r="B26" s="32" t="s">
        <v>53</v>
      </c>
      <c r="C26" s="32"/>
      <c r="D26" s="32">
        <v>50</v>
      </c>
      <c r="E26" s="32" t="s">
        <v>32</v>
      </c>
      <c r="F26" s="17">
        <v>90</v>
      </c>
      <c r="G26" s="17">
        <v>0</v>
      </c>
      <c r="H26" s="17">
        <v>6.5</v>
      </c>
      <c r="I26" s="17">
        <f t="shared" si="0"/>
        <v>325</v>
      </c>
      <c r="J26" s="38"/>
      <c r="K26" s="17"/>
      <c r="L26" s="17"/>
      <c r="M26" s="37" t="s">
        <v>25</v>
      </c>
    </row>
    <row r="27" spans="1:13" customFormat="1" ht="27" customHeight="1" x14ac:dyDescent="0.25">
      <c r="A27" s="17">
        <v>15</v>
      </c>
      <c r="B27" s="17" t="s">
        <v>54</v>
      </c>
      <c r="C27" s="17" t="s">
        <v>55</v>
      </c>
      <c r="D27" s="17">
        <v>20</v>
      </c>
      <c r="E27" s="17" t="s">
        <v>32</v>
      </c>
      <c r="F27" s="17">
        <v>0</v>
      </c>
      <c r="G27" s="17">
        <v>20</v>
      </c>
      <c r="H27" s="17"/>
      <c r="I27" s="17">
        <f t="shared" si="0"/>
        <v>0</v>
      </c>
      <c r="J27" s="38"/>
      <c r="K27" s="17"/>
      <c r="L27" s="17"/>
      <c r="M27" s="37" t="s">
        <v>25</v>
      </c>
    </row>
    <row r="28" spans="1:13" customFormat="1" ht="27" customHeight="1" x14ac:dyDescent="0.25">
      <c r="A28" s="17">
        <v>16</v>
      </c>
      <c r="B28" s="17" t="s">
        <v>56</v>
      </c>
      <c r="C28" s="17"/>
      <c r="D28" s="17">
        <v>2</v>
      </c>
      <c r="E28" s="17" t="s">
        <v>57</v>
      </c>
      <c r="F28" s="17">
        <v>0</v>
      </c>
      <c r="G28" s="17">
        <v>2</v>
      </c>
      <c r="H28" s="17"/>
      <c r="I28" s="17">
        <f t="shared" si="0"/>
        <v>0</v>
      </c>
      <c r="J28" s="38"/>
      <c r="K28" s="39" t="s">
        <v>58</v>
      </c>
      <c r="L28" s="17"/>
      <c r="M28" s="37" t="s">
        <v>25</v>
      </c>
    </row>
    <row r="29" spans="1:13" customFormat="1" ht="27.5" customHeight="1" x14ac:dyDescent="0.25">
      <c r="A29" s="17">
        <v>17</v>
      </c>
      <c r="B29" s="17" t="s">
        <v>59</v>
      </c>
      <c r="C29" s="17" t="s">
        <v>60</v>
      </c>
      <c r="D29" s="17">
        <v>24</v>
      </c>
      <c r="E29" s="17" t="s">
        <v>32</v>
      </c>
      <c r="F29" s="17">
        <v>17</v>
      </c>
      <c r="G29" s="17">
        <v>7</v>
      </c>
      <c r="H29" s="17">
        <v>65</v>
      </c>
      <c r="I29" s="17">
        <f t="shared" si="0"/>
        <v>1560</v>
      </c>
      <c r="J29" s="38"/>
      <c r="K29" s="39"/>
      <c r="L29" s="17"/>
      <c r="M29" s="37" t="s">
        <v>25</v>
      </c>
    </row>
    <row r="30" spans="1:13" customFormat="1" ht="27" customHeight="1" x14ac:dyDescent="0.25">
      <c r="A30" s="17">
        <v>18</v>
      </c>
      <c r="B30" s="17" t="s">
        <v>61</v>
      </c>
      <c r="C30" s="17"/>
      <c r="D30" s="17">
        <v>6</v>
      </c>
      <c r="E30" s="17" t="s">
        <v>62</v>
      </c>
      <c r="F30" s="17">
        <v>4</v>
      </c>
      <c r="G30" s="17">
        <v>0</v>
      </c>
      <c r="H30" s="17">
        <v>8</v>
      </c>
      <c r="I30" s="17">
        <f t="shared" si="0"/>
        <v>48</v>
      </c>
      <c r="J30" s="38"/>
      <c r="K30" s="39"/>
      <c r="L30" s="17"/>
      <c r="M30" s="37" t="s">
        <v>25</v>
      </c>
    </row>
    <row r="31" spans="1:13" customFormat="1" ht="27" customHeight="1" x14ac:dyDescent="0.25">
      <c r="A31" s="17">
        <v>19</v>
      </c>
      <c r="B31" s="17" t="s">
        <v>63</v>
      </c>
      <c r="C31" s="17"/>
      <c r="D31" s="17">
        <v>3</v>
      </c>
      <c r="E31" s="17" t="s">
        <v>32</v>
      </c>
      <c r="F31" s="17">
        <v>0</v>
      </c>
      <c r="G31" s="17">
        <v>1</v>
      </c>
      <c r="H31" s="17">
        <v>20</v>
      </c>
      <c r="I31" s="17">
        <f t="shared" si="0"/>
        <v>60</v>
      </c>
      <c r="J31" s="38"/>
      <c r="K31" s="39"/>
      <c r="L31" s="17"/>
      <c r="M31" s="37" t="s">
        <v>25</v>
      </c>
    </row>
    <row r="32" spans="1:13" customFormat="1" ht="27" customHeight="1" x14ac:dyDescent="0.25">
      <c r="A32" s="17">
        <v>20</v>
      </c>
      <c r="B32" s="17" t="s">
        <v>64</v>
      </c>
      <c r="C32" s="17" t="s">
        <v>65</v>
      </c>
      <c r="D32" s="17">
        <v>30</v>
      </c>
      <c r="E32" s="17" t="s">
        <v>50</v>
      </c>
      <c r="F32" s="17">
        <v>12</v>
      </c>
      <c r="G32" s="17">
        <v>18</v>
      </c>
      <c r="H32" s="17">
        <v>26</v>
      </c>
      <c r="I32" s="17">
        <f t="shared" si="0"/>
        <v>780</v>
      </c>
      <c r="J32" s="17"/>
      <c r="K32" s="17"/>
      <c r="L32" s="17"/>
      <c r="M32" s="37" t="s">
        <v>24</v>
      </c>
    </row>
    <row r="33" spans="1:13" customFormat="1" ht="27" customHeight="1" x14ac:dyDescent="0.25">
      <c r="A33" s="17">
        <v>21</v>
      </c>
      <c r="B33" s="17" t="s">
        <v>66</v>
      </c>
      <c r="C33" s="17" t="s">
        <v>67</v>
      </c>
      <c r="D33" s="17">
        <v>10</v>
      </c>
      <c r="E33" s="17" t="s">
        <v>68</v>
      </c>
      <c r="F33" s="17">
        <v>50</v>
      </c>
      <c r="G33" s="17">
        <v>0</v>
      </c>
      <c r="H33" s="17">
        <v>10</v>
      </c>
      <c r="I33" s="17">
        <f t="shared" si="0"/>
        <v>100</v>
      </c>
      <c r="J33" s="17"/>
      <c r="K33" s="17"/>
      <c r="L33" s="17"/>
      <c r="M33" s="37" t="s">
        <v>24</v>
      </c>
    </row>
    <row r="34" spans="1:13" customFormat="1" ht="31" customHeight="1" x14ac:dyDescent="0.25">
      <c r="A34" s="17">
        <v>22</v>
      </c>
      <c r="B34" s="17" t="s">
        <v>69</v>
      </c>
      <c r="C34" s="17" t="s">
        <v>70</v>
      </c>
      <c r="D34" s="17">
        <v>50</v>
      </c>
      <c r="E34" s="17" t="s">
        <v>32</v>
      </c>
      <c r="F34" s="17">
        <v>0</v>
      </c>
      <c r="G34" s="17">
        <v>50</v>
      </c>
      <c r="H34" s="17">
        <v>12</v>
      </c>
      <c r="I34" s="17">
        <f t="shared" si="0"/>
        <v>600</v>
      </c>
      <c r="J34" s="17"/>
      <c r="K34" s="17"/>
      <c r="L34" s="17"/>
      <c r="M34" s="37" t="s">
        <v>24</v>
      </c>
    </row>
    <row r="35" spans="1:13" customFormat="1" ht="31" customHeight="1" x14ac:dyDescent="0.25">
      <c r="A35" s="17">
        <v>23</v>
      </c>
      <c r="B35" s="17" t="s">
        <v>71</v>
      </c>
      <c r="C35" s="17" t="s">
        <v>72</v>
      </c>
      <c r="D35" s="17">
        <v>15</v>
      </c>
      <c r="E35" s="17" t="s">
        <v>32</v>
      </c>
      <c r="F35" s="17">
        <v>0</v>
      </c>
      <c r="G35" s="17">
        <v>15</v>
      </c>
      <c r="H35" s="17">
        <v>28</v>
      </c>
      <c r="I35" s="17">
        <f t="shared" si="0"/>
        <v>420</v>
      </c>
      <c r="J35" s="17"/>
      <c r="K35" s="17"/>
      <c r="L35" s="17"/>
      <c r="M35" s="37" t="s">
        <v>24</v>
      </c>
    </row>
    <row r="36" spans="1:13" customFormat="1" ht="31" customHeight="1" x14ac:dyDescent="0.25">
      <c r="A36" s="17">
        <v>24</v>
      </c>
      <c r="B36" s="17" t="s">
        <v>71</v>
      </c>
      <c r="C36" s="17" t="s">
        <v>73</v>
      </c>
      <c r="D36" s="17">
        <v>5</v>
      </c>
      <c r="E36" s="17" t="s">
        <v>32</v>
      </c>
      <c r="F36" s="17">
        <v>0</v>
      </c>
      <c r="G36" s="17">
        <v>5</v>
      </c>
      <c r="H36" s="17">
        <v>82</v>
      </c>
      <c r="I36" s="17">
        <f t="shared" si="0"/>
        <v>410</v>
      </c>
      <c r="J36" s="17"/>
      <c r="K36" s="17"/>
      <c r="L36" s="17"/>
      <c r="M36" s="37" t="s">
        <v>24</v>
      </c>
    </row>
    <row r="37" spans="1:13" customFormat="1" ht="31" customHeight="1" x14ac:dyDescent="0.25">
      <c r="A37" s="17">
        <v>25</v>
      </c>
      <c r="B37" s="17" t="s">
        <v>74</v>
      </c>
      <c r="C37" s="17" t="s">
        <v>75</v>
      </c>
      <c r="D37" s="17">
        <v>2</v>
      </c>
      <c r="E37" s="17" t="s">
        <v>29</v>
      </c>
      <c r="F37" s="17">
        <v>0</v>
      </c>
      <c r="G37" s="17">
        <v>2</v>
      </c>
      <c r="H37" s="17">
        <v>960</v>
      </c>
      <c r="I37" s="17">
        <f t="shared" si="0"/>
        <v>1920</v>
      </c>
      <c r="J37" s="17"/>
      <c r="K37" s="17"/>
      <c r="L37" s="17"/>
      <c r="M37" s="37" t="s">
        <v>24</v>
      </c>
    </row>
    <row r="38" spans="1:13" customFormat="1" ht="31" customHeight="1" x14ac:dyDescent="0.25">
      <c r="A38" s="17">
        <v>26</v>
      </c>
      <c r="B38" s="17" t="s">
        <v>76</v>
      </c>
      <c r="C38" s="31" t="s">
        <v>77</v>
      </c>
      <c r="D38" s="17">
        <v>20</v>
      </c>
      <c r="E38" s="31" t="s">
        <v>32</v>
      </c>
      <c r="F38" s="17">
        <v>0</v>
      </c>
      <c r="G38" s="17">
        <v>20</v>
      </c>
      <c r="H38" s="17">
        <v>2</v>
      </c>
      <c r="I38" s="17">
        <f t="shared" si="0"/>
        <v>40</v>
      </c>
      <c r="J38" s="40" t="s">
        <v>78</v>
      </c>
      <c r="K38" s="40"/>
      <c r="L38" s="40" t="s">
        <v>79</v>
      </c>
      <c r="M38" s="37" t="s">
        <v>24</v>
      </c>
    </row>
    <row r="39" spans="1:13" customFormat="1" ht="31" customHeight="1" x14ac:dyDescent="0.25">
      <c r="A39" s="17">
        <v>27</v>
      </c>
      <c r="B39" s="17" t="s">
        <v>80</v>
      </c>
      <c r="C39" s="31"/>
      <c r="D39" s="17">
        <v>1</v>
      </c>
      <c r="E39" s="31" t="s">
        <v>47</v>
      </c>
      <c r="F39" s="17">
        <v>0</v>
      </c>
      <c r="G39" s="17">
        <v>1</v>
      </c>
      <c r="H39" s="17"/>
      <c r="I39" s="17"/>
      <c r="J39" s="17"/>
      <c r="K39" s="17"/>
      <c r="L39" s="17"/>
      <c r="M39" s="37" t="s">
        <v>24</v>
      </c>
    </row>
    <row r="40" spans="1:13" customFormat="1" ht="31" customHeight="1" x14ac:dyDescent="0.25">
      <c r="A40" s="17">
        <v>28</v>
      </c>
      <c r="B40" s="17" t="s">
        <v>81</v>
      </c>
      <c r="C40" s="17"/>
      <c r="D40" s="17">
        <v>1</v>
      </c>
      <c r="E40" s="17" t="s">
        <v>35</v>
      </c>
      <c r="F40" s="17">
        <v>0</v>
      </c>
      <c r="G40" s="17">
        <v>1</v>
      </c>
      <c r="H40" s="17"/>
      <c r="I40" s="17"/>
      <c r="J40" s="17"/>
      <c r="K40" s="17"/>
      <c r="L40" s="17"/>
      <c r="M40" s="17" t="s">
        <v>36</v>
      </c>
    </row>
    <row r="41" spans="1:13" customFormat="1" ht="27" customHeight="1" x14ac:dyDescent="0.25">
      <c r="A41" s="17">
        <v>29</v>
      </c>
      <c r="B41" s="17" t="s">
        <v>82</v>
      </c>
      <c r="C41" s="17"/>
      <c r="D41" s="17">
        <v>1</v>
      </c>
      <c r="E41" s="17" t="s">
        <v>47</v>
      </c>
      <c r="F41" s="17">
        <v>0</v>
      </c>
      <c r="G41" s="17">
        <v>1</v>
      </c>
      <c r="H41" s="17"/>
      <c r="I41" s="17">
        <f>D41*H41</f>
        <v>0</v>
      </c>
      <c r="J41" s="17"/>
      <c r="K41" s="17"/>
      <c r="L41" s="17"/>
      <c r="M41" s="17" t="s">
        <v>36</v>
      </c>
    </row>
    <row r="42" spans="1:13" customFormat="1" ht="31" customHeight="1" x14ac:dyDescent="0.25">
      <c r="A42" s="17">
        <v>30</v>
      </c>
      <c r="B42" s="17" t="s">
        <v>83</v>
      </c>
      <c r="C42" s="17" t="s">
        <v>84</v>
      </c>
      <c r="D42" s="17">
        <v>2</v>
      </c>
      <c r="E42" s="17" t="s">
        <v>35</v>
      </c>
      <c r="F42" s="17">
        <v>0</v>
      </c>
      <c r="G42" s="17">
        <v>2</v>
      </c>
      <c r="H42" s="17"/>
      <c r="I42" s="17">
        <f>D42*H42</f>
        <v>0</v>
      </c>
      <c r="J42" s="17"/>
      <c r="K42" s="17"/>
      <c r="L42" s="40"/>
      <c r="M42" s="17" t="s">
        <v>36</v>
      </c>
    </row>
    <row r="43" spans="1:13" ht="16.899999999999999" customHeight="1" x14ac:dyDescent="0.25">
      <c r="A43" s="35"/>
      <c r="B43" s="19"/>
      <c r="C43" s="35"/>
      <c r="D43" s="19"/>
      <c r="E43" s="35"/>
      <c r="F43" s="19"/>
      <c r="G43" s="19"/>
      <c r="H43" s="26"/>
      <c r="I43" s="35"/>
      <c r="J43" s="19"/>
      <c r="K43" s="35"/>
      <c r="L43" s="35"/>
      <c r="M43" s="35"/>
    </row>
    <row r="44" spans="1:13" ht="55.9" customHeight="1" x14ac:dyDescent="0.25">
      <c r="A44" s="44" t="s">
        <v>85</v>
      </c>
      <c r="B44" s="45"/>
      <c r="C44" s="44"/>
      <c r="D44" s="45"/>
      <c r="E44" s="44"/>
      <c r="F44" s="45"/>
      <c r="G44" s="45"/>
      <c r="H44" s="46"/>
      <c r="I44" s="44"/>
      <c r="J44" s="45"/>
      <c r="K44" s="44"/>
      <c r="L44" s="44"/>
      <c r="M44" s="44"/>
    </row>
    <row r="46" spans="1:13" x14ac:dyDescent="0.25">
      <c r="B46" s="27" t="s">
        <v>86</v>
      </c>
    </row>
  </sheetData>
  <autoFilter ref="A4:M42" xr:uid="{00000000-0009-0000-0000-000000000000}"/>
  <mergeCells count="34">
    <mergeCell ref="G17:G18"/>
    <mergeCell ref="J1:J2"/>
    <mergeCell ref="A1:I2"/>
    <mergeCell ref="G5:G7"/>
    <mergeCell ref="G8:G9"/>
    <mergeCell ref="G10:G11"/>
    <mergeCell ref="G12:G14"/>
    <mergeCell ref="G15:G16"/>
    <mergeCell ref="C10:C11"/>
    <mergeCell ref="C12:C14"/>
    <mergeCell ref="C15:C16"/>
    <mergeCell ref="C17:C18"/>
    <mergeCell ref="F5:F7"/>
    <mergeCell ref="F8:F9"/>
    <mergeCell ref="F10:F11"/>
    <mergeCell ref="F12:F14"/>
    <mergeCell ref="F15:F16"/>
    <mergeCell ref="F17:F18"/>
    <mergeCell ref="A3:M3"/>
    <mergeCell ref="A44:M44"/>
    <mergeCell ref="A5:A7"/>
    <mergeCell ref="A8:A9"/>
    <mergeCell ref="A10:A11"/>
    <mergeCell ref="A12:A14"/>
    <mergeCell ref="A15:A16"/>
    <mergeCell ref="A17:A18"/>
    <mergeCell ref="B5:B7"/>
    <mergeCell ref="B8:B9"/>
    <mergeCell ref="B10:B11"/>
    <mergeCell ref="B12:B14"/>
    <mergeCell ref="B15:B16"/>
    <mergeCell ref="B17:B18"/>
    <mergeCell ref="C5:C7"/>
    <mergeCell ref="C8:C9"/>
  </mergeCells>
  <phoneticPr fontId="14" type="noConversion"/>
  <pageMargins left="0.75" right="0.75" top="1" bottom="1" header="0.5" footer="0.5"/>
  <pageSetup paperSize="9" scale="78" fitToHeight="0" orientation="landscape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9"/>
  <sheetViews>
    <sheetView tabSelected="1" workbookViewId="0">
      <pane ySplit="4" topLeftCell="A27" activePane="bottomLeft" state="frozen"/>
      <selection pane="bottomLeft" activeCell="C28" sqref="C28"/>
    </sheetView>
  </sheetViews>
  <sheetFormatPr defaultColWidth="9" defaultRowHeight="14" x14ac:dyDescent="0.25"/>
  <cols>
    <col min="1" max="1" width="7" style="1" customWidth="1"/>
    <col min="2" max="2" width="16.08984375" style="2" customWidth="1"/>
    <col min="3" max="3" width="15.7265625" customWidth="1"/>
    <col min="4" max="4" width="8.36328125" style="2" customWidth="1"/>
    <col min="5" max="5" width="7.6328125" customWidth="1"/>
    <col min="6" max="6" width="7" style="2" customWidth="1"/>
    <col min="7" max="7" width="10.08984375" style="2" customWidth="1"/>
    <col min="8" max="8" width="9.453125" style="3" customWidth="1"/>
    <col min="9" max="9" width="9.453125" style="4" customWidth="1"/>
    <col min="10" max="10" width="14.08984375" customWidth="1"/>
    <col min="11" max="11" width="23.453125" customWidth="1"/>
    <col min="12" max="12" width="13.7265625" customWidth="1"/>
    <col min="13" max="13" width="19.08984375" style="2" customWidth="1"/>
  </cols>
  <sheetData>
    <row r="1" spans="1:13" ht="25.9" customHeight="1" x14ac:dyDescent="0.25">
      <c r="A1" s="57" t="s">
        <v>0</v>
      </c>
      <c r="B1" s="57"/>
      <c r="C1" s="57"/>
      <c r="D1" s="57"/>
      <c r="E1" s="57"/>
      <c r="F1" s="57"/>
      <c r="G1" s="57"/>
      <c r="H1" s="67"/>
      <c r="I1" s="58"/>
      <c r="J1" s="56" t="s">
        <v>1</v>
      </c>
      <c r="K1" s="20" t="s">
        <v>2</v>
      </c>
      <c r="L1" s="20" t="s">
        <v>3</v>
      </c>
      <c r="M1" s="20" t="s">
        <v>4</v>
      </c>
    </row>
    <row r="2" spans="1:13" ht="25.9" customHeight="1" x14ac:dyDescent="0.25">
      <c r="A2" s="57"/>
      <c r="B2" s="57"/>
      <c r="C2" s="57"/>
      <c r="D2" s="57"/>
      <c r="E2" s="57"/>
      <c r="F2" s="57"/>
      <c r="G2" s="57"/>
      <c r="H2" s="67"/>
      <c r="I2" s="58"/>
      <c r="J2" s="56"/>
      <c r="K2" s="20" t="s">
        <v>5</v>
      </c>
      <c r="L2" s="21"/>
      <c r="M2" s="20"/>
    </row>
    <row r="3" spans="1:13" ht="18" customHeight="1" x14ac:dyDescent="0.25">
      <c r="A3" s="59" t="s">
        <v>87</v>
      </c>
      <c r="B3" s="60"/>
      <c r="C3" s="59"/>
      <c r="D3" s="60"/>
      <c r="E3" s="59"/>
      <c r="F3" s="60"/>
      <c r="G3" s="60"/>
      <c r="H3" s="61"/>
      <c r="I3" s="62"/>
      <c r="J3" s="59"/>
      <c r="K3" s="59"/>
      <c r="L3" s="59"/>
      <c r="M3" s="60"/>
    </row>
    <row r="4" spans="1:13" ht="25.9" customHeight="1" x14ac:dyDescent="0.25">
      <c r="A4" s="5" t="s">
        <v>7</v>
      </c>
      <c r="B4" s="6" t="s">
        <v>8</v>
      </c>
      <c r="C4" s="6" t="s">
        <v>9</v>
      </c>
      <c r="D4" s="6" t="s">
        <v>10</v>
      </c>
      <c r="E4" s="6" t="s">
        <v>11</v>
      </c>
      <c r="F4" s="6" t="s">
        <v>12</v>
      </c>
      <c r="G4" s="6" t="s">
        <v>13</v>
      </c>
      <c r="H4" s="7" t="s">
        <v>14</v>
      </c>
      <c r="I4" s="22" t="s">
        <v>15</v>
      </c>
      <c r="J4" s="23" t="s">
        <v>16</v>
      </c>
      <c r="K4" s="6" t="s">
        <v>17</v>
      </c>
      <c r="L4" s="6" t="s">
        <v>18</v>
      </c>
      <c r="M4" s="6" t="s">
        <v>19</v>
      </c>
    </row>
    <row r="5" spans="1:13" ht="25.9" customHeight="1" x14ac:dyDescent="0.25">
      <c r="A5" s="53">
        <v>1</v>
      </c>
      <c r="B5" s="53" t="s">
        <v>88</v>
      </c>
      <c r="C5" s="53" t="s">
        <v>89</v>
      </c>
      <c r="D5" s="9">
        <v>2</v>
      </c>
      <c r="E5" s="8" t="s">
        <v>68</v>
      </c>
      <c r="F5" s="64">
        <v>11</v>
      </c>
      <c r="G5" s="65">
        <v>22</v>
      </c>
      <c r="H5" s="10">
        <v>21.25</v>
      </c>
      <c r="I5" s="9">
        <f t="shared" ref="I5:I20" si="0">D5*H5</f>
        <v>42.5</v>
      </c>
      <c r="J5" s="8"/>
      <c r="K5" s="8"/>
      <c r="L5" s="8"/>
      <c r="M5" s="17" t="s">
        <v>23</v>
      </c>
    </row>
    <row r="6" spans="1:13" ht="25.9" customHeight="1" x14ac:dyDescent="0.25">
      <c r="A6" s="54"/>
      <c r="B6" s="54"/>
      <c r="C6" s="54"/>
      <c r="D6" s="8">
        <v>24</v>
      </c>
      <c r="E6" s="8" t="s">
        <v>68</v>
      </c>
      <c r="F6" s="54"/>
      <c r="G6" s="66"/>
      <c r="H6" s="11">
        <v>21.25</v>
      </c>
      <c r="I6" s="9">
        <f t="shared" si="0"/>
        <v>510</v>
      </c>
      <c r="J6" s="8"/>
      <c r="K6" s="8"/>
      <c r="L6" s="8"/>
      <c r="M6" s="17" t="s">
        <v>25</v>
      </c>
    </row>
    <row r="7" spans="1:13" ht="25.9" customHeight="1" x14ac:dyDescent="0.25">
      <c r="A7" s="54"/>
      <c r="B7" s="54"/>
      <c r="C7" s="54"/>
      <c r="D7" s="8">
        <v>1</v>
      </c>
      <c r="E7" s="8" t="s">
        <v>68</v>
      </c>
      <c r="F7" s="54"/>
      <c r="G7" s="66"/>
      <c r="H7" s="11">
        <v>21.25</v>
      </c>
      <c r="I7" s="9">
        <f t="shared" si="0"/>
        <v>21.25</v>
      </c>
      <c r="J7" s="8"/>
      <c r="K7" s="8"/>
      <c r="L7" s="8"/>
      <c r="M7" s="17" t="s">
        <v>24</v>
      </c>
    </row>
    <row r="8" spans="1:13" ht="25.9" customHeight="1" x14ac:dyDescent="0.25">
      <c r="A8" s="54"/>
      <c r="B8" s="54"/>
      <c r="C8" s="54"/>
      <c r="D8" s="8">
        <v>6</v>
      </c>
      <c r="E8" s="8" t="s">
        <v>68</v>
      </c>
      <c r="F8" s="54"/>
      <c r="G8" s="66"/>
      <c r="H8" s="11">
        <v>21.25</v>
      </c>
      <c r="I8" s="9">
        <f t="shared" si="0"/>
        <v>127.5</v>
      </c>
      <c r="J8" s="8"/>
      <c r="K8" s="8"/>
      <c r="L8" s="8"/>
      <c r="M8" s="17" t="s">
        <v>36</v>
      </c>
    </row>
    <row r="9" spans="1:13" ht="25.9" customHeight="1" x14ac:dyDescent="0.25">
      <c r="A9" s="53">
        <v>2</v>
      </c>
      <c r="B9" s="53" t="s">
        <v>90</v>
      </c>
      <c r="C9" s="53" t="s">
        <v>91</v>
      </c>
      <c r="D9" s="8">
        <v>1</v>
      </c>
      <c r="E9" s="8" t="s">
        <v>68</v>
      </c>
      <c r="F9" s="53">
        <v>3</v>
      </c>
      <c r="G9" s="53">
        <v>0</v>
      </c>
      <c r="H9" s="8">
        <v>75</v>
      </c>
      <c r="I9" s="9">
        <f t="shared" si="0"/>
        <v>75</v>
      </c>
      <c r="J9" s="8"/>
      <c r="K9" s="8"/>
      <c r="L9" s="8"/>
      <c r="M9" s="17" t="s">
        <v>25</v>
      </c>
    </row>
    <row r="10" spans="1:13" ht="25.9" customHeight="1" x14ac:dyDescent="0.25">
      <c r="A10" s="54"/>
      <c r="B10" s="54"/>
      <c r="C10" s="54"/>
      <c r="D10" s="8">
        <v>1</v>
      </c>
      <c r="E10" s="8" t="s">
        <v>68</v>
      </c>
      <c r="F10" s="54"/>
      <c r="G10" s="54"/>
      <c r="H10" s="8">
        <v>75</v>
      </c>
      <c r="I10" s="9">
        <f t="shared" si="0"/>
        <v>75</v>
      </c>
      <c r="J10" s="8"/>
      <c r="K10" s="8"/>
      <c r="L10" s="8"/>
      <c r="M10" s="17" t="s">
        <v>24</v>
      </c>
    </row>
    <row r="11" spans="1:13" ht="25.9" customHeight="1" x14ac:dyDescent="0.25">
      <c r="A11" s="53">
        <v>3</v>
      </c>
      <c r="B11" s="53" t="s">
        <v>92</v>
      </c>
      <c r="C11" s="53" t="s">
        <v>93</v>
      </c>
      <c r="D11" s="8">
        <v>144</v>
      </c>
      <c r="E11" s="8" t="s">
        <v>94</v>
      </c>
      <c r="F11" s="53">
        <v>168</v>
      </c>
      <c r="G11" s="53">
        <v>408</v>
      </c>
      <c r="H11" s="8">
        <v>1.5</v>
      </c>
      <c r="I11" s="9">
        <f t="shared" si="0"/>
        <v>216</v>
      </c>
      <c r="J11" s="8"/>
      <c r="K11" s="8"/>
      <c r="L11" s="8"/>
      <c r="M11" s="17" t="s">
        <v>25</v>
      </c>
    </row>
    <row r="12" spans="1:13" ht="25.9" customHeight="1" x14ac:dyDescent="0.25">
      <c r="A12" s="54"/>
      <c r="B12" s="54"/>
      <c r="C12" s="54"/>
      <c r="D12" s="8">
        <v>420</v>
      </c>
      <c r="E12" s="8" t="s">
        <v>94</v>
      </c>
      <c r="F12" s="54"/>
      <c r="G12" s="54"/>
      <c r="H12" s="8">
        <v>1.5</v>
      </c>
      <c r="I12" s="9">
        <f t="shared" si="0"/>
        <v>630</v>
      </c>
      <c r="J12" s="8"/>
      <c r="K12" s="8"/>
      <c r="L12" s="8"/>
      <c r="M12" s="17" t="s">
        <v>24</v>
      </c>
    </row>
    <row r="13" spans="1:13" ht="25.9" customHeight="1" x14ac:dyDescent="0.25">
      <c r="A13" s="53">
        <v>4</v>
      </c>
      <c r="B13" s="64" t="s">
        <v>95</v>
      </c>
      <c r="C13" s="53" t="s">
        <v>96</v>
      </c>
      <c r="D13" s="9">
        <v>1</v>
      </c>
      <c r="E13" s="12" t="s">
        <v>47</v>
      </c>
      <c r="F13" s="64">
        <v>1</v>
      </c>
      <c r="G13" s="65">
        <v>7</v>
      </c>
      <c r="H13" s="10">
        <v>85</v>
      </c>
      <c r="I13" s="9">
        <f t="shared" si="0"/>
        <v>85</v>
      </c>
      <c r="J13" s="8"/>
      <c r="K13" s="8"/>
      <c r="L13" s="8"/>
      <c r="M13" s="17" t="s">
        <v>23</v>
      </c>
    </row>
    <row r="14" spans="1:13" ht="25.9" customHeight="1" x14ac:dyDescent="0.25">
      <c r="A14" s="54"/>
      <c r="B14" s="54"/>
      <c r="C14" s="54"/>
      <c r="D14" s="8">
        <v>6</v>
      </c>
      <c r="E14" s="13" t="s">
        <v>97</v>
      </c>
      <c r="F14" s="54"/>
      <c r="G14" s="66"/>
      <c r="H14" s="11">
        <v>85</v>
      </c>
      <c r="I14" s="9">
        <f t="shared" si="0"/>
        <v>510</v>
      </c>
      <c r="J14" s="8"/>
      <c r="K14" s="8"/>
      <c r="L14" s="8"/>
      <c r="M14" s="17" t="s">
        <v>25</v>
      </c>
    </row>
    <row r="15" spans="1:13" ht="25.9" customHeight="1" x14ac:dyDescent="0.25">
      <c r="A15" s="8">
        <v>5</v>
      </c>
      <c r="B15" s="9" t="s">
        <v>98</v>
      </c>
      <c r="C15" s="14"/>
      <c r="D15" s="9">
        <v>36</v>
      </c>
      <c r="E15" s="9" t="s">
        <v>97</v>
      </c>
      <c r="F15" s="9">
        <v>42</v>
      </c>
      <c r="G15" s="9">
        <v>0</v>
      </c>
      <c r="H15" s="9">
        <v>1</v>
      </c>
      <c r="I15" s="9">
        <f t="shared" si="0"/>
        <v>36</v>
      </c>
      <c r="J15" s="8"/>
      <c r="K15" s="8"/>
      <c r="L15" s="8"/>
      <c r="M15" s="17" t="s">
        <v>23</v>
      </c>
    </row>
    <row r="16" spans="1:13" ht="25.9" customHeight="1" x14ac:dyDescent="0.25">
      <c r="A16" s="8">
        <v>6</v>
      </c>
      <c r="B16" s="9" t="s">
        <v>99</v>
      </c>
      <c r="C16" s="15" t="s">
        <v>100</v>
      </c>
      <c r="D16" s="16">
        <v>192</v>
      </c>
      <c r="E16" s="9" t="s">
        <v>94</v>
      </c>
      <c r="F16" s="9">
        <v>240</v>
      </c>
      <c r="G16" s="9">
        <v>0</v>
      </c>
      <c r="H16" s="9">
        <v>1.5</v>
      </c>
      <c r="I16" s="9">
        <f t="shared" si="0"/>
        <v>288</v>
      </c>
      <c r="J16" s="8"/>
      <c r="K16" s="8"/>
      <c r="L16" s="8"/>
      <c r="M16" s="17" t="s">
        <v>23</v>
      </c>
    </row>
    <row r="17" spans="1:13" ht="25.9" customHeight="1" x14ac:dyDescent="0.25">
      <c r="A17" s="8">
        <v>7</v>
      </c>
      <c r="B17" s="8" t="s">
        <v>101</v>
      </c>
      <c r="C17" s="8"/>
      <c r="D17" s="8">
        <v>30</v>
      </c>
      <c r="E17" s="8" t="s">
        <v>97</v>
      </c>
      <c r="F17" s="8">
        <v>16</v>
      </c>
      <c r="G17" s="8">
        <f>D17-F17</f>
        <v>14</v>
      </c>
      <c r="H17" s="8">
        <v>1</v>
      </c>
      <c r="I17" s="9">
        <f t="shared" si="0"/>
        <v>30</v>
      </c>
      <c r="J17" s="8"/>
      <c r="K17" s="8"/>
      <c r="L17" s="8"/>
      <c r="M17" s="17" t="s">
        <v>25</v>
      </c>
    </row>
    <row r="18" spans="1:13" ht="25.9" customHeight="1" x14ac:dyDescent="0.25">
      <c r="A18" s="8">
        <v>8</v>
      </c>
      <c r="B18" s="8" t="s">
        <v>102</v>
      </c>
      <c r="C18" s="8" t="s">
        <v>103</v>
      </c>
      <c r="D18" s="8">
        <v>2</v>
      </c>
      <c r="E18" s="8" t="s">
        <v>97</v>
      </c>
      <c r="F18" s="8">
        <v>2</v>
      </c>
      <c r="G18" s="8">
        <v>0</v>
      </c>
      <c r="H18" s="8">
        <v>6</v>
      </c>
      <c r="I18" s="9">
        <f t="shared" si="0"/>
        <v>12</v>
      </c>
      <c r="J18" s="8"/>
      <c r="K18" s="8"/>
      <c r="L18" s="8"/>
      <c r="M18" s="17" t="s">
        <v>25</v>
      </c>
    </row>
    <row r="19" spans="1:13" ht="25.9" customHeight="1" x14ac:dyDescent="0.25">
      <c r="A19" s="8">
        <v>9</v>
      </c>
      <c r="B19" s="8" t="s">
        <v>102</v>
      </c>
      <c r="C19" s="8" t="s">
        <v>104</v>
      </c>
      <c r="D19" s="8">
        <v>2</v>
      </c>
      <c r="E19" s="8" t="s">
        <v>97</v>
      </c>
      <c r="F19" s="8">
        <v>2</v>
      </c>
      <c r="G19" s="8">
        <v>0</v>
      </c>
      <c r="H19" s="8">
        <v>6</v>
      </c>
      <c r="I19" s="9">
        <f t="shared" si="0"/>
        <v>12</v>
      </c>
      <c r="J19" s="8"/>
      <c r="K19" s="8"/>
      <c r="L19" s="8"/>
      <c r="M19" s="17" t="s">
        <v>25</v>
      </c>
    </row>
    <row r="20" spans="1:13" ht="25.9" customHeight="1" x14ac:dyDescent="0.25">
      <c r="A20" s="8">
        <v>10</v>
      </c>
      <c r="B20" s="8" t="s">
        <v>105</v>
      </c>
      <c r="C20" s="8" t="s">
        <v>106</v>
      </c>
      <c r="D20" s="8">
        <v>48</v>
      </c>
      <c r="E20" s="8" t="s">
        <v>97</v>
      </c>
      <c r="F20" s="8">
        <v>72</v>
      </c>
      <c r="G20" s="8">
        <v>0</v>
      </c>
      <c r="H20" s="8">
        <v>0.5</v>
      </c>
      <c r="I20" s="9">
        <f t="shared" si="0"/>
        <v>24</v>
      </c>
      <c r="J20" s="8"/>
      <c r="K20" s="8"/>
      <c r="L20" s="8"/>
      <c r="M20" s="17" t="s">
        <v>25</v>
      </c>
    </row>
    <row r="21" spans="1:13" ht="25.9" customHeight="1" x14ac:dyDescent="0.25">
      <c r="A21" s="8">
        <v>11</v>
      </c>
      <c r="B21" s="8" t="s">
        <v>107</v>
      </c>
      <c r="C21" s="8" t="s">
        <v>108</v>
      </c>
      <c r="D21" s="8">
        <v>10</v>
      </c>
      <c r="E21" s="8" t="s">
        <v>97</v>
      </c>
      <c r="F21" s="8">
        <v>13</v>
      </c>
      <c r="G21" s="8">
        <v>0</v>
      </c>
      <c r="H21" s="8">
        <v>2</v>
      </c>
      <c r="I21" s="9">
        <f t="shared" ref="I21:I26" si="1">D21*H21</f>
        <v>20</v>
      </c>
      <c r="J21" s="8"/>
      <c r="K21" s="8"/>
      <c r="L21" s="8"/>
      <c r="M21" s="17" t="s">
        <v>25</v>
      </c>
    </row>
    <row r="22" spans="1:13" ht="25.9" customHeight="1" x14ac:dyDescent="0.25">
      <c r="A22" s="8">
        <v>12</v>
      </c>
      <c r="B22" s="8" t="s">
        <v>109</v>
      </c>
      <c r="C22" s="8"/>
      <c r="D22" s="8">
        <v>3</v>
      </c>
      <c r="E22" s="8" t="s">
        <v>68</v>
      </c>
      <c r="F22" s="8">
        <v>0</v>
      </c>
      <c r="G22" s="8">
        <v>3</v>
      </c>
      <c r="H22" s="8">
        <v>60</v>
      </c>
      <c r="I22" s="9">
        <f t="shared" si="1"/>
        <v>180</v>
      </c>
      <c r="J22" s="8"/>
      <c r="K22" s="8"/>
      <c r="L22" s="8"/>
      <c r="M22" s="17" t="s">
        <v>25</v>
      </c>
    </row>
    <row r="23" spans="1:13" ht="25.9" customHeight="1" x14ac:dyDescent="0.25">
      <c r="A23" s="8">
        <v>13</v>
      </c>
      <c r="B23" s="8" t="s">
        <v>110</v>
      </c>
      <c r="C23" s="8"/>
      <c r="D23" s="8">
        <v>1</v>
      </c>
      <c r="E23" s="8" t="s">
        <v>68</v>
      </c>
      <c r="F23" s="8">
        <v>3</v>
      </c>
      <c r="G23" s="8">
        <v>0</v>
      </c>
      <c r="H23" s="8">
        <v>20</v>
      </c>
      <c r="I23" s="9">
        <f t="shared" si="1"/>
        <v>20</v>
      </c>
      <c r="J23" s="8"/>
      <c r="K23" s="8"/>
      <c r="L23" s="8"/>
      <c r="M23" s="17" t="s">
        <v>25</v>
      </c>
    </row>
    <row r="24" spans="1:13" ht="25.9" customHeight="1" x14ac:dyDescent="0.25">
      <c r="A24" s="8">
        <v>14</v>
      </c>
      <c r="B24" s="8" t="s">
        <v>111</v>
      </c>
      <c r="C24" s="8" t="s">
        <v>96</v>
      </c>
      <c r="D24" s="8">
        <v>1</v>
      </c>
      <c r="E24" s="8" t="s">
        <v>22</v>
      </c>
      <c r="F24" s="8">
        <v>8</v>
      </c>
      <c r="G24" s="8">
        <v>0</v>
      </c>
      <c r="H24" s="8">
        <v>15</v>
      </c>
      <c r="I24" s="9">
        <f t="shared" si="1"/>
        <v>15</v>
      </c>
      <c r="J24" s="8"/>
      <c r="K24" s="8"/>
      <c r="L24" s="8"/>
      <c r="M24" s="17" t="s">
        <v>25</v>
      </c>
    </row>
    <row r="25" spans="1:13" ht="25.9" customHeight="1" x14ac:dyDescent="0.25">
      <c r="A25" s="8">
        <v>15</v>
      </c>
      <c r="B25" s="8" t="s">
        <v>112</v>
      </c>
      <c r="C25" s="8" t="s">
        <v>113</v>
      </c>
      <c r="D25" s="8">
        <v>10</v>
      </c>
      <c r="E25" s="8" t="s">
        <v>32</v>
      </c>
      <c r="F25" s="8">
        <v>0</v>
      </c>
      <c r="G25" s="8">
        <v>10</v>
      </c>
      <c r="H25" s="8">
        <v>2</v>
      </c>
      <c r="I25" s="9">
        <f t="shared" si="1"/>
        <v>20</v>
      </c>
      <c r="J25" s="8"/>
      <c r="K25" s="8"/>
      <c r="L25" s="8"/>
      <c r="M25" s="17" t="s">
        <v>25</v>
      </c>
    </row>
    <row r="26" spans="1:13" ht="25.9" customHeight="1" x14ac:dyDescent="0.25">
      <c r="A26" s="8">
        <v>16</v>
      </c>
      <c r="B26" s="17" t="s">
        <v>112</v>
      </c>
      <c r="C26" s="18" t="s">
        <v>114</v>
      </c>
      <c r="D26" s="16">
        <v>6</v>
      </c>
      <c r="E26" s="17" t="s">
        <v>32</v>
      </c>
      <c r="F26" s="17">
        <v>6</v>
      </c>
      <c r="G26" s="17">
        <v>0</v>
      </c>
      <c r="H26" s="17">
        <v>2</v>
      </c>
      <c r="I26" s="17">
        <f t="shared" si="1"/>
        <v>12</v>
      </c>
      <c r="J26" s="17"/>
      <c r="K26" s="17"/>
      <c r="L26" s="17"/>
      <c r="M26" s="17" t="s">
        <v>23</v>
      </c>
    </row>
    <row r="27" spans="1:13" ht="25.9" customHeight="1" x14ac:dyDescent="0.25">
      <c r="A27" s="8">
        <v>17</v>
      </c>
      <c r="B27" s="8" t="s">
        <v>115</v>
      </c>
      <c r="C27" s="8" t="s">
        <v>116</v>
      </c>
      <c r="D27" s="8">
        <v>2</v>
      </c>
      <c r="E27" s="8" t="s">
        <v>47</v>
      </c>
      <c r="F27" s="8">
        <v>0</v>
      </c>
      <c r="G27" s="8">
        <v>2</v>
      </c>
      <c r="H27" s="8">
        <v>35</v>
      </c>
      <c r="I27" s="9">
        <f t="shared" ref="I27:I33" si="2">D27*H27</f>
        <v>70</v>
      </c>
      <c r="J27" s="8"/>
      <c r="K27" s="8"/>
      <c r="L27" s="8"/>
      <c r="M27" s="17" t="s">
        <v>25</v>
      </c>
    </row>
    <row r="28" spans="1:13" ht="25.9" customHeight="1" x14ac:dyDescent="0.25">
      <c r="A28" s="8">
        <v>18</v>
      </c>
      <c r="B28" s="8" t="s">
        <v>117</v>
      </c>
      <c r="C28" s="8"/>
      <c r="D28" s="8">
        <v>30</v>
      </c>
      <c r="E28" s="8" t="s">
        <v>94</v>
      </c>
      <c r="F28" s="8">
        <v>9</v>
      </c>
      <c r="G28" s="8">
        <v>20</v>
      </c>
      <c r="H28" s="8">
        <v>1</v>
      </c>
      <c r="I28" s="9">
        <f t="shared" si="2"/>
        <v>30</v>
      </c>
      <c r="J28" s="8"/>
      <c r="K28" s="8"/>
      <c r="L28" s="8"/>
      <c r="M28" s="17" t="s">
        <v>24</v>
      </c>
    </row>
    <row r="29" spans="1:13" ht="25.9" customHeight="1" x14ac:dyDescent="0.25">
      <c r="A29" s="8">
        <v>19</v>
      </c>
      <c r="B29" s="8" t="s">
        <v>118</v>
      </c>
      <c r="C29" s="8" t="s">
        <v>93</v>
      </c>
      <c r="D29" s="8">
        <v>60</v>
      </c>
      <c r="E29" s="8" t="s">
        <v>94</v>
      </c>
      <c r="F29" s="8">
        <v>24</v>
      </c>
      <c r="G29" s="8">
        <v>36</v>
      </c>
      <c r="H29" s="8">
        <v>2</v>
      </c>
      <c r="I29" s="9">
        <f t="shared" si="2"/>
        <v>120</v>
      </c>
      <c r="J29" s="8"/>
      <c r="K29" s="8"/>
      <c r="L29" s="8"/>
      <c r="M29" s="17" t="s">
        <v>24</v>
      </c>
    </row>
    <row r="30" spans="1:13" ht="25.9" customHeight="1" x14ac:dyDescent="0.25">
      <c r="A30" s="8">
        <v>20</v>
      </c>
      <c r="B30" s="8" t="s">
        <v>119</v>
      </c>
      <c r="C30" s="8" t="s">
        <v>120</v>
      </c>
      <c r="D30" s="8">
        <v>200</v>
      </c>
      <c r="E30" s="8" t="s">
        <v>47</v>
      </c>
      <c r="F30" s="8">
        <v>3038</v>
      </c>
      <c r="G30" s="8">
        <v>0</v>
      </c>
      <c r="H30" s="8"/>
      <c r="I30" s="9">
        <f t="shared" si="2"/>
        <v>0</v>
      </c>
      <c r="J30" s="8"/>
      <c r="K30" s="8"/>
      <c r="L30" s="8"/>
      <c r="M30" s="17" t="s">
        <v>24</v>
      </c>
    </row>
    <row r="31" spans="1:13" ht="25.9" customHeight="1" x14ac:dyDescent="0.25">
      <c r="A31" s="8">
        <v>21</v>
      </c>
      <c r="B31" s="68" t="s">
        <v>127</v>
      </c>
      <c r="C31" s="8" t="s">
        <v>121</v>
      </c>
      <c r="D31" s="8">
        <v>10</v>
      </c>
      <c r="E31" s="8" t="s">
        <v>97</v>
      </c>
      <c r="F31" s="8">
        <v>0</v>
      </c>
      <c r="G31" s="8">
        <v>10</v>
      </c>
      <c r="H31" s="8">
        <v>4</v>
      </c>
      <c r="I31" s="9">
        <f t="shared" si="2"/>
        <v>40</v>
      </c>
      <c r="J31" s="24" t="s">
        <v>78</v>
      </c>
      <c r="K31" s="25"/>
      <c r="L31" s="24" t="s">
        <v>79</v>
      </c>
      <c r="M31" s="17" t="s">
        <v>24</v>
      </c>
    </row>
    <row r="32" spans="1:13" ht="25.9" customHeight="1" x14ac:dyDescent="0.25">
      <c r="A32" s="8">
        <v>22</v>
      </c>
      <c r="B32" s="8" t="s">
        <v>122</v>
      </c>
      <c r="C32" s="8" t="s">
        <v>123</v>
      </c>
      <c r="D32" s="17">
        <v>2</v>
      </c>
      <c r="E32" s="8" t="s">
        <v>68</v>
      </c>
      <c r="F32" s="8">
        <v>0</v>
      </c>
      <c r="G32" s="17">
        <v>2</v>
      </c>
      <c r="H32" s="8">
        <v>30</v>
      </c>
      <c r="I32" s="9">
        <f t="shared" si="2"/>
        <v>60</v>
      </c>
      <c r="J32" s="17"/>
      <c r="K32" s="8"/>
      <c r="L32" s="8"/>
      <c r="M32" s="17" t="s">
        <v>124</v>
      </c>
    </row>
    <row r="33" spans="1:13" ht="25.9" customHeight="1" x14ac:dyDescent="0.25">
      <c r="A33" s="8">
        <v>23</v>
      </c>
      <c r="B33" s="8" t="s">
        <v>125</v>
      </c>
      <c r="C33" s="8"/>
      <c r="D33" s="8">
        <v>1</v>
      </c>
      <c r="E33" s="8" t="s">
        <v>126</v>
      </c>
      <c r="F33" s="8">
        <v>0</v>
      </c>
      <c r="G33" s="8">
        <v>1</v>
      </c>
      <c r="H33" s="8">
        <v>198.55</v>
      </c>
      <c r="I33" s="9">
        <f t="shared" si="2"/>
        <v>198.55</v>
      </c>
      <c r="J33" s="8"/>
      <c r="K33" s="8"/>
      <c r="L33" s="8"/>
      <c r="M33" s="17" t="s">
        <v>36</v>
      </c>
    </row>
    <row r="34" spans="1:13" ht="31" customHeight="1" x14ac:dyDescent="0.25">
      <c r="A34" s="17"/>
      <c r="B34" s="17"/>
      <c r="C34" s="17"/>
      <c r="D34" s="17"/>
      <c r="E34" s="17"/>
      <c r="F34" s="17"/>
      <c r="G34" s="17"/>
      <c r="H34" s="17"/>
      <c r="I34" s="9"/>
      <c r="J34" s="17"/>
      <c r="K34" s="17"/>
      <c r="L34" s="17"/>
      <c r="M34" s="17" t="s">
        <v>36</v>
      </c>
    </row>
    <row r="35" spans="1:13" ht="31" customHeight="1" x14ac:dyDescent="0.25">
      <c r="A35" s="17"/>
      <c r="B35" s="17"/>
      <c r="C35" s="17"/>
      <c r="D35" s="17"/>
      <c r="E35" s="17"/>
      <c r="F35" s="17"/>
      <c r="G35" s="17"/>
      <c r="H35" s="17"/>
      <c r="I35" s="9"/>
      <c r="J35" s="17"/>
      <c r="K35" s="17"/>
      <c r="L35" s="17"/>
      <c r="M35" s="17" t="s">
        <v>36</v>
      </c>
    </row>
    <row r="36" spans="1:13" ht="55.9" customHeight="1" x14ac:dyDescent="0.25">
      <c r="A36" s="44" t="s">
        <v>85</v>
      </c>
      <c r="B36" s="45"/>
      <c r="C36" s="44"/>
      <c r="D36" s="45"/>
      <c r="E36" s="44"/>
      <c r="F36" s="45"/>
      <c r="G36" s="45"/>
      <c r="H36" s="63"/>
      <c r="I36" s="46"/>
      <c r="J36" s="44"/>
      <c r="K36" s="44"/>
      <c r="L36" s="44"/>
      <c r="M36" s="45"/>
    </row>
    <row r="39" spans="1:13" ht="21" customHeight="1" x14ac:dyDescent="0.25">
      <c r="B39" s="2" t="s">
        <v>86</v>
      </c>
    </row>
  </sheetData>
  <autoFilter ref="A4:M39" xr:uid="{00000000-0009-0000-0000-000001000000}"/>
  <mergeCells count="24">
    <mergeCell ref="J1:J2"/>
    <mergeCell ref="A1:I2"/>
    <mergeCell ref="F11:F12"/>
    <mergeCell ref="F13:F14"/>
    <mergeCell ref="G5:G8"/>
    <mergeCell ref="G9:G10"/>
    <mergeCell ref="G11:G12"/>
    <mergeCell ref="G13:G14"/>
    <mergeCell ref="A3:M3"/>
    <mergeCell ref="A36:M36"/>
    <mergeCell ref="A5:A8"/>
    <mergeCell ref="A9:A10"/>
    <mergeCell ref="A11:A12"/>
    <mergeCell ref="A13:A14"/>
    <mergeCell ref="B5:B8"/>
    <mergeCell ref="B9:B10"/>
    <mergeCell ref="B11:B12"/>
    <mergeCell ref="B13:B14"/>
    <mergeCell ref="C5:C8"/>
    <mergeCell ref="C9:C10"/>
    <mergeCell ref="C11:C12"/>
    <mergeCell ref="C13:C14"/>
    <mergeCell ref="F5:F8"/>
    <mergeCell ref="F9:F10"/>
  </mergeCells>
  <phoneticPr fontId="12" type="noConversion"/>
  <pageMargins left="0.75" right="0.75" top="1" bottom="1" header="0.5" footer="0.5"/>
  <pageSetup paperSize="9" scale="67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其他低值易耗</vt:lpstr>
      <vt:lpstr>劳保办公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61442</dc:creator>
  <cp:lastModifiedBy>DELL</cp:lastModifiedBy>
  <dcterms:created xsi:type="dcterms:W3CDTF">2021-03-24T03:31:00Z</dcterms:created>
  <dcterms:modified xsi:type="dcterms:W3CDTF">2022-09-26T02:39:33Z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KSOReadingLayout">
    <vt:bool>true</vt:bool>
  </property>
  <property fmtid="{D5CDD505-2E9C-101B-9397-08002B2CF9AE}" pid="4" name="ICV">
    <vt:lpwstr>67C2EF7127E941B898E4F1247DCFED86</vt:lpwstr>
  </property>
</Properties>
</file>