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15"/>
  <workbookPr/>
  <mc:AlternateContent xmlns:mc="http://schemas.openxmlformats.org/markup-compatibility/2006">
    <mc:Choice Requires="x15">
      <x15ac:absPath xmlns:x15ac="http://schemas.microsoft.com/office/spreadsheetml/2010/11/ac" url="C:\Users\DELL\Desktop\零星采购\"/>
    </mc:Choice>
  </mc:AlternateContent>
  <xr:revisionPtr revIDLastSave="0" documentId="13_ncr:1_{67A578DA-378B-4119-83D1-70A32AB69E2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劳保办公!$A$4:$M$48</definedName>
    <definedName name="_xlnm._FilterDatabase" localSheetId="0" hidden="1">其他低值易耗!$A$4:$M$38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5" l="1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8" i="2"/>
  <c r="I37" i="2"/>
  <c r="I33" i="2"/>
  <c r="I32" i="2"/>
  <c r="I31" i="2"/>
  <c r="I30" i="2"/>
  <c r="I29" i="2"/>
  <c r="I28" i="2"/>
  <c r="I27" i="2"/>
  <c r="I26" i="2"/>
  <c r="J25" i="2"/>
  <c r="I25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8" i="2"/>
  <c r="I7" i="2"/>
  <c r="I6" i="2"/>
  <c r="I5" i="2"/>
  <c r="D9" i="2"/>
  <c r="I9" i="2"/>
  <c r="D24" i="2"/>
  <c r="I24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<sst xmlns="http://schemas.openxmlformats.org/spreadsheetml/2006/main" count="321" uniqueCount="153">
  <si>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</si>
  <si>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</si>
  <si>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</si>
  <si>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</si>
  <si>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</si>
  <si>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</si>
  <si>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申请日期：2022年6月24日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</si>
  <si>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</si>
  <si>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</si>
  <si>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</si>
  <si>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</si>
  <si>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</si>
  <si>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</si>
  <si>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</si>
  <si>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</si>
  <si>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</si>
  <si>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</si>
  <si>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</si>
  <si>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</si>
  <si>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</si>
  <si>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垃圾袋</t>
  </si>
  <si>
    <t>大号</t>
  </si>
  <si>
    <t>把</t>
  </si>
  <si>
    <t>装镜片合件双面胶纸使用</t>
  </si>
  <si>
    <t>生产制造（总装）</t>
  </si>
  <si>
    <t>综合管理科</t>
  </si>
  <si>
    <t>小号</t>
  </si>
  <si>
    <t>生产管理科</t>
  </si>
  <si>
    <t>美工刀片</t>
  </si>
  <si>
    <t>9mm</t>
  </si>
  <si>
    <t>盒</t>
  </si>
  <si>
    <t>技术质量科</t>
  </si>
  <si>
    <t>透明胶</t>
  </si>
  <si>
    <t>宽4.4cm厚2.3cm</t>
  </si>
  <si>
    <t>卷</t>
  </si>
  <si>
    <t>备件使用</t>
  </si>
  <si>
    <t>异丙醇</t>
  </si>
  <si>
    <t>2.5L</t>
  </si>
  <si>
    <t>桶</t>
  </si>
  <si>
    <t>清洁面罩外观</t>
  </si>
  <si>
    <t>白色特种润滑脂（昆仑3号）</t>
  </si>
  <si>
    <t>800G</t>
  </si>
  <si>
    <t>瓶</t>
  </si>
  <si>
    <t>316/311面罩使用</t>
  </si>
  <si>
    <t>最急   7月初到</t>
  </si>
  <si>
    <t>小轧带</t>
  </si>
  <si>
    <t>3*100mm 1000根</t>
  </si>
  <si>
    <t>包</t>
  </si>
  <si>
    <t>316总成使用</t>
  </si>
  <si>
    <t>标签纸</t>
  </si>
  <si>
    <t>50mm*30m 1000张/卷</t>
  </si>
  <si>
    <t>总成使用</t>
  </si>
  <si>
    <t>碳带</t>
  </si>
  <si>
    <t>110mm宽*70m长</t>
  </si>
  <si>
    <t>70mm宽*300m长</t>
  </si>
  <si>
    <t>道达尔润滑油</t>
  </si>
  <si>
    <t>MULTIS  MS2   16KG</t>
  </si>
  <si>
    <t>转轴使用</t>
  </si>
  <si>
    <t>白乳胶</t>
  </si>
  <si>
    <t>转轴托板固定</t>
  </si>
  <si>
    <t>电批头</t>
  </si>
  <si>
    <t>T10*7.5CM</t>
  </si>
  <si>
    <t>根</t>
  </si>
  <si>
    <t>美工刀</t>
  </si>
  <si>
    <t>18mm</t>
  </si>
  <si>
    <t>检验状态标识卡</t>
  </si>
  <si>
    <t>绿色：1000张、蓝色200张</t>
  </si>
  <si>
    <t>张</t>
  </si>
  <si>
    <t>自封袋</t>
  </si>
  <si>
    <t>个</t>
  </si>
  <si>
    <t>船型开关</t>
  </si>
  <si>
    <t>6脚</t>
  </si>
  <si>
    <t>黄色地胶带</t>
  </si>
  <si>
    <t>康师傅方便面</t>
  </si>
  <si>
    <t>箱</t>
  </si>
  <si>
    <t>电工胶布</t>
  </si>
  <si>
    <t>缠绕膜</t>
  </si>
  <si>
    <t>50cm</t>
  </si>
  <si>
    <t>打包扣</t>
  </si>
  <si>
    <t>KG</t>
  </si>
  <si>
    <t>打包带</t>
  </si>
  <si>
    <t>藿香正气液</t>
  </si>
  <si>
    <t>7月初到 急</t>
  </si>
  <si>
    <t>风油精</t>
  </si>
  <si>
    <t>灭害灵</t>
  </si>
  <si>
    <t>洁厕王</t>
  </si>
  <si>
    <t>特大</t>
  </si>
  <si>
    <t>装气泡袋</t>
  </si>
  <si>
    <t>7月初到  急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</si>
  <si>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</si>
  <si>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</si>
  <si>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垃圾袋 大号6把  小号4把</t>
  </si>
  <si>
    <t>工牌（证件卡20，易拉扣20）</t>
  </si>
  <si>
    <t xml:space="preserve">  16瓶</t>
  </si>
  <si>
    <t>申请单位：财务管理科                                  申请日期：2022年6月24日                             编号：</t>
  </si>
  <si>
    <t>涂指手套</t>
  </si>
  <si>
    <t>双</t>
  </si>
  <si>
    <t>生产操作使用</t>
  </si>
  <si>
    <t>四联打印纸</t>
  </si>
  <si>
    <t>出入库单据</t>
  </si>
  <si>
    <t>A4纸</t>
  </si>
  <si>
    <t>A4</t>
  </si>
  <si>
    <t>硒鼓</t>
  </si>
  <si>
    <t>388A</t>
  </si>
  <si>
    <t>办公用</t>
  </si>
  <si>
    <t>订书钉</t>
  </si>
  <si>
    <t>12号</t>
  </si>
  <si>
    <t>按动中性笔</t>
  </si>
  <si>
    <t>子弹头</t>
  </si>
  <si>
    <t>支</t>
  </si>
  <si>
    <t>线手套</t>
  </si>
  <si>
    <t>电工使用</t>
  </si>
  <si>
    <t>涂掌手套</t>
  </si>
  <si>
    <t>M（小号）</t>
  </si>
  <si>
    <t>口罩</t>
  </si>
  <si>
    <t>一次性</t>
  </si>
  <si>
    <t>外检使用</t>
  </si>
  <si>
    <t>小刀片</t>
  </si>
  <si>
    <t>上料员划纸箱</t>
  </si>
  <si>
    <t>便利贴</t>
  </si>
  <si>
    <t>本</t>
  </si>
  <si>
    <t>燕尾夹</t>
  </si>
  <si>
    <t>50MM</t>
  </si>
  <si>
    <t>32mm</t>
  </si>
  <si>
    <t>19mm</t>
  </si>
  <si>
    <t>礼仪手套</t>
  </si>
  <si>
    <t>M</t>
  </si>
  <si>
    <t>订书机</t>
  </si>
  <si>
    <t>油漆笔</t>
  </si>
  <si>
    <t>白色</t>
  </si>
  <si>
    <t>中性笔</t>
  </si>
  <si>
    <t>中性笔芯</t>
  </si>
  <si>
    <t>黑色6139</t>
  </si>
  <si>
    <t>白板笔</t>
  </si>
  <si>
    <t>黑色</t>
  </si>
  <si>
    <t>两联打印纸</t>
  </si>
  <si>
    <t>存料卡</t>
  </si>
  <si>
    <t>色带</t>
  </si>
  <si>
    <t>得力DB618K</t>
  </si>
  <si>
    <t>硒粉</t>
  </si>
  <si>
    <t>马克笔</t>
  </si>
  <si>
    <t>蓝色</t>
  </si>
  <si>
    <t>红色</t>
  </si>
  <si>
    <t>塑封膜</t>
  </si>
  <si>
    <t>墨盒</t>
  </si>
  <si>
    <t>套</t>
  </si>
  <si>
    <t>纽扣袋</t>
  </si>
  <si>
    <t>工牌-证件卡</t>
  </si>
  <si>
    <t>易拉扣</t>
  </si>
  <si>
    <t>月饼</t>
    <phoneticPr fontId="9" type="noConversion"/>
  </si>
  <si>
    <t>件</t>
    <phoneticPr fontId="9" type="noConversion"/>
  </si>
  <si>
    <t>中秋福利</t>
    <phoneticPr fontId="9" type="noConversion"/>
  </si>
  <si>
    <t>综合管理科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</si>
</sst>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8" fillId="0" borderId="4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 shrinkToFit="1"/>
    </xf>
    <xf numFmtId="0" fontId="6" fillId="0" borderId="5" xfId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39</xdr:row>
      <xdr:rowOff>184150</xdr:rowOff>
    </xdr:from>
    <xdr:to>
      <xdr:col>5</xdr:col>
      <xdr:colOff>557530</xdr:colOff>
      <xdr:row>39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583555" y="140919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715010</xdr:colOff>
      <xdr:row>25</xdr:row>
      <xdr:rowOff>19050</xdr:rowOff>
    </xdr:from>
    <xdr:to>
      <xdr:col>2</xdr:col>
      <xdr:colOff>1075690</xdr:colOff>
      <xdr:row>25</xdr:row>
      <xdr:rowOff>333375</xdr:rowOff>
    </xdr:to>
    <xdr:pic>
      <xdr:nvPicPr>
        <xdr:cNvPr id="5" name="ID_2AC78017FFAC45378CCC0CA8E5672833" descr="1647826090(1)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4385" y="8898890"/>
          <a:ext cx="360680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44</xdr:row>
      <xdr:rowOff>184150</xdr:rowOff>
    </xdr:from>
    <xdr:to>
      <xdr:col>6</xdr:col>
      <xdr:colOff>24130</xdr:colOff>
      <xdr:row>44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288155" y="143573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535940</xdr:colOff>
      <xdr:row>41</xdr:row>
      <xdr:rowOff>19050</xdr:rowOff>
    </xdr:from>
    <xdr:to>
      <xdr:col>2</xdr:col>
      <xdr:colOff>806450</xdr:colOff>
      <xdr:row>41</xdr:row>
      <xdr:rowOff>381000</xdr:rowOff>
    </xdr:to>
    <xdr:pic>
      <xdr:nvPicPr>
        <xdr:cNvPr id="5" name="ID_48836D88018344A0809B40C5C0F5BBD0" descr="0085138c8bb58e355e67f49ff7fd7bb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8065" y="13404850"/>
          <a:ext cx="270510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535940</xdr:colOff>
      <xdr:row>42</xdr:row>
      <xdr:rowOff>19050</xdr:rowOff>
    </xdr:from>
    <xdr:to>
      <xdr:col>2</xdr:col>
      <xdr:colOff>806450</xdr:colOff>
      <xdr:row>42</xdr:row>
      <xdr:rowOff>381000</xdr:rowOff>
    </xdr:to>
    <xdr:pic>
      <xdr:nvPicPr>
        <xdr:cNvPr id="7" name="ID_BF1A13CCED8C468BA74FF0F10FDAA79A" descr="f372ba0c7cd6caf34cd9e8b101bb9b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8065" y="13798550"/>
          <a:ext cx="27051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workbookViewId="0">
      <pane ySplit="4" topLeftCell="A29" activePane="bottomLeft" state="frozen"/>
      <selection pane="bottomLeft" activeCell="N16" sqref="N16"/>
    </sheetView>
  </sheetViews>
  <sheetFormatPr defaultColWidth="9" defaultRowHeight="14" x14ac:dyDescent="0.25"/>
  <cols>
    <col min="1" max="1" width="7" style="1" customWidth="1"/>
    <col min="2" max="2" width="27.36328125" style="22" customWidth="1"/>
    <col min="3" max="3" width="23.36328125" style="1" customWidth="1"/>
    <col min="4" max="4" width="7.7265625" style="22" customWidth="1"/>
    <col min="5" max="5" width="6.36328125" style="1" customWidth="1"/>
    <col min="6" max="6" width="9.81640625" style="22" customWidth="1"/>
    <col min="7" max="7" width="8.36328125" style="22" customWidth="1"/>
    <col min="8" max="8" width="7.6328125" style="23" customWidth="1"/>
    <col min="9" max="9" width="7.90625" style="1" customWidth="1"/>
    <col min="10" max="10" width="14.08984375" style="22" customWidth="1"/>
    <col min="11" max="11" width="16.90625" style="1" customWidth="1"/>
    <col min="12" max="12" width="17.08984375" style="1" customWidth="1"/>
    <col min="13" max="13" width="16.7265625" style="1" customWidth="1"/>
    <col min="14" max="16384" width="9" style="1"/>
  </cols>
  <sheetData>
    <row r="1" spans="1:13" ht="25.9" customHeight="1" x14ac:dyDescent="0.25">
      <c r="A1" s="49" t="s">
        <v>0</v>
      </c>
      <c r="B1" s="49"/>
      <c r="C1" s="49"/>
      <c r="D1" s="49"/>
      <c r="E1" s="49"/>
      <c r="F1" s="49"/>
      <c r="G1" s="49"/>
      <c r="H1" s="50"/>
      <c r="I1" s="49"/>
      <c r="J1" s="48" t="s">
        <v>1</v>
      </c>
      <c r="K1" s="15" t="s">
        <v>2</v>
      </c>
      <c r="L1" s="15" t="s">
        <v>3</v>
      </c>
      <c r="M1" s="15" t="s">
        <v>4</v>
      </c>
    </row>
    <row r="2" spans="1:13" ht="25.9" customHeight="1" x14ac:dyDescent="0.25">
      <c r="A2" s="49"/>
      <c r="B2" s="49"/>
      <c r="C2" s="49"/>
      <c r="D2" s="49"/>
      <c r="E2" s="49"/>
      <c r="F2" s="49"/>
      <c r="G2" s="49"/>
      <c r="H2" s="50"/>
      <c r="I2" s="49"/>
      <c r="J2" s="48"/>
      <c r="K2" s="15" t="s">
        <v>5</v>
      </c>
      <c r="L2" s="16"/>
      <c r="M2" s="16"/>
    </row>
    <row r="3" spans="1:13" ht="18" customHeight="1" x14ac:dyDescent="0.25">
      <c r="A3" s="53" t="s">
        <v>6</v>
      </c>
      <c r="B3" s="54"/>
      <c r="C3" s="53"/>
      <c r="D3" s="54"/>
      <c r="E3" s="53"/>
      <c r="F3" s="54"/>
      <c r="G3" s="54"/>
      <c r="H3" s="55"/>
      <c r="I3" s="53"/>
      <c r="J3" s="54"/>
      <c r="K3" s="53"/>
      <c r="L3" s="53"/>
      <c r="M3" s="53"/>
    </row>
    <row r="4" spans="1:13" ht="25.9" customHeight="1" x14ac:dyDescent="0.25">
      <c r="A4" s="6" t="s">
        <v>7</v>
      </c>
      <c r="B4" s="6" t="s">
        <v>8</v>
      </c>
      <c r="C4" s="6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24" t="s">
        <v>14</v>
      </c>
      <c r="I4" s="5" t="s">
        <v>15</v>
      </c>
      <c r="J4" s="37" t="s">
        <v>16</v>
      </c>
      <c r="K4" s="6" t="s">
        <v>17</v>
      </c>
      <c r="L4" s="6" t="s">
        <v>18</v>
      </c>
      <c r="M4" s="6" t="s">
        <v>19</v>
      </c>
    </row>
    <row r="5" spans="1:13" customFormat="1" ht="31" customHeight="1" x14ac:dyDescent="0.25">
      <c r="A5" s="43">
        <v>1</v>
      </c>
      <c r="B5" s="43" t="s">
        <v>20</v>
      </c>
      <c r="C5" s="43" t="s">
        <v>21</v>
      </c>
      <c r="D5" s="9">
        <v>3</v>
      </c>
      <c r="E5" s="9" t="s">
        <v>22</v>
      </c>
      <c r="F5" s="43">
        <v>3</v>
      </c>
      <c r="G5" s="43">
        <v>8</v>
      </c>
      <c r="H5" s="21">
        <v>25</v>
      </c>
      <c r="I5" s="9">
        <f t="shared" ref="I5:I13" si="0">D5*H5</f>
        <v>75</v>
      </c>
      <c r="J5" s="20"/>
      <c r="K5" s="8" t="s">
        <v>23</v>
      </c>
      <c r="L5" s="8"/>
      <c r="M5" s="9" t="s">
        <v>24</v>
      </c>
    </row>
    <row r="6" spans="1:13" customFormat="1" ht="27" customHeight="1" x14ac:dyDescent="0.25">
      <c r="A6" s="44"/>
      <c r="B6" s="44"/>
      <c r="C6" s="44"/>
      <c r="D6" s="9">
        <v>6</v>
      </c>
      <c r="E6" s="9" t="s">
        <v>22</v>
      </c>
      <c r="F6" s="44"/>
      <c r="G6" s="44"/>
      <c r="H6" s="21">
        <v>25</v>
      </c>
      <c r="I6" s="9">
        <f t="shared" si="0"/>
        <v>150</v>
      </c>
      <c r="J6" s="9"/>
      <c r="K6" s="38"/>
      <c r="L6" s="9"/>
      <c r="M6" s="9" t="s">
        <v>25</v>
      </c>
    </row>
    <row r="7" spans="1:13" customFormat="1" ht="27" customHeight="1" x14ac:dyDescent="0.25">
      <c r="A7" s="43">
        <v>2</v>
      </c>
      <c r="B7" s="43" t="s">
        <v>20</v>
      </c>
      <c r="C7" s="43" t="s">
        <v>26</v>
      </c>
      <c r="D7" s="9">
        <v>4</v>
      </c>
      <c r="E7" s="9" t="s">
        <v>22</v>
      </c>
      <c r="F7" s="43">
        <v>13</v>
      </c>
      <c r="G7" s="43">
        <v>0</v>
      </c>
      <c r="H7" s="9">
        <v>8</v>
      </c>
      <c r="I7" s="9">
        <f t="shared" si="0"/>
        <v>32</v>
      </c>
      <c r="J7" s="9"/>
      <c r="K7" s="38"/>
      <c r="L7" s="9"/>
      <c r="M7" s="9" t="s">
        <v>25</v>
      </c>
    </row>
    <row r="8" spans="1:13" customFormat="1" ht="27" customHeight="1" x14ac:dyDescent="0.25">
      <c r="A8" s="44"/>
      <c r="B8" s="44"/>
      <c r="C8" s="44"/>
      <c r="D8" s="9">
        <v>6</v>
      </c>
      <c r="E8" s="9" t="s">
        <v>22</v>
      </c>
      <c r="F8" s="44"/>
      <c r="G8" s="44"/>
      <c r="H8" s="9">
        <v>8</v>
      </c>
      <c r="I8" s="9">
        <f t="shared" si="0"/>
        <v>48</v>
      </c>
      <c r="J8" s="9"/>
      <c r="K8" s="38"/>
      <c r="L8" s="38"/>
      <c r="M8" s="14" t="s">
        <v>27</v>
      </c>
    </row>
    <row r="9" spans="1:13" customFormat="1" ht="31" customHeight="1" x14ac:dyDescent="0.25">
      <c r="A9" s="43">
        <v>3</v>
      </c>
      <c r="B9" s="45" t="s">
        <v>28</v>
      </c>
      <c r="C9" s="46" t="s">
        <v>29</v>
      </c>
      <c r="D9" s="25">
        <f ca="1">I9/H9</f>
        <v>2</v>
      </c>
      <c r="E9" s="26" t="s">
        <v>30</v>
      </c>
      <c r="F9" s="45">
        <v>0</v>
      </c>
      <c r="G9" s="51">
        <v>3</v>
      </c>
      <c r="H9" s="27">
        <v>3</v>
      </c>
      <c r="I9" s="9">
        <f t="shared" ca="1" si="0"/>
        <v>0</v>
      </c>
      <c r="J9" s="9"/>
      <c r="K9" s="38"/>
      <c r="L9" s="38"/>
      <c r="M9" s="9" t="s">
        <v>31</v>
      </c>
    </row>
    <row r="10" spans="1:13" customFormat="1" ht="31" customHeight="1" x14ac:dyDescent="0.25">
      <c r="A10" s="44"/>
      <c r="B10" s="44"/>
      <c r="C10" s="47"/>
      <c r="D10" s="9">
        <v>1</v>
      </c>
      <c r="E10" s="28" t="s">
        <v>30</v>
      </c>
      <c r="F10" s="44"/>
      <c r="G10" s="52"/>
      <c r="H10" s="9">
        <v>3</v>
      </c>
      <c r="I10" s="9">
        <f t="shared" si="0"/>
        <v>3</v>
      </c>
      <c r="J10" s="9"/>
      <c r="K10" s="38"/>
      <c r="L10" s="38"/>
      <c r="M10" s="14" t="s">
        <v>27</v>
      </c>
    </row>
    <row r="11" spans="1:13" customFormat="1" ht="31" customHeight="1" x14ac:dyDescent="0.25">
      <c r="A11" s="43">
        <v>4</v>
      </c>
      <c r="B11" s="43" t="s">
        <v>32</v>
      </c>
      <c r="C11" s="43" t="s">
        <v>33</v>
      </c>
      <c r="D11" s="9">
        <v>50</v>
      </c>
      <c r="E11" s="9" t="s">
        <v>34</v>
      </c>
      <c r="F11" s="43">
        <v>32</v>
      </c>
      <c r="G11" s="43">
        <v>60</v>
      </c>
      <c r="H11" s="21">
        <v>6</v>
      </c>
      <c r="I11" s="9">
        <f t="shared" si="0"/>
        <v>300</v>
      </c>
      <c r="J11" s="20"/>
      <c r="K11" s="8" t="s">
        <v>35</v>
      </c>
      <c r="L11" s="8"/>
      <c r="M11" s="9" t="s">
        <v>24</v>
      </c>
    </row>
    <row r="12" spans="1:13" customFormat="1" ht="31" customHeight="1" x14ac:dyDescent="0.25">
      <c r="A12" s="44"/>
      <c r="B12" s="44"/>
      <c r="C12" s="44"/>
      <c r="D12" s="9">
        <v>40</v>
      </c>
      <c r="E12" s="9" t="s">
        <v>34</v>
      </c>
      <c r="F12" s="44"/>
      <c r="G12" s="44"/>
      <c r="H12" s="21">
        <v>6</v>
      </c>
      <c r="I12" s="9">
        <f t="shared" si="0"/>
        <v>240</v>
      </c>
      <c r="J12" s="9"/>
      <c r="K12" s="38"/>
      <c r="L12" s="38"/>
      <c r="M12" s="14" t="s">
        <v>27</v>
      </c>
    </row>
    <row r="13" spans="1:13" customFormat="1" ht="27" customHeight="1" x14ac:dyDescent="0.25">
      <c r="A13" s="9">
        <v>5</v>
      </c>
      <c r="B13" s="9" t="s">
        <v>36</v>
      </c>
      <c r="C13" s="9" t="s">
        <v>37</v>
      </c>
      <c r="D13" s="9">
        <v>4</v>
      </c>
      <c r="E13" s="9" t="s">
        <v>38</v>
      </c>
      <c r="F13" s="9">
        <v>0</v>
      </c>
      <c r="G13" s="9">
        <v>4</v>
      </c>
      <c r="H13" s="9">
        <v>68</v>
      </c>
      <c r="I13" s="9">
        <f t="shared" si="0"/>
        <v>272</v>
      </c>
      <c r="J13" s="9"/>
      <c r="K13" s="38" t="s">
        <v>39</v>
      </c>
      <c r="L13" s="38"/>
      <c r="M13" s="9" t="s">
        <v>24</v>
      </c>
    </row>
    <row r="14" spans="1:13" customFormat="1" ht="27" customHeight="1" x14ac:dyDescent="0.25">
      <c r="A14" s="9">
        <v>6</v>
      </c>
      <c r="B14" s="9" t="s">
        <v>40</v>
      </c>
      <c r="C14" s="9" t="s">
        <v>41</v>
      </c>
      <c r="D14" s="9">
        <v>30</v>
      </c>
      <c r="E14" s="9" t="s">
        <v>42</v>
      </c>
      <c r="F14" s="9">
        <v>0</v>
      </c>
      <c r="G14" s="9">
        <v>30</v>
      </c>
      <c r="H14" s="9">
        <v>26</v>
      </c>
      <c r="I14" s="9">
        <f t="shared" ref="I14:I20" si="1">D14*H14</f>
        <v>780</v>
      </c>
      <c r="J14" s="9"/>
      <c r="K14" s="38" t="s">
        <v>43</v>
      </c>
      <c r="L14" s="38" t="s">
        <v>44</v>
      </c>
      <c r="M14" s="9" t="s">
        <v>24</v>
      </c>
    </row>
    <row r="15" spans="1:13" customFormat="1" ht="31" customHeight="1" x14ac:dyDescent="0.25">
      <c r="A15" s="9">
        <v>7</v>
      </c>
      <c r="B15" s="9" t="s">
        <v>45</v>
      </c>
      <c r="C15" s="9" t="s">
        <v>46</v>
      </c>
      <c r="D15" s="9">
        <v>5</v>
      </c>
      <c r="E15" s="9" t="s">
        <v>47</v>
      </c>
      <c r="F15" s="9">
        <v>60</v>
      </c>
      <c r="G15" s="9">
        <v>0</v>
      </c>
      <c r="H15" s="9">
        <v>12</v>
      </c>
      <c r="I15" s="9">
        <f t="shared" si="1"/>
        <v>60</v>
      </c>
      <c r="J15" s="9"/>
      <c r="K15" s="38" t="s">
        <v>48</v>
      </c>
      <c r="L15" s="38"/>
      <c r="M15" s="9" t="s">
        <v>24</v>
      </c>
    </row>
    <row r="16" spans="1:13" customFormat="1" ht="27" customHeight="1" x14ac:dyDescent="0.25">
      <c r="A16" s="9">
        <v>8</v>
      </c>
      <c r="B16" s="9" t="s">
        <v>49</v>
      </c>
      <c r="C16" s="9" t="s">
        <v>50</v>
      </c>
      <c r="D16" s="9">
        <v>50</v>
      </c>
      <c r="E16" s="9" t="s">
        <v>34</v>
      </c>
      <c r="F16" s="9">
        <v>0</v>
      </c>
      <c r="G16" s="9">
        <v>50</v>
      </c>
      <c r="H16" s="9">
        <v>12</v>
      </c>
      <c r="I16" s="9">
        <f t="shared" si="1"/>
        <v>600</v>
      </c>
      <c r="J16" s="9"/>
      <c r="K16" s="38" t="s">
        <v>51</v>
      </c>
      <c r="L16" s="38"/>
      <c r="M16" s="9" t="s">
        <v>24</v>
      </c>
    </row>
    <row r="17" spans="1:13" customFormat="1" ht="27" customHeight="1" x14ac:dyDescent="0.25">
      <c r="A17" s="9">
        <v>9</v>
      </c>
      <c r="B17" s="9" t="s">
        <v>52</v>
      </c>
      <c r="C17" s="9" t="s">
        <v>53</v>
      </c>
      <c r="D17" s="9">
        <v>10</v>
      </c>
      <c r="E17" s="9" t="s">
        <v>34</v>
      </c>
      <c r="F17" s="9">
        <v>0</v>
      </c>
      <c r="G17" s="9">
        <v>10</v>
      </c>
      <c r="H17" s="9">
        <v>28</v>
      </c>
      <c r="I17" s="9">
        <f t="shared" si="1"/>
        <v>280</v>
      </c>
      <c r="J17" s="9"/>
      <c r="K17" s="38" t="s">
        <v>51</v>
      </c>
      <c r="L17" s="38"/>
      <c r="M17" s="9" t="s">
        <v>24</v>
      </c>
    </row>
    <row r="18" spans="1:13" customFormat="1" ht="27" customHeight="1" x14ac:dyDescent="0.25">
      <c r="A18" s="9">
        <v>10</v>
      </c>
      <c r="B18" s="9" t="s">
        <v>52</v>
      </c>
      <c r="C18" s="9" t="s">
        <v>54</v>
      </c>
      <c r="D18" s="9">
        <v>5</v>
      </c>
      <c r="E18" s="9" t="s">
        <v>34</v>
      </c>
      <c r="F18" s="9">
        <v>0</v>
      </c>
      <c r="G18" s="9">
        <v>5</v>
      </c>
      <c r="H18" s="9">
        <v>82</v>
      </c>
      <c r="I18" s="9">
        <f t="shared" si="1"/>
        <v>410</v>
      </c>
      <c r="J18" s="9"/>
      <c r="K18" s="38" t="s">
        <v>51</v>
      </c>
      <c r="L18" s="38"/>
      <c r="M18" s="9" t="s">
        <v>24</v>
      </c>
    </row>
    <row r="19" spans="1:13" customFormat="1" ht="27" customHeight="1" x14ac:dyDescent="0.25">
      <c r="A19" s="9">
        <v>11</v>
      </c>
      <c r="B19" s="9" t="s">
        <v>55</v>
      </c>
      <c r="C19" s="9" t="s">
        <v>56</v>
      </c>
      <c r="D19" s="9">
        <v>2</v>
      </c>
      <c r="E19" s="9" t="s">
        <v>38</v>
      </c>
      <c r="F19" s="9">
        <v>0</v>
      </c>
      <c r="G19" s="9">
        <v>2</v>
      </c>
      <c r="H19" s="9">
        <v>960</v>
      </c>
      <c r="I19" s="9">
        <f t="shared" si="1"/>
        <v>1920</v>
      </c>
      <c r="J19" s="9"/>
      <c r="K19" s="38" t="s">
        <v>57</v>
      </c>
      <c r="L19" s="38"/>
      <c r="M19" s="9" t="s">
        <v>24</v>
      </c>
    </row>
    <row r="20" spans="1:13" customFormat="1" ht="27" customHeight="1" x14ac:dyDescent="0.25">
      <c r="A20" s="9">
        <v>12</v>
      </c>
      <c r="B20" s="9" t="s">
        <v>58</v>
      </c>
      <c r="C20" s="9"/>
      <c r="D20" s="9">
        <v>1</v>
      </c>
      <c r="E20" s="9" t="s">
        <v>38</v>
      </c>
      <c r="F20" s="9">
        <v>0</v>
      </c>
      <c r="G20" s="9">
        <v>1</v>
      </c>
      <c r="H20" s="9">
        <v>8</v>
      </c>
      <c r="I20" s="9">
        <f t="shared" si="1"/>
        <v>8</v>
      </c>
      <c r="J20" s="9"/>
      <c r="K20" s="38" t="s">
        <v>59</v>
      </c>
      <c r="L20" s="38"/>
      <c r="M20" s="9" t="s">
        <v>24</v>
      </c>
    </row>
    <row r="21" spans="1:13" customFormat="1" ht="31" customHeight="1" x14ac:dyDescent="0.25">
      <c r="A21" s="9">
        <v>13</v>
      </c>
      <c r="B21" s="9" t="s">
        <v>60</v>
      </c>
      <c r="C21" s="9" t="s">
        <v>61</v>
      </c>
      <c r="D21" s="9">
        <v>20</v>
      </c>
      <c r="E21" s="9" t="s">
        <v>62</v>
      </c>
      <c r="F21" s="9">
        <v>0</v>
      </c>
      <c r="G21" s="9">
        <v>20</v>
      </c>
      <c r="H21" s="9">
        <v>5</v>
      </c>
      <c r="I21" s="9">
        <f t="shared" ref="I21:I29" si="2">D21*H21</f>
        <v>100</v>
      </c>
      <c r="J21" s="9"/>
      <c r="K21" s="38" t="s">
        <v>51</v>
      </c>
      <c r="L21" s="38" t="s">
        <v>44</v>
      </c>
      <c r="M21" s="9" t="s">
        <v>24</v>
      </c>
    </row>
    <row r="22" spans="1:13" customFormat="1" ht="31" customHeight="1" x14ac:dyDescent="0.25">
      <c r="A22" s="9">
        <v>14</v>
      </c>
      <c r="B22" s="9" t="s">
        <v>28</v>
      </c>
      <c r="C22" s="9" t="s">
        <v>21</v>
      </c>
      <c r="D22" s="9">
        <v>1</v>
      </c>
      <c r="E22" s="9" t="s">
        <v>30</v>
      </c>
      <c r="F22" s="9">
        <v>2</v>
      </c>
      <c r="G22" s="9">
        <v>0</v>
      </c>
      <c r="H22" s="9">
        <v>3</v>
      </c>
      <c r="I22" s="9">
        <f t="shared" si="2"/>
        <v>3</v>
      </c>
      <c r="J22" s="9"/>
      <c r="K22" s="38"/>
      <c r="L22" s="38"/>
      <c r="M22" s="14" t="s">
        <v>27</v>
      </c>
    </row>
    <row r="23" spans="1:13" customFormat="1" ht="31" customHeight="1" x14ac:dyDescent="0.25">
      <c r="A23" s="9">
        <v>15</v>
      </c>
      <c r="B23" s="29" t="s">
        <v>63</v>
      </c>
      <c r="C23" s="13" t="s">
        <v>64</v>
      </c>
      <c r="D23" s="25">
        <v>2</v>
      </c>
      <c r="E23" s="29" t="s">
        <v>22</v>
      </c>
      <c r="F23" s="29">
        <v>0</v>
      </c>
      <c r="G23" s="29">
        <v>2</v>
      </c>
      <c r="H23" s="30">
        <v>3.5</v>
      </c>
      <c r="I23" s="9">
        <f t="shared" si="2"/>
        <v>7</v>
      </c>
      <c r="J23" s="9"/>
      <c r="K23" s="38"/>
      <c r="L23" s="38"/>
      <c r="M23" s="9" t="s">
        <v>31</v>
      </c>
    </row>
    <row r="24" spans="1:13" customFormat="1" ht="27.5" customHeight="1" x14ac:dyDescent="0.25">
      <c r="A24" s="9">
        <v>16</v>
      </c>
      <c r="B24" s="29" t="s">
        <v>63</v>
      </c>
      <c r="C24" s="13" t="s">
        <v>29</v>
      </c>
      <c r="D24" s="25">
        <f ca="1">I24/H24</f>
        <v>1</v>
      </c>
      <c r="E24" s="29" t="s">
        <v>22</v>
      </c>
      <c r="F24" s="29">
        <v>1</v>
      </c>
      <c r="G24" s="29">
        <v>1</v>
      </c>
      <c r="H24" s="31">
        <v>2</v>
      </c>
      <c r="I24" s="9">
        <f t="shared" ca="1" si="2"/>
        <v>0</v>
      </c>
      <c r="J24" s="9"/>
      <c r="K24" s="38"/>
      <c r="L24" s="38"/>
      <c r="M24" s="9" t="s">
        <v>31</v>
      </c>
    </row>
    <row r="25" spans="1:13" customFormat="1" ht="27" customHeight="1" x14ac:dyDescent="0.25">
      <c r="A25" s="9">
        <v>17</v>
      </c>
      <c r="B25" s="29" t="s">
        <v>65</v>
      </c>
      <c r="C25" s="13" t="s">
        <v>66</v>
      </c>
      <c r="D25" s="25">
        <v>1200</v>
      </c>
      <c r="E25" s="29" t="s">
        <v>67</v>
      </c>
      <c r="F25" s="29">
        <v>0</v>
      </c>
      <c r="G25" s="25">
        <v>1200</v>
      </c>
      <c r="H25" s="32">
        <v>0.03</v>
      </c>
      <c r="I25" s="9">
        <f>D25*H25</f>
        <v>36</v>
      </c>
      <c r="J25" s="9">
        <f>D25*H25</f>
        <v>36</v>
      </c>
      <c r="K25" s="38"/>
      <c r="L25" s="38"/>
      <c r="M25" s="9" t="s">
        <v>31</v>
      </c>
    </row>
    <row r="26" spans="1:13" customFormat="1" ht="27" customHeight="1" x14ac:dyDescent="0.25">
      <c r="A26" s="9">
        <v>18</v>
      </c>
      <c r="B26" s="29" t="s">
        <v>68</v>
      </c>
      <c r="C26" s="33"/>
      <c r="D26" s="25">
        <v>100</v>
      </c>
      <c r="E26" s="29" t="s">
        <v>69</v>
      </c>
      <c r="F26" s="29">
        <v>0</v>
      </c>
      <c r="G26" s="29">
        <v>100</v>
      </c>
      <c r="H26" s="29"/>
      <c r="I26" s="9">
        <f t="shared" si="2"/>
        <v>0</v>
      </c>
      <c r="J26" s="9"/>
      <c r="K26" s="38"/>
      <c r="L26" s="38"/>
      <c r="M26" s="9" t="s">
        <v>31</v>
      </c>
    </row>
    <row r="27" spans="1:13" customFormat="1" ht="31" customHeight="1" x14ac:dyDescent="0.25">
      <c r="A27" s="9">
        <v>19</v>
      </c>
      <c r="B27" s="29" t="s">
        <v>70</v>
      </c>
      <c r="C27" s="13" t="s">
        <v>71</v>
      </c>
      <c r="D27" s="29">
        <v>5</v>
      </c>
      <c r="E27" s="29" t="s">
        <v>69</v>
      </c>
      <c r="F27" s="29">
        <v>0</v>
      </c>
      <c r="G27" s="29">
        <v>5</v>
      </c>
      <c r="H27" s="29"/>
      <c r="I27" s="9">
        <f t="shared" si="2"/>
        <v>0</v>
      </c>
      <c r="J27" s="9"/>
      <c r="K27" s="38"/>
      <c r="L27" s="38"/>
      <c r="M27" s="9" t="s">
        <v>31</v>
      </c>
    </row>
    <row r="28" spans="1:13" customFormat="1" ht="27" customHeight="1" x14ac:dyDescent="0.25">
      <c r="A28" s="9">
        <v>20</v>
      </c>
      <c r="B28" s="9" t="s">
        <v>72</v>
      </c>
      <c r="C28" s="9"/>
      <c r="D28" s="9">
        <v>50</v>
      </c>
      <c r="E28" s="9" t="s">
        <v>34</v>
      </c>
      <c r="F28" s="9">
        <v>90</v>
      </c>
      <c r="G28" s="9">
        <v>0</v>
      </c>
      <c r="H28" s="9">
        <v>6.5</v>
      </c>
      <c r="I28" s="9">
        <f t="shared" si="2"/>
        <v>325</v>
      </c>
      <c r="J28" s="9"/>
      <c r="K28" s="38"/>
      <c r="L28" s="38"/>
      <c r="M28" s="14" t="s">
        <v>27</v>
      </c>
    </row>
    <row r="29" spans="1:13" customFormat="1" ht="27" customHeight="1" x14ac:dyDescent="0.25">
      <c r="A29" s="9">
        <v>21</v>
      </c>
      <c r="B29" s="9" t="s">
        <v>73</v>
      </c>
      <c r="C29" s="9"/>
      <c r="D29" s="9">
        <v>1</v>
      </c>
      <c r="E29" s="9" t="s">
        <v>74</v>
      </c>
      <c r="F29" s="9">
        <v>2</v>
      </c>
      <c r="G29" s="9">
        <v>0</v>
      </c>
      <c r="H29" s="9">
        <v>50</v>
      </c>
      <c r="I29" s="9">
        <f t="shared" si="2"/>
        <v>50</v>
      </c>
      <c r="J29" s="9"/>
      <c r="K29" s="38"/>
      <c r="L29" s="9"/>
      <c r="M29" s="14" t="s">
        <v>27</v>
      </c>
    </row>
    <row r="30" spans="1:13" customFormat="1" ht="31" customHeight="1" x14ac:dyDescent="0.25">
      <c r="A30" s="9">
        <v>22</v>
      </c>
      <c r="B30" s="9" t="s">
        <v>75</v>
      </c>
      <c r="C30" s="9"/>
      <c r="D30" s="9">
        <v>10</v>
      </c>
      <c r="E30" s="9" t="s">
        <v>34</v>
      </c>
      <c r="F30" s="9">
        <v>0</v>
      </c>
      <c r="G30" s="9">
        <v>10</v>
      </c>
      <c r="H30" s="9">
        <v>3</v>
      </c>
      <c r="I30" s="9">
        <f>D30*H30</f>
        <v>30</v>
      </c>
      <c r="J30" s="9"/>
      <c r="K30" s="38"/>
      <c r="L30" s="38"/>
      <c r="M30" s="14" t="s">
        <v>27</v>
      </c>
    </row>
    <row r="31" spans="1:13" customFormat="1" ht="31" customHeight="1" x14ac:dyDescent="0.25">
      <c r="A31" s="9">
        <v>23</v>
      </c>
      <c r="B31" s="9" t="s">
        <v>76</v>
      </c>
      <c r="C31" s="9" t="s">
        <v>77</v>
      </c>
      <c r="D31" s="9">
        <v>24</v>
      </c>
      <c r="E31" s="9" t="s">
        <v>34</v>
      </c>
      <c r="F31" s="9">
        <v>8</v>
      </c>
      <c r="G31" s="9">
        <v>17</v>
      </c>
      <c r="H31" s="9">
        <v>65</v>
      </c>
      <c r="I31" s="9">
        <f>D31*H31</f>
        <v>1560</v>
      </c>
      <c r="J31" s="9"/>
      <c r="K31" s="38"/>
      <c r="L31" s="38"/>
      <c r="M31" s="14" t="s">
        <v>27</v>
      </c>
    </row>
    <row r="32" spans="1:13" customFormat="1" ht="31" customHeight="1" x14ac:dyDescent="0.25">
      <c r="A32" s="9">
        <v>24</v>
      </c>
      <c r="B32" s="9" t="s">
        <v>78</v>
      </c>
      <c r="C32" s="9"/>
      <c r="D32" s="9">
        <v>6</v>
      </c>
      <c r="E32" s="9" t="s">
        <v>79</v>
      </c>
      <c r="F32" s="9">
        <v>5</v>
      </c>
      <c r="G32" s="9">
        <v>0</v>
      </c>
      <c r="H32" s="9">
        <v>8</v>
      </c>
      <c r="I32" s="9">
        <f>D32*H32</f>
        <v>48</v>
      </c>
      <c r="J32" s="9"/>
      <c r="K32" s="38"/>
      <c r="L32" s="38"/>
      <c r="M32" s="14" t="s">
        <v>27</v>
      </c>
    </row>
    <row r="33" spans="1:13" customFormat="1" ht="31" customHeight="1" x14ac:dyDescent="0.25">
      <c r="A33" s="9">
        <v>25</v>
      </c>
      <c r="B33" s="9" t="s">
        <v>80</v>
      </c>
      <c r="C33" s="9"/>
      <c r="D33" s="9">
        <v>3</v>
      </c>
      <c r="E33" s="9" t="s">
        <v>34</v>
      </c>
      <c r="F33" s="9">
        <v>1</v>
      </c>
      <c r="G33" s="9">
        <v>1</v>
      </c>
      <c r="H33" s="9">
        <v>46</v>
      </c>
      <c r="I33" s="9">
        <f>D33*H33</f>
        <v>138</v>
      </c>
      <c r="J33" s="9"/>
      <c r="K33" s="38"/>
      <c r="L33" s="38"/>
      <c r="M33" s="14" t="s">
        <v>27</v>
      </c>
    </row>
    <row r="34" spans="1:13" customFormat="1" ht="27" customHeight="1" x14ac:dyDescent="0.25">
      <c r="A34" s="9">
        <v>26</v>
      </c>
      <c r="B34" s="9" t="s">
        <v>81</v>
      </c>
      <c r="C34" s="9"/>
      <c r="D34" s="9">
        <v>20</v>
      </c>
      <c r="E34" s="9" t="s">
        <v>30</v>
      </c>
      <c r="F34" s="9">
        <v>0</v>
      </c>
      <c r="G34" s="9">
        <v>20</v>
      </c>
      <c r="H34" s="9"/>
      <c r="I34" s="9"/>
      <c r="J34" s="9"/>
      <c r="K34" s="38"/>
      <c r="L34" s="9" t="s">
        <v>82</v>
      </c>
      <c r="M34" s="9" t="s">
        <v>25</v>
      </c>
    </row>
    <row r="35" spans="1:13" customFormat="1" ht="27" customHeight="1" x14ac:dyDescent="0.25">
      <c r="A35" s="9">
        <v>27</v>
      </c>
      <c r="B35" s="9" t="s">
        <v>83</v>
      </c>
      <c r="C35" s="9"/>
      <c r="D35" s="9">
        <v>10</v>
      </c>
      <c r="E35" s="9" t="s">
        <v>42</v>
      </c>
      <c r="F35" s="9">
        <v>0</v>
      </c>
      <c r="G35" s="9">
        <v>10</v>
      </c>
      <c r="H35" s="9"/>
      <c r="I35" s="9"/>
      <c r="J35" s="9"/>
      <c r="K35" s="38"/>
      <c r="L35" s="9" t="s">
        <v>82</v>
      </c>
      <c r="M35" s="9" t="s">
        <v>25</v>
      </c>
    </row>
    <row r="36" spans="1:13" customFormat="1" ht="27" customHeight="1" x14ac:dyDescent="0.25">
      <c r="A36" s="9">
        <v>28</v>
      </c>
      <c r="B36" s="9" t="s">
        <v>84</v>
      </c>
      <c r="C36" s="9"/>
      <c r="D36" s="9">
        <v>1</v>
      </c>
      <c r="E36" s="9" t="s">
        <v>42</v>
      </c>
      <c r="F36" s="9">
        <v>0</v>
      </c>
      <c r="G36" s="9">
        <v>1</v>
      </c>
      <c r="H36" s="9"/>
      <c r="I36" s="9"/>
      <c r="J36" s="9"/>
      <c r="K36" s="38"/>
      <c r="L36" s="9"/>
      <c r="M36" s="9" t="s">
        <v>25</v>
      </c>
    </row>
    <row r="37" spans="1:13" customFormat="1" ht="31" customHeight="1" x14ac:dyDescent="0.25">
      <c r="A37" s="9">
        <v>29</v>
      </c>
      <c r="B37" s="9" t="s">
        <v>85</v>
      </c>
      <c r="C37" s="9"/>
      <c r="D37" s="9">
        <v>16</v>
      </c>
      <c r="E37" s="9" t="s">
        <v>42</v>
      </c>
      <c r="F37" s="9">
        <v>12</v>
      </c>
      <c r="G37" s="14">
        <v>10</v>
      </c>
      <c r="H37" s="9">
        <v>2.5</v>
      </c>
      <c r="I37" s="9">
        <f>D37*H37</f>
        <v>40</v>
      </c>
      <c r="J37" s="10"/>
      <c r="K37" s="14"/>
      <c r="L37" s="9"/>
      <c r="M37" s="9" t="s">
        <v>25</v>
      </c>
    </row>
    <row r="38" spans="1:13" customFormat="1" ht="31" customHeight="1" x14ac:dyDescent="0.25">
      <c r="A38" s="9">
        <v>30</v>
      </c>
      <c r="B38" s="9" t="s">
        <v>20</v>
      </c>
      <c r="C38" s="9" t="s">
        <v>86</v>
      </c>
      <c r="D38" s="9">
        <v>8</v>
      </c>
      <c r="E38" s="9" t="s">
        <v>22</v>
      </c>
      <c r="F38" s="9">
        <v>3</v>
      </c>
      <c r="G38" s="9">
        <v>6</v>
      </c>
      <c r="H38" s="10">
        <v>48</v>
      </c>
      <c r="I38" s="9">
        <f>D38*H38</f>
        <v>384</v>
      </c>
      <c r="J38" s="20"/>
      <c r="K38" s="8" t="s">
        <v>87</v>
      </c>
      <c r="L38" s="8" t="s">
        <v>88</v>
      </c>
      <c r="M38" s="9" t="s">
        <v>24</v>
      </c>
    </row>
    <row r="39" spans="1:13" ht="16.899999999999999" customHeight="1" x14ac:dyDescent="0.25">
      <c r="A39" s="34"/>
      <c r="B39" s="35"/>
      <c r="C39" s="34"/>
      <c r="D39" s="35"/>
      <c r="E39" s="34"/>
      <c r="F39" s="35"/>
      <c r="G39" s="35"/>
      <c r="H39" s="36"/>
      <c r="I39" s="34"/>
      <c r="J39" s="35"/>
      <c r="K39" s="34"/>
      <c r="L39" s="34"/>
      <c r="M39" s="39"/>
    </row>
    <row r="40" spans="1:13" ht="55.9" customHeight="1" x14ac:dyDescent="0.25">
      <c r="A40" s="40" t="s">
        <v>89</v>
      </c>
      <c r="B40" s="41"/>
      <c r="C40" s="40"/>
      <c r="D40" s="41"/>
      <c r="E40" s="40"/>
      <c r="F40" s="41"/>
      <c r="G40" s="41"/>
      <c r="H40" s="42"/>
      <c r="I40" s="40"/>
      <c r="J40" s="41"/>
      <c r="K40" s="40"/>
      <c r="L40" s="40"/>
      <c r="M40" s="40"/>
    </row>
    <row r="42" spans="1:13" x14ac:dyDescent="0.25">
      <c r="B42" s="22" t="s">
        <v>90</v>
      </c>
    </row>
    <row r="46" spans="1:13" x14ac:dyDescent="0.25">
      <c r="C46" s="1" t="s">
        <v>91</v>
      </c>
    </row>
    <row r="47" spans="1:13" x14ac:dyDescent="0.25">
      <c r="C47" s="1" t="s">
        <v>92</v>
      </c>
    </row>
    <row r="48" spans="1:13" x14ac:dyDescent="0.25">
      <c r="C48" s="1" t="s">
        <v>93</v>
      </c>
    </row>
  </sheetData>
  <autoFilter ref="A4:M38" xr:uid="{00000000-0009-0000-0000-000000000000}"/>
  <mergeCells count="24">
    <mergeCell ref="J1:J2"/>
    <mergeCell ref="A1:I2"/>
    <mergeCell ref="F9:F10"/>
    <mergeCell ref="F11:F12"/>
    <mergeCell ref="G5:G6"/>
    <mergeCell ref="G7:G8"/>
    <mergeCell ref="G9:G10"/>
    <mergeCell ref="G11:G12"/>
    <mergeCell ref="A3:M3"/>
    <mergeCell ref="A40:M40"/>
    <mergeCell ref="A5:A6"/>
    <mergeCell ref="A7:A8"/>
    <mergeCell ref="A9:A10"/>
    <mergeCell ref="A11:A12"/>
    <mergeCell ref="B5:B6"/>
    <mergeCell ref="B7:B8"/>
    <mergeCell ref="B9:B10"/>
    <mergeCell ref="B11:B12"/>
    <mergeCell ref="C5:C6"/>
    <mergeCell ref="C7:C8"/>
    <mergeCell ref="C9:C10"/>
    <mergeCell ref="C11:C12"/>
    <mergeCell ref="F5:F6"/>
    <mergeCell ref="F7:F8"/>
  </mergeCells>
  <phoneticPr fontId="9" type="noConversion"/>
  <pageMargins left="0.75" right="0.75" top="1" bottom="1" header="0.5" footer="0.5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8"/>
  <sheetViews>
    <sheetView tabSelected="1" workbookViewId="0">
      <pane ySplit="4" topLeftCell="A41" activePane="bottomLeft" state="frozen"/>
      <selection pane="bottomLeft" activeCell="A45" sqref="A45:M45"/>
    </sheetView>
  </sheetViews>
  <sheetFormatPr defaultColWidth="9" defaultRowHeight="14" x14ac:dyDescent="0.25"/>
  <cols>
    <col min="1" max="1" width="7" style="1" customWidth="1"/>
    <col min="2" max="2" width="16.08984375" style="2" customWidth="1"/>
    <col min="3" max="3" width="15.7265625" customWidth="1"/>
    <col min="4" max="4" width="8.36328125" style="2" customWidth="1"/>
    <col min="5" max="5" width="7.6328125" customWidth="1"/>
    <col min="6" max="6" width="7" style="2" customWidth="1"/>
    <col min="7" max="7" width="10.08984375" style="2" customWidth="1"/>
    <col min="8" max="8" width="9.453125" style="3" customWidth="1"/>
    <col min="9" max="9" width="9.453125" style="4" customWidth="1"/>
    <col min="10" max="10" width="14.08984375" customWidth="1"/>
    <col min="11" max="11" width="23.453125" customWidth="1"/>
    <col min="12" max="12" width="13.7265625" customWidth="1"/>
    <col min="13" max="13" width="16.7265625" customWidth="1"/>
  </cols>
  <sheetData>
    <row r="1" spans="1:13" ht="25.9" customHeight="1" x14ac:dyDescent="0.25">
      <c r="A1" s="49" t="s">
        <v>0</v>
      </c>
      <c r="B1" s="49"/>
      <c r="C1" s="49"/>
      <c r="D1" s="49"/>
      <c r="E1" s="49"/>
      <c r="F1" s="49"/>
      <c r="G1" s="49"/>
      <c r="H1" s="61"/>
      <c r="I1" s="50"/>
      <c r="J1" s="48" t="s">
        <v>1</v>
      </c>
      <c r="K1" s="15" t="s">
        <v>2</v>
      </c>
      <c r="L1" s="15" t="s">
        <v>3</v>
      </c>
      <c r="M1" s="15" t="s">
        <v>4</v>
      </c>
    </row>
    <row r="2" spans="1:13" ht="25.9" customHeight="1" x14ac:dyDescent="0.25">
      <c r="A2" s="49"/>
      <c r="B2" s="49"/>
      <c r="C2" s="49"/>
      <c r="D2" s="49"/>
      <c r="E2" s="49"/>
      <c r="F2" s="49"/>
      <c r="G2" s="49"/>
      <c r="H2" s="61"/>
      <c r="I2" s="50"/>
      <c r="J2" s="48"/>
      <c r="K2" s="15" t="s">
        <v>5</v>
      </c>
      <c r="L2" s="16"/>
      <c r="M2" s="16"/>
    </row>
    <row r="3" spans="1:13" ht="18" customHeight="1" x14ac:dyDescent="0.25">
      <c r="A3" s="53" t="s">
        <v>94</v>
      </c>
      <c r="B3" s="54"/>
      <c r="C3" s="53"/>
      <c r="D3" s="54"/>
      <c r="E3" s="53"/>
      <c r="F3" s="54"/>
      <c r="G3" s="54"/>
      <c r="H3" s="57"/>
      <c r="I3" s="55"/>
      <c r="J3" s="53"/>
      <c r="K3" s="53"/>
      <c r="L3" s="53"/>
      <c r="M3" s="53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7" t="s">
        <v>14</v>
      </c>
      <c r="I4" s="17" t="s">
        <v>15</v>
      </c>
      <c r="J4" s="18" t="s">
        <v>16</v>
      </c>
      <c r="K4" s="6" t="s">
        <v>17</v>
      </c>
      <c r="L4" s="6" t="s">
        <v>18</v>
      </c>
      <c r="M4" s="5" t="s">
        <v>19</v>
      </c>
    </row>
    <row r="5" spans="1:13" ht="25.9" customHeight="1" x14ac:dyDescent="0.25">
      <c r="A5" s="43">
        <v>1</v>
      </c>
      <c r="B5" s="43" t="s">
        <v>95</v>
      </c>
      <c r="C5" s="43"/>
      <c r="D5" s="9">
        <v>420</v>
      </c>
      <c r="E5" s="9" t="s">
        <v>96</v>
      </c>
      <c r="F5" s="43">
        <v>179</v>
      </c>
      <c r="G5" s="43">
        <v>408</v>
      </c>
      <c r="H5" s="10">
        <v>1.5</v>
      </c>
      <c r="I5" s="19">
        <f t="shared" ref="I5:I40" si="0">D5*H5</f>
        <v>630</v>
      </c>
      <c r="J5" s="20"/>
      <c r="K5" s="8" t="s">
        <v>97</v>
      </c>
      <c r="L5" s="8"/>
      <c r="M5" s="9" t="s">
        <v>24</v>
      </c>
    </row>
    <row r="6" spans="1:13" ht="25.9" customHeight="1" x14ac:dyDescent="0.25">
      <c r="A6" s="44"/>
      <c r="B6" s="56"/>
      <c r="C6" s="56"/>
      <c r="D6" s="8">
        <v>156</v>
      </c>
      <c r="E6" s="8" t="s">
        <v>96</v>
      </c>
      <c r="F6" s="56"/>
      <c r="G6" s="56"/>
      <c r="H6" s="11">
        <v>1.5</v>
      </c>
      <c r="I6" s="19">
        <f t="shared" si="0"/>
        <v>234</v>
      </c>
      <c r="J6" s="20"/>
      <c r="K6" s="8"/>
      <c r="L6" s="8"/>
      <c r="M6" s="14" t="s">
        <v>27</v>
      </c>
    </row>
    <row r="7" spans="1:13" ht="25.9" customHeight="1" x14ac:dyDescent="0.25">
      <c r="A7" s="43">
        <v>2</v>
      </c>
      <c r="B7" s="43" t="s">
        <v>98</v>
      </c>
      <c r="C7" s="43"/>
      <c r="D7" s="9">
        <v>2</v>
      </c>
      <c r="E7" s="8" t="s">
        <v>47</v>
      </c>
      <c r="F7" s="43">
        <v>2</v>
      </c>
      <c r="G7" s="43">
        <v>2</v>
      </c>
      <c r="H7" s="11">
        <v>75</v>
      </c>
      <c r="I7" s="19">
        <f t="shared" si="0"/>
        <v>150</v>
      </c>
      <c r="J7" s="20"/>
      <c r="K7" s="8" t="s">
        <v>99</v>
      </c>
      <c r="L7" s="8"/>
      <c r="M7" s="9" t="s">
        <v>24</v>
      </c>
    </row>
    <row r="8" spans="1:13" ht="25.9" customHeight="1" x14ac:dyDescent="0.25">
      <c r="A8" s="44"/>
      <c r="B8" s="56"/>
      <c r="C8" s="56"/>
      <c r="D8" s="8">
        <v>2</v>
      </c>
      <c r="E8" s="8" t="s">
        <v>47</v>
      </c>
      <c r="F8" s="56"/>
      <c r="G8" s="56"/>
      <c r="H8" s="11">
        <v>75</v>
      </c>
      <c r="I8" s="19">
        <f t="shared" si="0"/>
        <v>150</v>
      </c>
      <c r="J8" s="20"/>
      <c r="K8" s="8"/>
      <c r="L8" s="8"/>
      <c r="M8" s="14" t="s">
        <v>27</v>
      </c>
    </row>
    <row r="9" spans="1:13" ht="25.9" customHeight="1" x14ac:dyDescent="0.25">
      <c r="A9" s="43">
        <v>3</v>
      </c>
      <c r="B9" s="43" t="s">
        <v>100</v>
      </c>
      <c r="C9" s="43" t="s">
        <v>101</v>
      </c>
      <c r="D9" s="8">
        <v>24</v>
      </c>
      <c r="E9" s="8" t="s">
        <v>47</v>
      </c>
      <c r="F9" s="43">
        <v>22</v>
      </c>
      <c r="G9" s="43">
        <v>10</v>
      </c>
      <c r="H9" s="11">
        <v>21.25</v>
      </c>
      <c r="I9" s="19">
        <f t="shared" si="0"/>
        <v>510</v>
      </c>
      <c r="J9" s="20"/>
      <c r="K9" s="8"/>
      <c r="L9" s="8"/>
      <c r="M9" s="14" t="s">
        <v>27</v>
      </c>
    </row>
    <row r="10" spans="1:13" ht="25.9" customHeight="1" x14ac:dyDescent="0.25">
      <c r="A10" s="56"/>
      <c r="B10" s="56"/>
      <c r="C10" s="56"/>
      <c r="D10" s="8">
        <v>1</v>
      </c>
      <c r="E10" s="8" t="s">
        <v>47</v>
      </c>
      <c r="F10" s="56"/>
      <c r="G10" s="56"/>
      <c r="H10" s="11">
        <v>21.25</v>
      </c>
      <c r="I10" s="19">
        <f t="shared" si="0"/>
        <v>21.25</v>
      </c>
      <c r="J10" s="20"/>
      <c r="K10" s="8"/>
      <c r="L10" s="8"/>
      <c r="M10" s="9" t="s">
        <v>31</v>
      </c>
    </row>
    <row r="11" spans="1:13" ht="25.9" customHeight="1" x14ac:dyDescent="0.25">
      <c r="A11" s="44"/>
      <c r="B11" s="44"/>
      <c r="C11" s="44"/>
      <c r="D11" s="12">
        <v>6</v>
      </c>
      <c r="E11" s="8" t="s">
        <v>47</v>
      </c>
      <c r="F11" s="44"/>
      <c r="G11" s="44"/>
      <c r="H11" s="11">
        <v>21.25</v>
      </c>
      <c r="I11" s="19">
        <f t="shared" si="0"/>
        <v>127.5</v>
      </c>
      <c r="J11" s="20"/>
      <c r="K11" s="8"/>
      <c r="L11" s="8"/>
      <c r="M11" s="9" t="s">
        <v>25</v>
      </c>
    </row>
    <row r="12" spans="1:13" ht="25.9" customHeight="1" x14ac:dyDescent="0.25">
      <c r="A12" s="43">
        <v>4</v>
      </c>
      <c r="B12" s="43" t="s">
        <v>102</v>
      </c>
      <c r="C12" s="43" t="s">
        <v>103</v>
      </c>
      <c r="D12" s="9">
        <v>1</v>
      </c>
      <c r="E12" s="9" t="s">
        <v>69</v>
      </c>
      <c r="F12" s="43">
        <v>2</v>
      </c>
      <c r="G12" s="43">
        <v>7</v>
      </c>
      <c r="H12" s="10">
        <v>80</v>
      </c>
      <c r="I12" s="19">
        <f t="shared" si="0"/>
        <v>80</v>
      </c>
      <c r="J12" s="20"/>
      <c r="K12" s="8" t="s">
        <v>104</v>
      </c>
      <c r="L12" s="8"/>
      <c r="M12" s="9" t="s">
        <v>24</v>
      </c>
    </row>
    <row r="13" spans="1:13" ht="25.9" customHeight="1" x14ac:dyDescent="0.25">
      <c r="A13" s="56"/>
      <c r="B13" s="56"/>
      <c r="C13" s="56"/>
      <c r="D13" s="8">
        <v>1</v>
      </c>
      <c r="E13" s="8" t="s">
        <v>69</v>
      </c>
      <c r="F13" s="56"/>
      <c r="G13" s="56"/>
      <c r="H13" s="11">
        <v>85</v>
      </c>
      <c r="I13" s="19">
        <f t="shared" si="0"/>
        <v>85</v>
      </c>
      <c r="J13" s="20"/>
      <c r="K13" s="8"/>
      <c r="L13" s="8"/>
      <c r="M13" s="9" t="s">
        <v>31</v>
      </c>
    </row>
    <row r="14" spans="1:13" ht="25.9" customHeight="1" x14ac:dyDescent="0.25">
      <c r="A14" s="44"/>
      <c r="B14" s="56"/>
      <c r="C14" s="56"/>
      <c r="D14" s="8">
        <v>6</v>
      </c>
      <c r="E14" s="8" t="s">
        <v>69</v>
      </c>
      <c r="F14" s="56"/>
      <c r="G14" s="56"/>
      <c r="H14" s="11">
        <v>85</v>
      </c>
      <c r="I14" s="19">
        <f t="shared" si="0"/>
        <v>510</v>
      </c>
      <c r="J14" s="20"/>
      <c r="K14" s="8"/>
      <c r="L14" s="8"/>
      <c r="M14" s="14" t="s">
        <v>27</v>
      </c>
    </row>
    <row r="15" spans="1:13" ht="25.9" customHeight="1" x14ac:dyDescent="0.25">
      <c r="A15" s="43">
        <v>5</v>
      </c>
      <c r="B15" s="43" t="s">
        <v>105</v>
      </c>
      <c r="C15" s="43" t="s">
        <v>106</v>
      </c>
      <c r="D15" s="8">
        <v>2</v>
      </c>
      <c r="E15" s="8" t="s">
        <v>30</v>
      </c>
      <c r="F15" s="43">
        <v>0</v>
      </c>
      <c r="G15" s="62">
        <v>10</v>
      </c>
      <c r="H15" s="11">
        <v>1.2</v>
      </c>
      <c r="I15" s="19">
        <f t="shared" si="0"/>
        <v>2.4</v>
      </c>
      <c r="J15" s="20"/>
      <c r="K15" s="8"/>
      <c r="L15" s="8"/>
      <c r="M15" s="9" t="s">
        <v>31</v>
      </c>
    </row>
    <row r="16" spans="1:13" ht="25.9" customHeight="1" x14ac:dyDescent="0.25">
      <c r="A16" s="44"/>
      <c r="B16" s="44"/>
      <c r="C16" s="44"/>
      <c r="D16" s="12">
        <v>8</v>
      </c>
      <c r="E16" s="12" t="s">
        <v>30</v>
      </c>
      <c r="F16" s="44"/>
      <c r="G16" s="63"/>
      <c r="H16" s="11">
        <v>1.2</v>
      </c>
      <c r="I16" s="19">
        <f t="shared" si="0"/>
        <v>9.6</v>
      </c>
      <c r="J16" s="20"/>
      <c r="K16" s="8"/>
      <c r="L16" s="8"/>
      <c r="M16" s="9" t="s">
        <v>25</v>
      </c>
    </row>
    <row r="17" spans="1:13" ht="25.9" customHeight="1" x14ac:dyDescent="0.25">
      <c r="A17" s="43">
        <v>6</v>
      </c>
      <c r="B17" s="59" t="s">
        <v>107</v>
      </c>
      <c r="C17" s="62" t="s">
        <v>108</v>
      </c>
      <c r="D17" s="8">
        <v>36</v>
      </c>
      <c r="E17" s="8" t="s">
        <v>109</v>
      </c>
      <c r="F17" s="43">
        <v>12</v>
      </c>
      <c r="G17" s="43">
        <v>42</v>
      </c>
      <c r="H17" s="11">
        <v>2.5</v>
      </c>
      <c r="I17" s="19">
        <f t="shared" si="0"/>
        <v>90</v>
      </c>
      <c r="J17" s="20"/>
      <c r="K17" s="8"/>
      <c r="L17" s="8"/>
      <c r="M17" s="9" t="s">
        <v>31</v>
      </c>
    </row>
    <row r="18" spans="1:13" ht="25.9" customHeight="1" x14ac:dyDescent="0.25">
      <c r="A18" s="44"/>
      <c r="B18" s="60"/>
      <c r="C18" s="63"/>
      <c r="D18" s="12">
        <v>20</v>
      </c>
      <c r="E18" s="8" t="s">
        <v>109</v>
      </c>
      <c r="F18" s="44"/>
      <c r="G18" s="44"/>
      <c r="H18" s="11">
        <v>2.5</v>
      </c>
      <c r="I18" s="19">
        <f t="shared" si="0"/>
        <v>50</v>
      </c>
      <c r="J18" s="20"/>
      <c r="K18" s="8"/>
      <c r="L18" s="8"/>
      <c r="M18" s="9" t="s">
        <v>25</v>
      </c>
    </row>
    <row r="19" spans="1:13" ht="25.9" customHeight="1" x14ac:dyDescent="0.25">
      <c r="A19" s="9">
        <v>7</v>
      </c>
      <c r="B19" s="9" t="s">
        <v>110</v>
      </c>
      <c r="C19" s="9"/>
      <c r="D19" s="9">
        <v>30</v>
      </c>
      <c r="E19" s="9" t="s">
        <v>96</v>
      </c>
      <c r="F19" s="9">
        <v>9</v>
      </c>
      <c r="G19" s="9">
        <v>20</v>
      </c>
      <c r="H19" s="10">
        <v>1</v>
      </c>
      <c r="I19" s="19">
        <f t="shared" si="0"/>
        <v>30</v>
      </c>
      <c r="J19" s="20"/>
      <c r="K19" s="8" t="s">
        <v>111</v>
      </c>
      <c r="L19" s="8"/>
      <c r="M19" s="9" t="s">
        <v>24</v>
      </c>
    </row>
    <row r="20" spans="1:13" ht="25.9" customHeight="1" x14ac:dyDescent="0.25">
      <c r="A20" s="9">
        <v>8</v>
      </c>
      <c r="B20" s="9" t="s">
        <v>112</v>
      </c>
      <c r="C20" s="9" t="s">
        <v>113</v>
      </c>
      <c r="D20" s="9">
        <v>60</v>
      </c>
      <c r="E20" s="9" t="s">
        <v>96</v>
      </c>
      <c r="F20" s="9">
        <v>23</v>
      </c>
      <c r="G20" s="9">
        <v>48</v>
      </c>
      <c r="H20" s="10">
        <v>2</v>
      </c>
      <c r="I20" s="19">
        <f t="shared" si="0"/>
        <v>120</v>
      </c>
      <c r="J20" s="20"/>
      <c r="K20" s="8" t="s">
        <v>97</v>
      </c>
      <c r="L20" s="8"/>
      <c r="M20" s="9" t="s">
        <v>24</v>
      </c>
    </row>
    <row r="21" spans="1:13" ht="25.9" customHeight="1" x14ac:dyDescent="0.25">
      <c r="A21" s="9">
        <v>9</v>
      </c>
      <c r="B21" s="9" t="s">
        <v>114</v>
      </c>
      <c r="C21" s="9" t="s">
        <v>115</v>
      </c>
      <c r="D21" s="9">
        <v>200</v>
      </c>
      <c r="E21" s="9" t="s">
        <v>69</v>
      </c>
      <c r="F21" s="9">
        <v>3058</v>
      </c>
      <c r="G21" s="9">
        <v>0</v>
      </c>
      <c r="H21" s="10">
        <v>1</v>
      </c>
      <c r="I21" s="19">
        <f t="shared" si="0"/>
        <v>200</v>
      </c>
      <c r="J21" s="20"/>
      <c r="K21" s="8" t="s">
        <v>116</v>
      </c>
      <c r="L21" s="8"/>
      <c r="M21" s="9" t="s">
        <v>24</v>
      </c>
    </row>
    <row r="22" spans="1:13" ht="25.9" customHeight="1" x14ac:dyDescent="0.25">
      <c r="A22" s="9">
        <v>10</v>
      </c>
      <c r="B22" s="9" t="s">
        <v>28</v>
      </c>
      <c r="C22" s="9" t="s">
        <v>117</v>
      </c>
      <c r="D22" s="9">
        <v>2</v>
      </c>
      <c r="E22" s="9" t="s">
        <v>30</v>
      </c>
      <c r="F22" s="9">
        <v>0</v>
      </c>
      <c r="G22" s="9">
        <v>2</v>
      </c>
      <c r="H22" s="10">
        <v>2</v>
      </c>
      <c r="I22" s="19">
        <f t="shared" si="0"/>
        <v>4</v>
      </c>
      <c r="J22" s="20"/>
      <c r="K22" s="8" t="s">
        <v>118</v>
      </c>
      <c r="L22" s="8"/>
      <c r="M22" s="9" t="s">
        <v>24</v>
      </c>
    </row>
    <row r="23" spans="1:13" ht="25.9" customHeight="1" x14ac:dyDescent="0.25">
      <c r="A23" s="9">
        <v>11</v>
      </c>
      <c r="B23" s="8" t="s">
        <v>119</v>
      </c>
      <c r="C23" s="8" t="s">
        <v>26</v>
      </c>
      <c r="D23" s="8">
        <v>6</v>
      </c>
      <c r="E23" s="8" t="s">
        <v>120</v>
      </c>
      <c r="F23" s="8">
        <v>19</v>
      </c>
      <c r="G23" s="8">
        <v>0</v>
      </c>
      <c r="H23" s="11">
        <v>3</v>
      </c>
      <c r="I23" s="19">
        <f t="shared" si="0"/>
        <v>18</v>
      </c>
      <c r="J23" s="20"/>
      <c r="K23" s="8"/>
      <c r="L23" s="8"/>
      <c r="M23" s="9" t="s">
        <v>31</v>
      </c>
    </row>
    <row r="24" spans="1:13" ht="25.9" customHeight="1" x14ac:dyDescent="0.25">
      <c r="A24" s="9">
        <v>12</v>
      </c>
      <c r="B24" s="8" t="s">
        <v>121</v>
      </c>
      <c r="C24" s="8" t="s">
        <v>122</v>
      </c>
      <c r="D24" s="8">
        <v>2</v>
      </c>
      <c r="E24" s="8" t="s">
        <v>30</v>
      </c>
      <c r="F24" s="8">
        <v>0</v>
      </c>
      <c r="G24" s="8">
        <v>2</v>
      </c>
      <c r="H24" s="11"/>
      <c r="I24" s="19">
        <f t="shared" si="0"/>
        <v>0</v>
      </c>
      <c r="J24" s="20"/>
      <c r="K24" s="8"/>
      <c r="L24" s="8"/>
      <c r="M24" s="9" t="s">
        <v>31</v>
      </c>
    </row>
    <row r="25" spans="1:13" ht="25.9" customHeight="1" x14ac:dyDescent="0.25">
      <c r="A25" s="9">
        <v>13</v>
      </c>
      <c r="B25" s="8" t="s">
        <v>121</v>
      </c>
      <c r="C25" s="8" t="s">
        <v>123</v>
      </c>
      <c r="D25" s="8">
        <v>1</v>
      </c>
      <c r="E25" s="8" t="s">
        <v>30</v>
      </c>
      <c r="F25" s="8">
        <v>0</v>
      </c>
      <c r="G25" s="8">
        <v>1</v>
      </c>
      <c r="H25" s="11"/>
      <c r="I25" s="19">
        <f t="shared" si="0"/>
        <v>0</v>
      </c>
      <c r="J25" s="20"/>
      <c r="K25" s="8"/>
      <c r="L25" s="8"/>
      <c r="M25" s="9" t="s">
        <v>31</v>
      </c>
    </row>
    <row r="26" spans="1:13" ht="25.9" customHeight="1" x14ac:dyDescent="0.25">
      <c r="A26" s="9">
        <v>14</v>
      </c>
      <c r="B26" s="8" t="s">
        <v>121</v>
      </c>
      <c r="C26" s="8" t="s">
        <v>124</v>
      </c>
      <c r="D26" s="8">
        <v>1</v>
      </c>
      <c r="E26" s="8" t="s">
        <v>30</v>
      </c>
      <c r="F26" s="8">
        <v>0</v>
      </c>
      <c r="G26" s="8">
        <v>1</v>
      </c>
      <c r="H26" s="11"/>
      <c r="I26" s="19">
        <f t="shared" si="0"/>
        <v>0</v>
      </c>
      <c r="J26" s="20"/>
      <c r="K26" s="8"/>
      <c r="L26" s="8"/>
      <c r="M26" s="9" t="s">
        <v>31</v>
      </c>
    </row>
    <row r="27" spans="1:13" ht="25.9" customHeight="1" x14ac:dyDescent="0.25">
      <c r="A27" s="9">
        <v>15</v>
      </c>
      <c r="B27" s="8" t="s">
        <v>125</v>
      </c>
      <c r="C27" s="8" t="s">
        <v>126</v>
      </c>
      <c r="D27" s="8">
        <v>228</v>
      </c>
      <c r="E27" s="8" t="s">
        <v>96</v>
      </c>
      <c r="F27" s="8">
        <v>12</v>
      </c>
      <c r="G27" s="8">
        <v>228</v>
      </c>
      <c r="H27" s="11">
        <v>1.5</v>
      </c>
      <c r="I27" s="19">
        <f t="shared" si="0"/>
        <v>342</v>
      </c>
      <c r="J27" s="20"/>
      <c r="K27" s="8"/>
      <c r="L27" s="8"/>
      <c r="M27" s="9" t="s">
        <v>31</v>
      </c>
    </row>
    <row r="28" spans="1:13" ht="25.9" customHeight="1" x14ac:dyDescent="0.25">
      <c r="A28" s="9">
        <v>16</v>
      </c>
      <c r="B28" s="8" t="s">
        <v>127</v>
      </c>
      <c r="C28" s="8" t="s">
        <v>106</v>
      </c>
      <c r="D28" s="8">
        <v>1</v>
      </c>
      <c r="E28" s="8" t="s">
        <v>69</v>
      </c>
      <c r="F28" s="8">
        <v>0</v>
      </c>
      <c r="G28" s="8">
        <v>1</v>
      </c>
      <c r="H28" s="11">
        <v>25</v>
      </c>
      <c r="I28" s="19">
        <f t="shared" si="0"/>
        <v>25</v>
      </c>
      <c r="J28" s="20"/>
      <c r="K28" s="8"/>
      <c r="L28" s="8"/>
      <c r="M28" s="9" t="s">
        <v>31</v>
      </c>
    </row>
    <row r="29" spans="1:13" ht="25.9" customHeight="1" x14ac:dyDescent="0.25">
      <c r="A29" s="9">
        <v>17</v>
      </c>
      <c r="B29" s="8" t="s">
        <v>128</v>
      </c>
      <c r="C29" s="8" t="s">
        <v>129</v>
      </c>
      <c r="D29" s="8">
        <v>3</v>
      </c>
      <c r="E29" s="8" t="s">
        <v>109</v>
      </c>
      <c r="F29" s="8">
        <v>0</v>
      </c>
      <c r="G29" s="8">
        <v>3</v>
      </c>
      <c r="H29" s="11">
        <v>4</v>
      </c>
      <c r="I29" s="19">
        <f t="shared" si="0"/>
        <v>12</v>
      </c>
      <c r="J29" s="20"/>
      <c r="K29" s="8"/>
      <c r="L29" s="8"/>
      <c r="M29" s="14" t="s">
        <v>27</v>
      </c>
    </row>
    <row r="30" spans="1:13" ht="25.9" customHeight="1" x14ac:dyDescent="0.25">
      <c r="A30" s="9">
        <v>18</v>
      </c>
      <c r="B30" s="8" t="s">
        <v>130</v>
      </c>
      <c r="C30" s="8"/>
      <c r="D30" s="8">
        <v>30</v>
      </c>
      <c r="E30" s="8" t="s">
        <v>109</v>
      </c>
      <c r="F30" s="8">
        <v>11</v>
      </c>
      <c r="G30" s="8">
        <v>24</v>
      </c>
      <c r="H30" s="11">
        <v>1</v>
      </c>
      <c r="I30" s="19">
        <f t="shared" si="0"/>
        <v>30</v>
      </c>
      <c r="J30" s="20"/>
      <c r="K30" s="8"/>
      <c r="L30" s="8"/>
      <c r="M30" s="14" t="s">
        <v>27</v>
      </c>
    </row>
    <row r="31" spans="1:13" ht="25.9" customHeight="1" x14ac:dyDescent="0.25">
      <c r="A31" s="9">
        <v>19</v>
      </c>
      <c r="B31" s="8" t="s">
        <v>131</v>
      </c>
      <c r="C31" s="8" t="s">
        <v>132</v>
      </c>
      <c r="D31" s="8">
        <v>48</v>
      </c>
      <c r="E31" s="8" t="s">
        <v>109</v>
      </c>
      <c r="F31" s="8">
        <v>80</v>
      </c>
      <c r="G31" s="8">
        <v>0</v>
      </c>
      <c r="H31" s="11">
        <v>0.5</v>
      </c>
      <c r="I31" s="19">
        <f t="shared" si="0"/>
        <v>24</v>
      </c>
      <c r="J31" s="20"/>
      <c r="K31" s="8"/>
      <c r="L31" s="8"/>
      <c r="M31" s="14" t="s">
        <v>27</v>
      </c>
    </row>
    <row r="32" spans="1:13" ht="25.9" customHeight="1" x14ac:dyDescent="0.25">
      <c r="A32" s="9">
        <v>20</v>
      </c>
      <c r="B32" s="8" t="s">
        <v>133</v>
      </c>
      <c r="C32" s="8" t="s">
        <v>134</v>
      </c>
      <c r="D32" s="8">
        <v>10</v>
      </c>
      <c r="E32" s="8" t="s">
        <v>109</v>
      </c>
      <c r="F32" s="8">
        <v>13</v>
      </c>
      <c r="G32" s="8">
        <v>0</v>
      </c>
      <c r="H32" s="11">
        <v>2</v>
      </c>
      <c r="I32" s="19">
        <f t="shared" si="0"/>
        <v>20</v>
      </c>
      <c r="J32" s="20"/>
      <c r="K32" s="8"/>
      <c r="L32" s="8"/>
      <c r="M32" s="14" t="s">
        <v>27</v>
      </c>
    </row>
    <row r="33" spans="1:13" ht="25.9" customHeight="1" x14ac:dyDescent="0.25">
      <c r="A33" s="9">
        <v>21</v>
      </c>
      <c r="B33" s="8" t="s">
        <v>135</v>
      </c>
      <c r="C33" s="8"/>
      <c r="D33" s="8">
        <v>2</v>
      </c>
      <c r="E33" s="8" t="s">
        <v>47</v>
      </c>
      <c r="F33" s="8">
        <v>0</v>
      </c>
      <c r="G33" s="8">
        <v>2</v>
      </c>
      <c r="H33" s="11">
        <v>55</v>
      </c>
      <c r="I33" s="19">
        <f t="shared" si="0"/>
        <v>110</v>
      </c>
      <c r="J33" s="20"/>
      <c r="K33" s="8"/>
      <c r="L33" s="8"/>
      <c r="M33" s="14" t="s">
        <v>27</v>
      </c>
    </row>
    <row r="34" spans="1:13" ht="25.9" customHeight="1" x14ac:dyDescent="0.25">
      <c r="A34" s="9">
        <v>22</v>
      </c>
      <c r="B34" s="8" t="s">
        <v>136</v>
      </c>
      <c r="C34" s="8"/>
      <c r="D34" s="8">
        <v>1</v>
      </c>
      <c r="E34" s="8" t="s">
        <v>47</v>
      </c>
      <c r="F34" s="8">
        <v>3</v>
      </c>
      <c r="G34" s="8">
        <v>0</v>
      </c>
      <c r="H34" s="11">
        <v>20</v>
      </c>
      <c r="I34" s="19">
        <f t="shared" si="0"/>
        <v>20</v>
      </c>
      <c r="J34" s="20"/>
      <c r="K34" s="8"/>
      <c r="L34" s="8"/>
      <c r="M34" s="14" t="s">
        <v>27</v>
      </c>
    </row>
    <row r="35" spans="1:13" ht="25.9" customHeight="1" x14ac:dyDescent="0.25">
      <c r="A35" s="9">
        <v>23</v>
      </c>
      <c r="B35" s="8" t="s">
        <v>137</v>
      </c>
      <c r="C35" s="8" t="s">
        <v>138</v>
      </c>
      <c r="D35" s="8">
        <v>2</v>
      </c>
      <c r="E35" s="8" t="s">
        <v>69</v>
      </c>
      <c r="F35" s="8">
        <v>1</v>
      </c>
      <c r="G35" s="8">
        <v>1</v>
      </c>
      <c r="H35" s="11">
        <v>30</v>
      </c>
      <c r="I35" s="19">
        <f t="shared" si="0"/>
        <v>60</v>
      </c>
      <c r="J35" s="20"/>
      <c r="K35" s="8"/>
      <c r="L35" s="8"/>
      <c r="M35" s="14" t="s">
        <v>27</v>
      </c>
    </row>
    <row r="36" spans="1:13" ht="25.9" customHeight="1" x14ac:dyDescent="0.25">
      <c r="A36" s="9">
        <v>24</v>
      </c>
      <c r="B36" s="8" t="s">
        <v>139</v>
      </c>
      <c r="C36" s="8" t="s">
        <v>103</v>
      </c>
      <c r="D36" s="8">
        <v>1</v>
      </c>
      <c r="E36" s="8" t="s">
        <v>30</v>
      </c>
      <c r="F36" s="8">
        <v>8</v>
      </c>
      <c r="G36" s="8">
        <v>0</v>
      </c>
      <c r="H36" s="11">
        <v>15</v>
      </c>
      <c r="I36" s="19">
        <f t="shared" si="0"/>
        <v>15</v>
      </c>
      <c r="J36" s="20"/>
      <c r="K36" s="8"/>
      <c r="L36" s="8"/>
      <c r="M36" s="14" t="s">
        <v>27</v>
      </c>
    </row>
    <row r="37" spans="1:13" ht="25.9" customHeight="1" x14ac:dyDescent="0.25">
      <c r="A37" s="9">
        <v>25</v>
      </c>
      <c r="B37" s="8" t="s">
        <v>140</v>
      </c>
      <c r="C37" s="8" t="s">
        <v>141</v>
      </c>
      <c r="D37" s="8">
        <v>2</v>
      </c>
      <c r="E37" s="8" t="s">
        <v>109</v>
      </c>
      <c r="F37" s="8">
        <v>3</v>
      </c>
      <c r="G37" s="8">
        <v>0</v>
      </c>
      <c r="H37" s="11">
        <v>6</v>
      </c>
      <c r="I37" s="19">
        <f t="shared" si="0"/>
        <v>12</v>
      </c>
      <c r="J37" s="20"/>
      <c r="K37" s="8"/>
      <c r="L37" s="8"/>
      <c r="M37" s="14" t="s">
        <v>27</v>
      </c>
    </row>
    <row r="38" spans="1:13" ht="25.9" customHeight="1" x14ac:dyDescent="0.25">
      <c r="A38" s="9">
        <v>26</v>
      </c>
      <c r="B38" s="8" t="s">
        <v>140</v>
      </c>
      <c r="C38" s="8" t="s">
        <v>142</v>
      </c>
      <c r="D38" s="8">
        <v>2</v>
      </c>
      <c r="E38" s="8" t="s">
        <v>109</v>
      </c>
      <c r="F38" s="8">
        <v>3</v>
      </c>
      <c r="G38" s="8">
        <v>0</v>
      </c>
      <c r="H38" s="11">
        <v>6</v>
      </c>
      <c r="I38" s="19">
        <f t="shared" si="0"/>
        <v>12</v>
      </c>
      <c r="J38" s="20"/>
      <c r="K38" s="8"/>
      <c r="L38" s="8"/>
      <c r="M38" s="14" t="s">
        <v>27</v>
      </c>
    </row>
    <row r="39" spans="1:13" ht="25.9" customHeight="1" x14ac:dyDescent="0.25">
      <c r="A39" s="9">
        <v>27</v>
      </c>
      <c r="B39" s="12" t="s">
        <v>143</v>
      </c>
      <c r="C39" s="12"/>
      <c r="D39" s="12">
        <v>2</v>
      </c>
      <c r="E39" s="12" t="s">
        <v>47</v>
      </c>
      <c r="F39" s="12">
        <v>0</v>
      </c>
      <c r="G39" s="12">
        <v>2</v>
      </c>
      <c r="H39" s="11">
        <v>38</v>
      </c>
      <c r="I39" s="19">
        <f t="shared" si="0"/>
        <v>76</v>
      </c>
      <c r="J39" s="20"/>
      <c r="K39" s="8"/>
      <c r="L39" s="8"/>
      <c r="M39" s="9" t="s">
        <v>25</v>
      </c>
    </row>
    <row r="40" spans="1:13" ht="25.9" customHeight="1" x14ac:dyDescent="0.25">
      <c r="A40" s="9">
        <v>28</v>
      </c>
      <c r="B40" s="12" t="s">
        <v>144</v>
      </c>
      <c r="C40" s="12"/>
      <c r="D40" s="12">
        <v>1</v>
      </c>
      <c r="E40" s="12" t="s">
        <v>145</v>
      </c>
      <c r="F40" s="12">
        <v>0</v>
      </c>
      <c r="G40" s="12">
        <v>1</v>
      </c>
      <c r="H40" s="11">
        <v>259</v>
      </c>
      <c r="I40" s="19">
        <f t="shared" si="0"/>
        <v>259</v>
      </c>
      <c r="J40" s="20"/>
      <c r="K40" s="8"/>
      <c r="L40" s="8"/>
      <c r="M40" s="9" t="s">
        <v>25</v>
      </c>
    </row>
    <row r="41" spans="1:13" ht="25.9" customHeight="1" x14ac:dyDescent="0.25">
      <c r="A41" s="9">
        <v>29</v>
      </c>
      <c r="B41" s="12" t="s">
        <v>146</v>
      </c>
      <c r="C41" s="12"/>
      <c r="D41" s="12">
        <v>10</v>
      </c>
      <c r="E41" s="12" t="s">
        <v>69</v>
      </c>
      <c r="F41" s="12">
        <v>2</v>
      </c>
      <c r="G41" s="12">
        <v>10</v>
      </c>
      <c r="H41" s="11"/>
      <c r="I41" s="19"/>
      <c r="J41" s="20"/>
      <c r="K41" s="8"/>
      <c r="L41" s="8"/>
      <c r="M41" s="9" t="s">
        <v>25</v>
      </c>
    </row>
    <row r="42" spans="1:13" ht="31" customHeight="1" x14ac:dyDescent="0.25">
      <c r="A42" s="9">
        <v>30</v>
      </c>
      <c r="B42" s="12" t="s">
        <v>147</v>
      </c>
      <c r="C42" s="13"/>
      <c r="D42" s="14">
        <v>20</v>
      </c>
      <c r="E42" s="14" t="s">
        <v>69</v>
      </c>
      <c r="F42" s="9">
        <v>10</v>
      </c>
      <c r="G42" s="14">
        <v>20</v>
      </c>
      <c r="H42" s="10"/>
      <c r="I42" s="19"/>
      <c r="J42" s="20"/>
      <c r="K42" s="14"/>
      <c r="L42" s="9"/>
      <c r="M42" s="9" t="s">
        <v>25</v>
      </c>
    </row>
    <row r="43" spans="1:13" ht="31" customHeight="1" x14ac:dyDescent="0.25">
      <c r="A43" s="9">
        <v>31</v>
      </c>
      <c r="B43" s="12" t="s">
        <v>148</v>
      </c>
      <c r="C43" s="13"/>
      <c r="D43" s="14">
        <v>20</v>
      </c>
      <c r="E43" s="14" t="s">
        <v>69</v>
      </c>
      <c r="F43" s="9">
        <v>1</v>
      </c>
      <c r="G43" s="14">
        <v>20</v>
      </c>
      <c r="H43" s="10"/>
      <c r="I43" s="21"/>
      <c r="J43" s="14"/>
      <c r="K43" s="14"/>
      <c r="L43" s="9"/>
      <c r="M43" s="9" t="s">
        <v>25</v>
      </c>
    </row>
    <row r="44" spans="1:13" ht="31" customHeight="1" x14ac:dyDescent="0.25">
      <c r="A44" s="9">
        <v>32</v>
      </c>
      <c r="B44" s="64" t="s">
        <v>149</v>
      </c>
      <c r="C44" s="13"/>
      <c r="D44" s="14">
        <v>38</v>
      </c>
      <c r="E44" s="65" t="s">
        <v>150</v>
      </c>
      <c r="F44" s="9">
        <v>0</v>
      </c>
      <c r="G44" s="14">
        <v>38</v>
      </c>
      <c r="H44" s="10"/>
      <c r="I44" s="21"/>
      <c r="J44" s="14"/>
      <c r="K44" s="14"/>
      <c r="L44" s="66" t="s">
        <v>151</v>
      </c>
      <c r="M44" s="66" t="s">
        <v>152</v>
      </c>
    </row>
    <row r="45" spans="1:13" ht="55.9" customHeight="1" x14ac:dyDescent="0.25">
      <c r="A45" s="40" t="s">
        <v>89</v>
      </c>
      <c r="B45" s="41"/>
      <c r="C45" s="40"/>
      <c r="D45" s="41"/>
      <c r="E45" s="40"/>
      <c r="F45" s="41"/>
      <c r="G45" s="41"/>
      <c r="H45" s="58"/>
      <c r="I45" s="42"/>
      <c r="J45" s="40"/>
      <c r="K45" s="40"/>
      <c r="L45" s="40"/>
      <c r="M45" s="40"/>
    </row>
    <row r="48" spans="1:13" ht="21" customHeight="1" x14ac:dyDescent="0.25">
      <c r="B48" s="2" t="s">
        <v>90</v>
      </c>
    </row>
  </sheetData>
  <autoFilter ref="A4:M48" xr:uid="{00000000-0009-0000-0000-000001000000}"/>
  <mergeCells count="34">
    <mergeCell ref="J1:J2"/>
    <mergeCell ref="A1:I2"/>
    <mergeCell ref="G5:G6"/>
    <mergeCell ref="G7:G8"/>
    <mergeCell ref="G9:G11"/>
    <mergeCell ref="C9:C11"/>
    <mergeCell ref="F5:F6"/>
    <mergeCell ref="F7:F8"/>
    <mergeCell ref="F9:F11"/>
    <mergeCell ref="A45:M45"/>
    <mergeCell ref="A5:A6"/>
    <mergeCell ref="A7:A8"/>
    <mergeCell ref="A9:A11"/>
    <mergeCell ref="A12:A14"/>
    <mergeCell ref="A15:A16"/>
    <mergeCell ref="A17:A18"/>
    <mergeCell ref="B5:B6"/>
    <mergeCell ref="B7:B8"/>
    <mergeCell ref="B9:B11"/>
    <mergeCell ref="B12:B14"/>
    <mergeCell ref="B15:B16"/>
    <mergeCell ref="B17:B18"/>
    <mergeCell ref="G17:G18"/>
    <mergeCell ref="G12:G14"/>
    <mergeCell ref="G15:G16"/>
    <mergeCell ref="C5:C6"/>
    <mergeCell ref="C7:C8"/>
    <mergeCell ref="F15:F16"/>
    <mergeCell ref="F17:F18"/>
    <mergeCell ref="A3:M3"/>
    <mergeCell ref="C12:C14"/>
    <mergeCell ref="C15:C16"/>
    <mergeCell ref="C17:C18"/>
    <mergeCell ref="F12:F14"/>
  </mergeCells>
  <phoneticPr fontId="9" type="noConversion"/>
  <conditionalFormatting sqref="C17">
    <cfRule type="duplicateValues" dxfId="1" priority="2"/>
  </conditionalFormatting>
  <conditionalFormatting sqref="C39:C41">
    <cfRule type="duplicateValues" dxfId="0" priority="6"/>
  </conditionalFormatting>
  <pageMargins left="0.75" right="0.75" top="1" bottom="1" header="0.5" footer="0.5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2022-09-29T05:04:47Z</cp:lastPrinted>
  <dcterms:created xsi:type="dcterms:W3CDTF">2021-03-24T03:31:00Z</dcterms:created>
  <dcterms:modified xsi:type="dcterms:W3CDTF">2022-09-29T05:38:29Z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