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虚仓物料" sheetId="1" r:id="rId1"/>
    <sheet name="Sheet2" sheetId="2" r:id="rId2"/>
    <sheet name="Sheet3" sheetId="3" r:id="rId3"/>
  </sheets>
  <definedNames>
    <definedName name="_xlnm._FilterDatabase" localSheetId="0" hidden="1">虚仓物料!$A$3:$L$19</definedName>
  </definedNames>
  <calcPr calcId="144525"/>
</workbook>
</file>

<file path=xl/sharedStrings.xml><?xml version="1.0" encoding="utf-8"?>
<sst xmlns="http://schemas.openxmlformats.org/spreadsheetml/2006/main" count="113" uniqueCount="48">
  <si>
    <t>供应商对账单</t>
  </si>
  <si>
    <t>序号</t>
  </si>
  <si>
    <t>QAD代码</t>
  </si>
  <si>
    <t>材料名称</t>
  </si>
  <si>
    <t>规格</t>
  </si>
  <si>
    <t>代存/非代存</t>
  </si>
  <si>
    <t>供应商名称</t>
  </si>
  <si>
    <t>供应商代码</t>
  </si>
  <si>
    <t>单位</t>
  </si>
  <si>
    <t>数量结存</t>
  </si>
  <si>
    <t>单价</t>
  </si>
  <si>
    <t>金额</t>
  </si>
  <si>
    <t>备注</t>
  </si>
  <si>
    <t>SLT0000013</t>
  </si>
  <si>
    <t>M3长沙轻卡大折叠器</t>
  </si>
  <si>
    <t>代存</t>
  </si>
  <si>
    <t>文安县德实汽车配件有限公司</t>
  </si>
  <si>
    <t>件</t>
  </si>
  <si>
    <t>前期调用物料，后期没有计划一直没进行生产，目前为止都没有，呆滞物料，直接进行处理。</t>
  </si>
  <si>
    <t>SLT0000027</t>
  </si>
  <si>
    <t>长沙右舵司机背滑轨(主)</t>
  </si>
  <si>
    <t>SLT0000028</t>
  </si>
  <si>
    <t>长沙右舵司机背滑轨(被)</t>
  </si>
  <si>
    <t>SBS0010165</t>
  </si>
  <si>
    <t>K1三点式安全带左</t>
  </si>
  <si>
    <t>浙江松原汽车安全系统有限公司</t>
  </si>
  <si>
    <t>1933384A</t>
  </si>
  <si>
    <t>福田结算</t>
  </si>
  <si>
    <t>SBS0010169</t>
  </si>
  <si>
    <t>K1锁扣短</t>
  </si>
  <si>
    <t>SLT0000315</t>
  </si>
  <si>
    <t>K1司机锁扣</t>
  </si>
  <si>
    <t>SLT0000332</t>
  </si>
  <si>
    <t>K1副司机锁扣</t>
  </si>
  <si>
    <t>SLT0000336</t>
  </si>
  <si>
    <t>K1经济型司机锁扣</t>
  </si>
  <si>
    <t>SLT0000368</t>
  </si>
  <si>
    <t>K1经济型副司机锁扣</t>
  </si>
  <si>
    <t>SLT0000384</t>
  </si>
  <si>
    <t>SLT0000385</t>
  </si>
  <si>
    <t>SLT0000417</t>
  </si>
  <si>
    <t>K1经济型锁扣后排用</t>
  </si>
  <si>
    <t>SLT0000477</t>
  </si>
  <si>
    <t>K1锁舌</t>
  </si>
  <si>
    <t>SLT0000506</t>
  </si>
  <si>
    <t>K1侧翻三点式安全带</t>
  </si>
  <si>
    <t>SLT0000507</t>
  </si>
  <si>
    <t>K1侧翻锁扣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</si>
</sst>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shrinkToFi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15" zoomScaleNormal="115" topLeftCell="C1" workbookViewId="0">
      <selection activeCell="F26" sqref="F26"/>
    </sheetView>
  </sheetViews>
  <sheetFormatPr defaultColWidth="9" defaultRowHeight="13.5"/>
  <cols>
    <col min="2" max="2" width="10.125" customWidth="1"/>
    <col min="3" max="3" width="20.375" customWidth="1"/>
    <col min="6" max="6" width="27.5" customWidth="1"/>
    <col min="9" max="11" width="11.7333333333333" customWidth="1"/>
    <col min="13" max="13" width="28.8" customWidth="1"/>
  </cols>
  <sheetData>
    <row r="1" s="1" customForma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9" t="s">
        <v>9</v>
      </c>
      <c r="J2" s="20" t="s">
        <v>10</v>
      </c>
      <c r="K2" s="20" t="s">
        <v>11</v>
      </c>
      <c r="L2" s="21" t="s">
        <v>12</v>
      </c>
    </row>
    <row r="3" s="1" customFormat="1" spans="1:12">
      <c r="A3" s="4"/>
      <c r="B3" s="5"/>
      <c r="C3" s="5"/>
      <c r="D3" s="5"/>
      <c r="E3" s="5"/>
      <c r="F3" s="5"/>
      <c r="G3" s="5"/>
      <c r="H3" s="4"/>
      <c r="I3" s="19"/>
      <c r="J3" s="22"/>
      <c r="K3" s="22"/>
      <c r="L3" s="21"/>
    </row>
    <row r="4" s="1" customFormat="1" ht="22" customHeight="1" spans="1:13">
      <c r="A4" s="6">
        <v>1</v>
      </c>
      <c r="B4" s="6" t="s">
        <v>13</v>
      </c>
      <c r="C4" s="6" t="s">
        <v>14</v>
      </c>
      <c r="D4" s="7"/>
      <c r="E4" s="6" t="s">
        <v>15</v>
      </c>
      <c r="F4" s="8" t="s">
        <v>16</v>
      </c>
      <c r="G4" s="6">
        <v>1913289</v>
      </c>
      <c r="H4" s="6" t="s">
        <v>17</v>
      </c>
      <c r="I4" s="6">
        <v>93</v>
      </c>
      <c r="J4" s="6">
        <v>12.5641</v>
      </c>
      <c r="K4" s="6">
        <f>ROUND(I4*J4,2)</f>
        <v>1168.46</v>
      </c>
      <c r="L4" s="23"/>
      <c r="M4" s="24" t="s">
        <v>18</v>
      </c>
    </row>
    <row r="5" s="1" customFormat="1" spans="1:13">
      <c r="A5" s="9">
        <v>2</v>
      </c>
      <c r="B5" s="6" t="s">
        <v>19</v>
      </c>
      <c r="C5" s="6" t="s">
        <v>20</v>
      </c>
      <c r="D5" s="7"/>
      <c r="E5" s="6" t="s">
        <v>15</v>
      </c>
      <c r="F5" s="10" t="s">
        <v>16</v>
      </c>
      <c r="G5" s="6">
        <v>1913289</v>
      </c>
      <c r="H5" s="9" t="s">
        <v>17</v>
      </c>
      <c r="I5" s="9">
        <v>103</v>
      </c>
      <c r="J5" s="6">
        <v>15.0769</v>
      </c>
      <c r="K5" s="6">
        <f>ROUND(I5*J5,2)</f>
        <v>1552.92</v>
      </c>
      <c r="L5" s="25"/>
      <c r="M5" s="24"/>
    </row>
    <row r="6" s="1" customFormat="1" spans="1:13">
      <c r="A6" s="9">
        <v>3</v>
      </c>
      <c r="B6" s="6" t="s">
        <v>21</v>
      </c>
      <c r="C6" s="6" t="s">
        <v>22</v>
      </c>
      <c r="D6" s="11"/>
      <c r="E6" s="9" t="s">
        <v>15</v>
      </c>
      <c r="F6" s="6" t="s">
        <v>16</v>
      </c>
      <c r="G6" s="6">
        <v>1913289</v>
      </c>
      <c r="H6" s="9" t="s">
        <v>17</v>
      </c>
      <c r="I6" s="9">
        <v>106</v>
      </c>
      <c r="J6" s="6">
        <v>13.4017</v>
      </c>
      <c r="K6" s="6">
        <f>ROUND(I6*J6,2)</f>
        <v>1420.58</v>
      </c>
      <c r="L6" s="25"/>
      <c r="M6" s="24"/>
    </row>
    <row r="7" s="1" customFormat="1" spans="1:13">
      <c r="A7" s="9"/>
      <c r="B7" s="6"/>
      <c r="C7" s="6"/>
      <c r="D7" s="11"/>
      <c r="E7" s="9"/>
      <c r="F7" s="6"/>
      <c r="G7" s="6"/>
      <c r="H7" s="9"/>
      <c r="I7" s="9"/>
      <c r="J7" s="6"/>
      <c r="K7" s="26">
        <f>SUM(K4:K6)</f>
        <v>4141.96</v>
      </c>
      <c r="L7" s="25"/>
      <c r="M7" s="24"/>
    </row>
    <row r="8" spans="1:12">
      <c r="A8" s="12">
        <v>1</v>
      </c>
      <c r="B8" s="12" t="s">
        <v>23</v>
      </c>
      <c r="C8" s="12" t="s">
        <v>24</v>
      </c>
      <c r="D8" s="13"/>
      <c r="E8" s="14" t="s">
        <v>15</v>
      </c>
      <c r="F8" s="15" t="s">
        <v>25</v>
      </c>
      <c r="G8" s="16" t="s">
        <v>26</v>
      </c>
      <c r="H8" s="14" t="s">
        <v>17</v>
      </c>
      <c r="I8" s="14">
        <v>340</v>
      </c>
      <c r="J8" s="6">
        <v>0</v>
      </c>
      <c r="K8" s="6">
        <f t="shared" ref="K8:K19" si="0">ROUND(I8*J8,2)</f>
        <v>0</v>
      </c>
      <c r="L8" s="27" t="s">
        <v>27</v>
      </c>
    </row>
    <row r="9" spans="1:12">
      <c r="A9" s="12">
        <v>2</v>
      </c>
      <c r="B9" s="12" t="s">
        <v>28</v>
      </c>
      <c r="C9" s="12" t="s">
        <v>29</v>
      </c>
      <c r="D9" s="17"/>
      <c r="E9" s="14" t="s">
        <v>15</v>
      </c>
      <c r="F9" s="15" t="s">
        <v>25</v>
      </c>
      <c r="G9" s="16" t="s">
        <v>26</v>
      </c>
      <c r="H9" s="14" t="s">
        <v>17</v>
      </c>
      <c r="I9" s="14">
        <v>540</v>
      </c>
      <c r="J9" s="6">
        <v>0</v>
      </c>
      <c r="K9" s="6">
        <f t="shared" si="0"/>
        <v>0</v>
      </c>
      <c r="L9" s="27" t="s">
        <v>27</v>
      </c>
    </row>
    <row r="10" spans="1:12">
      <c r="A10" s="12">
        <v>3</v>
      </c>
      <c r="B10" s="12" t="s">
        <v>30</v>
      </c>
      <c r="C10" s="12" t="s">
        <v>31</v>
      </c>
      <c r="D10" s="17"/>
      <c r="E10" s="14" t="s">
        <v>15</v>
      </c>
      <c r="F10" s="15" t="s">
        <v>25</v>
      </c>
      <c r="G10" s="16" t="s">
        <v>26</v>
      </c>
      <c r="H10" s="14" t="s">
        <v>17</v>
      </c>
      <c r="I10" s="14">
        <v>851</v>
      </c>
      <c r="J10" s="6">
        <v>0</v>
      </c>
      <c r="K10" s="6">
        <f t="shared" si="0"/>
        <v>0</v>
      </c>
      <c r="L10" s="27" t="s">
        <v>27</v>
      </c>
    </row>
    <row r="11" spans="1:12">
      <c r="A11" s="12">
        <v>4</v>
      </c>
      <c r="B11" s="12" t="s">
        <v>32</v>
      </c>
      <c r="C11" s="12" t="s">
        <v>33</v>
      </c>
      <c r="D11" s="18"/>
      <c r="E11" s="14" t="s">
        <v>15</v>
      </c>
      <c r="F11" s="15" t="s">
        <v>25</v>
      </c>
      <c r="G11" s="16" t="s">
        <v>26</v>
      </c>
      <c r="H11" s="14" t="s">
        <v>17</v>
      </c>
      <c r="I11" s="14">
        <v>921</v>
      </c>
      <c r="J11" s="6">
        <v>0</v>
      </c>
      <c r="K11" s="6">
        <f t="shared" si="0"/>
        <v>0</v>
      </c>
      <c r="L11" s="27" t="s">
        <v>27</v>
      </c>
    </row>
    <row r="12" spans="1:12">
      <c r="A12" s="12">
        <v>5</v>
      </c>
      <c r="B12" s="12" t="s">
        <v>34</v>
      </c>
      <c r="C12" s="12" t="s">
        <v>35</v>
      </c>
      <c r="D12" s="17"/>
      <c r="E12" s="14" t="s">
        <v>15</v>
      </c>
      <c r="F12" s="15" t="s">
        <v>25</v>
      </c>
      <c r="G12" s="16" t="s">
        <v>26</v>
      </c>
      <c r="H12" s="14" t="s">
        <v>17</v>
      </c>
      <c r="I12" s="14">
        <v>971</v>
      </c>
      <c r="J12" s="6">
        <v>0</v>
      </c>
      <c r="K12" s="6">
        <f t="shared" si="0"/>
        <v>0</v>
      </c>
      <c r="L12" s="27" t="s">
        <v>27</v>
      </c>
    </row>
    <row r="13" spans="1:12">
      <c r="A13" s="12">
        <v>6</v>
      </c>
      <c r="B13" s="12" t="s">
        <v>36</v>
      </c>
      <c r="C13" s="12" t="s">
        <v>37</v>
      </c>
      <c r="D13" s="17"/>
      <c r="E13" s="14" t="s">
        <v>15</v>
      </c>
      <c r="F13" s="15" t="s">
        <v>25</v>
      </c>
      <c r="G13" s="16" t="s">
        <v>26</v>
      </c>
      <c r="H13" s="14" t="s">
        <v>17</v>
      </c>
      <c r="I13" s="14">
        <v>558</v>
      </c>
      <c r="J13" s="6">
        <v>0</v>
      </c>
      <c r="K13" s="6">
        <f t="shared" si="0"/>
        <v>0</v>
      </c>
      <c r="L13" s="27" t="s">
        <v>27</v>
      </c>
    </row>
    <row r="14" spans="1:12">
      <c r="A14" s="12">
        <v>7</v>
      </c>
      <c r="B14" s="12" t="s">
        <v>38</v>
      </c>
      <c r="C14" s="12" t="s">
        <v>29</v>
      </c>
      <c r="D14" s="18"/>
      <c r="E14" s="14" t="s">
        <v>15</v>
      </c>
      <c r="F14" s="15" t="s">
        <v>25</v>
      </c>
      <c r="G14" s="16" t="s">
        <v>26</v>
      </c>
      <c r="H14" s="14" t="s">
        <v>17</v>
      </c>
      <c r="I14" s="14">
        <v>5374</v>
      </c>
      <c r="J14" s="6">
        <v>0</v>
      </c>
      <c r="K14" s="6">
        <f t="shared" si="0"/>
        <v>0</v>
      </c>
      <c r="L14" s="27" t="s">
        <v>27</v>
      </c>
    </row>
    <row r="15" spans="1:12">
      <c r="A15" s="12">
        <v>8</v>
      </c>
      <c r="B15" s="12" t="s">
        <v>39</v>
      </c>
      <c r="C15" s="12" t="s">
        <v>24</v>
      </c>
      <c r="D15" s="18"/>
      <c r="E15" s="14" t="s">
        <v>15</v>
      </c>
      <c r="F15" s="15" t="s">
        <v>25</v>
      </c>
      <c r="G15" s="16" t="s">
        <v>26</v>
      </c>
      <c r="H15" s="14" t="s">
        <v>17</v>
      </c>
      <c r="I15" s="14">
        <v>848</v>
      </c>
      <c r="J15" s="6">
        <v>0</v>
      </c>
      <c r="K15" s="6">
        <f t="shared" si="0"/>
        <v>0</v>
      </c>
      <c r="L15" s="27" t="s">
        <v>27</v>
      </c>
    </row>
    <row r="16" spans="1:12">
      <c r="A16" s="12">
        <v>9</v>
      </c>
      <c r="B16" s="12" t="s">
        <v>40</v>
      </c>
      <c r="C16" s="12" t="s">
        <v>41</v>
      </c>
      <c r="D16" s="18"/>
      <c r="E16" s="14" t="s">
        <v>15</v>
      </c>
      <c r="F16" s="15" t="s">
        <v>25</v>
      </c>
      <c r="G16" s="16" t="s">
        <v>26</v>
      </c>
      <c r="H16" s="14" t="s">
        <v>17</v>
      </c>
      <c r="I16" s="14">
        <v>1617</v>
      </c>
      <c r="J16" s="6">
        <v>0</v>
      </c>
      <c r="K16" s="6">
        <f t="shared" si="0"/>
        <v>0</v>
      </c>
      <c r="L16" s="27" t="s">
        <v>27</v>
      </c>
    </row>
    <row r="17" spans="1:12">
      <c r="A17" s="12">
        <v>10</v>
      </c>
      <c r="B17" s="12" t="s">
        <v>42</v>
      </c>
      <c r="C17" s="12" t="s">
        <v>43</v>
      </c>
      <c r="D17" s="18"/>
      <c r="E17" s="14" t="s">
        <v>15</v>
      </c>
      <c r="F17" s="15" t="s">
        <v>25</v>
      </c>
      <c r="G17" s="16" t="s">
        <v>26</v>
      </c>
      <c r="H17" s="14" t="s">
        <v>17</v>
      </c>
      <c r="I17" s="14">
        <v>1909</v>
      </c>
      <c r="J17" s="6">
        <v>0</v>
      </c>
      <c r="K17" s="6">
        <f t="shared" si="0"/>
        <v>0</v>
      </c>
      <c r="L17" s="27" t="s">
        <v>27</v>
      </c>
    </row>
    <row r="18" spans="1:12">
      <c r="A18" s="12">
        <v>11</v>
      </c>
      <c r="B18" s="12" t="s">
        <v>44</v>
      </c>
      <c r="C18" s="12" t="s">
        <v>45</v>
      </c>
      <c r="D18" s="18"/>
      <c r="E18" s="14" t="s">
        <v>15</v>
      </c>
      <c r="F18" s="15" t="s">
        <v>25</v>
      </c>
      <c r="G18" s="16" t="s">
        <v>26</v>
      </c>
      <c r="H18" s="14" t="s">
        <v>17</v>
      </c>
      <c r="I18" s="14">
        <v>182</v>
      </c>
      <c r="J18" s="6">
        <v>0</v>
      </c>
      <c r="K18" s="6">
        <f t="shared" si="0"/>
        <v>0</v>
      </c>
      <c r="L18" s="27" t="s">
        <v>27</v>
      </c>
    </row>
    <row r="19" spans="1:12">
      <c r="A19" s="12">
        <v>12</v>
      </c>
      <c r="B19" s="12" t="s">
        <v>46</v>
      </c>
      <c r="C19" s="12" t="s">
        <v>47</v>
      </c>
      <c r="D19" s="18"/>
      <c r="E19" s="14" t="s">
        <v>15</v>
      </c>
      <c r="F19" s="15" t="s">
        <v>25</v>
      </c>
      <c r="G19" s="16" t="s">
        <v>26</v>
      </c>
      <c r="H19" s="14" t="s">
        <v>17</v>
      </c>
      <c r="I19" s="14">
        <v>156</v>
      </c>
      <c r="J19" s="6">
        <v>0</v>
      </c>
      <c r="K19" s="6">
        <f t="shared" si="0"/>
        <v>0</v>
      </c>
      <c r="L19" s="27" t="s">
        <v>27</v>
      </c>
    </row>
  </sheetData>
  <autoFilter ref="A3:L19">
    <extLst/>
  </autoFilter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4:M6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4:B7">
    <cfRule type="duplicateValues" dxfId="0" priority="7"/>
  </conditionalFormatting>
  <conditionalFormatting sqref="B8:B14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虚仓物料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2022-10-22T03:08:00Z</dcterms:created>
  <dcterms:modified xsi:type="dcterms:W3CDTF">2022-10-22T06:56:13Z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BC619E38464F4AA38A6317471C4B12AD</vt:lpwstr>
  </property>
  <property fmtid="{D5CDD505-2E9C-101B-9397-08002B2CF9AE}" pid="3" name="KSOProductBuildVer">
    <vt:lpwstr>2052-11.1.0.12598</vt:lpwstr>
  </property>
</Properties>
</file>