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C4E7BF98-4B96-4665-945D-3040AF940B6E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物料及工装采购价格审批表 (临时机加) " sheetId="2" r:id="rId1"/>
    <sheet name="Sheet1" sheetId="1" r:id="rId2"/>
  </sheets>
  <externalReferences>
    <externalReference r:id="rId3"/>
  </externalReferences>
  <definedNames>
    <definedName name="_xlnm._FilterDatabase" localSheetId="0" hidden="1">'物料及工装采购价格审批表 (临时机加) '!$A$3:$M$8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" i="2" l="1"/>
  <c r="I5" i="2"/>
  <c r="H5" i="2"/>
  <c r="J4" i="2"/>
  <c r="I4" i="2"/>
  <c r="H4" i="2"/>
</calcChain>
</file>

<file path=xl/sharedStrings.xml><?xml version="1.0" encoding="utf-8"?>
<sst xmlns="http://schemas.openxmlformats.org/spreadsheetml/2006/main" count="30" uniqueCount="28">
  <si>
    <t>物料及工装采购价格审批表（未税、元）</t>
    <phoneticPr fontId="4" type="noConversion"/>
  </si>
  <si>
    <t>编号：</t>
    <phoneticPr fontId="4" type="noConversion"/>
  </si>
  <si>
    <t>序号</t>
    <phoneticPr fontId="4" type="noConversion"/>
  </si>
  <si>
    <t>图号/编码</t>
    <phoneticPr fontId="4" type="noConversion"/>
  </si>
  <si>
    <t>物料/工装名称</t>
    <phoneticPr fontId="4" type="noConversion"/>
  </si>
  <si>
    <t>K3号</t>
    <phoneticPr fontId="3" type="noConversion"/>
  </si>
  <si>
    <t>单位</t>
    <phoneticPr fontId="4" type="noConversion"/>
  </si>
  <si>
    <t>厂家报价</t>
    <phoneticPr fontId="4" type="noConversion"/>
  </si>
  <si>
    <t>增值税率</t>
    <phoneticPr fontId="4" type="noConversion"/>
  </si>
  <si>
    <t>目标价格</t>
    <phoneticPr fontId="4" type="noConversion"/>
  </si>
  <si>
    <t>报批价格</t>
    <phoneticPr fontId="4" type="noConversion"/>
  </si>
  <si>
    <t>审批价格</t>
    <phoneticPr fontId="4" type="noConversion"/>
  </si>
  <si>
    <t>供应商</t>
    <phoneticPr fontId="4" type="noConversion"/>
  </si>
  <si>
    <t>备注</t>
    <phoneticPr fontId="4" type="noConversion"/>
  </si>
  <si>
    <t>BFA0010063</t>
    <phoneticPr fontId="3" type="noConversion"/>
  </si>
  <si>
    <t>内六花台阶螺栓</t>
    <phoneticPr fontId="3" type="noConversion"/>
  </si>
  <si>
    <t>件</t>
    <phoneticPr fontId="3" type="noConversion"/>
  </si>
  <si>
    <t>江苏凌派通信科技有限公司</t>
    <phoneticPr fontId="3" type="noConversion"/>
  </si>
  <si>
    <t>临时机加工100件</t>
    <phoneticPr fontId="3" type="noConversion"/>
  </si>
  <si>
    <t>SHT0010208</t>
    <phoneticPr fontId="3" type="noConversion"/>
  </si>
  <si>
    <t>减震器上框支架T型焊接螺母</t>
    <phoneticPr fontId="3" type="noConversion"/>
  </si>
  <si>
    <t>临时机加工2000件</t>
    <phoneticPr fontId="3" type="noConversion"/>
  </si>
  <si>
    <t>说明：
1.由于前期对账、结算等问题，天龙得合作出现异常，厂家表示不再合作，经过10月12日，苏总与我到天龙得洽谈，暂时稳定合作。
2.但与天龙得的合作关系随时发生破裂，并且天龙得反馈需要我司给定3个月的生产周期，此期间无库存的产品我司无法获取。
3.我司目前紧急开发B点中，目前江苏凌派通信科技有限公司产品价格较为合适（见对比表），目前与我司SQE准备本周三前往审核。
3.现我司成都王牌项目急需BFA0010063内六花台阶螺栓100件、H6项目急需SHT0010208减震器上框支架T型焊接螺母2000件，天龙得无库存，生产周期至少40天。故紧急申请从B点江苏凌派以机加工方式按时调货，BFA0010063机加未税价10元/件（后续冷镦件未税价为1.25元/件（不含模摊）），SHT0010208机加未税1.8元/件（后续冷镦件未税价为0.3863元/件（不含模摊））。
4.编号Of202210240007的工作联系函需求种类及数量有误，本次重新提报</t>
    <phoneticPr fontId="4" type="noConversion"/>
  </si>
  <si>
    <t xml:space="preserve">
总经理
日期：
</t>
    <phoneticPr fontId="4" type="noConversion"/>
  </si>
  <si>
    <t xml:space="preserve">
厂长
日期：
</t>
    <phoneticPr fontId="4" type="noConversion"/>
  </si>
  <si>
    <t xml:space="preserve">
采购负责人
日期：
</t>
    <phoneticPr fontId="4" type="noConversion"/>
  </si>
  <si>
    <t xml:space="preserve">
成本部门
日期：
</t>
    <phoneticPr fontId="4" type="noConversion"/>
  </si>
  <si>
    <t xml:space="preserve">
采购工程师
日期：
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</si>
</sst>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"/>
  </numFmts>
  <fonts count="6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2" borderId="0" xfId="1" applyFont="1" applyFill="1" applyAlignment="1">
      <alignment horizontal="center" vertical="center"/>
    </xf>
    <xf numFmtId="0" fontId="1" fillId="2" borderId="0" xfId="1" applyFill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176" fontId="1" fillId="0" borderId="1" xfId="1" applyNumberFormat="1" applyBorder="1" applyAlignment="1">
      <alignment horizontal="center" vertical="center" wrapText="1"/>
    </xf>
    <xf numFmtId="9" fontId="1" fillId="0" borderId="1" xfId="1" applyNumberFormat="1" applyBorder="1" applyAlignment="1">
      <alignment vertical="center"/>
    </xf>
    <xf numFmtId="176" fontId="1" fillId="0" borderId="1" xfId="1" applyNumberFormat="1" applyBorder="1" applyAlignment="1">
      <alignment vertical="center"/>
    </xf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vertical="center" wrapText="1"/>
    </xf>
    <xf numFmtId="9" fontId="1" fillId="0" borderId="0" xfId="1" applyNumberFormat="1" applyAlignment="1">
      <alignment vertical="center"/>
    </xf>
    <xf numFmtId="0" fontId="1" fillId="0" borderId="1" xfId="1" applyBorder="1" applyAlignment="1">
      <alignment horizontal="left" vertical="top" wrapText="1"/>
    </xf>
    <xf numFmtId="0" fontId="1" fillId="0" borderId="3" xfId="1" applyBorder="1" applyAlignment="1">
      <alignment vertical="top" wrapText="1"/>
    </xf>
    <xf numFmtId="0" fontId="1" fillId="0" borderId="4" xfId="1" applyBorder="1" applyAlignment="1">
      <alignment vertical="top" wrapText="1"/>
    </xf>
    <xf numFmtId="0" fontId="1" fillId="0" borderId="1" xfId="1" applyBorder="1" applyAlignment="1">
      <alignment vertical="top" wrapText="1"/>
    </xf>
    <xf numFmtId="0" fontId="1" fillId="0" borderId="3" xfId="1" applyBorder="1" applyAlignment="1">
      <alignment horizontal="left" vertical="top" wrapText="1"/>
    </xf>
    <xf numFmtId="0" fontId="1" fillId="0" borderId="4" xfId="1" applyBorder="1" applyAlignment="1">
      <alignment horizontal="left" vertical="top" wrapText="1"/>
    </xf>
    <xf numFmtId="0" fontId="1" fillId="3" borderId="0" xfId="1" applyFill="1" applyAlignment="1">
      <alignment vertical="center"/>
    </xf>
  </cellXfs>
  <cellStyles count="2">
    <cellStyle name="常规" xfId="0" builtinId="0"/>
    <cellStyle name="常规 2" xfId="1" xr:uid="{E6A74328-AABD-4051-9B4E-A58666F34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591905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96875F8-A149-419B-B251-4F010E2EC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2494240"/>
          <a:ext cx="10932245" cy="77145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20135;&#21697;&#26680;&#20215;\&#25104;&#26412;&#26680;&#31639;\&#22825;&#20016;\&#22825;&#20016;&#20914;&#21387;&#20214;&#26680;&#31639;-2022&#24180;9&#26376;8&#26085;&#30446;&#26631;&#20215;-&#21547;&#20351;&#29992;&#3732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冲压工序费"/>
      <sheetName val="2021.8"/>
      <sheetName val="2022年1-6月"/>
      <sheetName val="2022年7-12月"/>
      <sheetName val="使用量"/>
      <sheetName val="对比表"/>
      <sheetName val="模具清单"/>
      <sheetName val="Sheet6"/>
      <sheetName val="Sheet5"/>
      <sheetName val="Sheet4"/>
      <sheetName val="Sheet3"/>
      <sheetName val="Sheet2"/>
    </sheetNames>
    <sheetDataSet>
      <sheetData sheetId="0"/>
      <sheetData sheetId="1"/>
      <sheetData sheetId="2">
        <row r="4">
          <cell r="B4" t="str">
            <v>02.03.11.101</v>
          </cell>
        </row>
      </sheetData>
      <sheetData sheetId="3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M4"/>
          <cell r="N4">
            <v>5.28</v>
          </cell>
          <cell r="O4">
            <v>3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4.18704375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1.1499999999999999</v>
          </cell>
          <cell r="AA4">
            <v>6.811418896570796</v>
          </cell>
        </row>
        <row r="5">
          <cell r="B5"/>
          <cell r="C5"/>
          <cell r="D5"/>
          <cell r="E5" t="str">
            <v>M6螺母</v>
          </cell>
          <cell r="F5"/>
          <cell r="G5">
            <v>2</v>
          </cell>
          <cell r="H5"/>
          <cell r="I5"/>
          <cell r="J5"/>
          <cell r="K5"/>
          <cell r="L5"/>
          <cell r="M5"/>
          <cell r="N5">
            <v>4.2477876106194697E-2</v>
          </cell>
          <cell r="O5"/>
          <cell r="P5"/>
          <cell r="Q5">
            <v>0.09</v>
          </cell>
          <cell r="R5"/>
          <cell r="S5">
            <v>8.4955752212389393E-2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  <cell r="Z5"/>
          <cell r="AA5"/>
        </row>
        <row r="6">
          <cell r="B6"/>
          <cell r="C6"/>
          <cell r="D6"/>
          <cell r="E6" t="str">
            <v>支撑管A\B</v>
          </cell>
          <cell r="F6" t="str">
            <v>外协</v>
          </cell>
          <cell r="G6">
            <v>2</v>
          </cell>
          <cell r="H6"/>
          <cell r="I6"/>
          <cell r="J6"/>
          <cell r="K6"/>
          <cell r="L6"/>
          <cell r="M6"/>
          <cell r="N6">
            <v>0.26548672566371684</v>
          </cell>
          <cell r="O6"/>
          <cell r="P6"/>
          <cell r="Q6">
            <v>4.3999999999999997E-2</v>
          </cell>
          <cell r="R6"/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  <cell r="Z6"/>
          <cell r="AA6"/>
        </row>
        <row r="7"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 t="str">
            <v>焊接</v>
          </cell>
          <cell r="U7"/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  <cell r="Z7"/>
          <cell r="AA7"/>
        </row>
        <row r="8">
          <cell r="B8"/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  <cell r="Z8"/>
          <cell r="AA8"/>
        </row>
        <row r="9">
          <cell r="B9"/>
          <cell r="C9"/>
          <cell r="D9"/>
          <cell r="E9" t="str">
            <v>合计</v>
          </cell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>
            <v>4.8029729535398227</v>
          </cell>
          <cell r="T9"/>
          <cell r="U9"/>
          <cell r="V9"/>
          <cell r="W9"/>
          <cell r="X9"/>
          <cell r="Y9">
            <v>1.1200000000000001</v>
          </cell>
          <cell r="Z9"/>
          <cell r="AA9"/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M10"/>
          <cell r="N10">
            <v>5.28</v>
          </cell>
          <cell r="O10">
            <v>3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4.18704375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1.1499999999999999</v>
          </cell>
          <cell r="AA10">
            <v>6.811418896570796</v>
          </cell>
        </row>
        <row r="11">
          <cell r="B11"/>
          <cell r="C11"/>
          <cell r="D11"/>
          <cell r="E11" t="str">
            <v>M6螺母</v>
          </cell>
          <cell r="F11" t="str">
            <v>外协</v>
          </cell>
          <cell r="G11">
            <v>2</v>
          </cell>
          <cell r="H11"/>
          <cell r="I11"/>
          <cell r="J11"/>
          <cell r="K11"/>
          <cell r="L11"/>
          <cell r="M11"/>
          <cell r="N11">
            <v>4.2477876106194697E-2</v>
          </cell>
          <cell r="O11"/>
          <cell r="P11"/>
          <cell r="Q11">
            <v>0.09</v>
          </cell>
          <cell r="R11"/>
          <cell r="S11">
            <v>8.4955752212389393E-2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  <cell r="Z11"/>
          <cell r="AA11"/>
        </row>
        <row r="12">
          <cell r="B12"/>
          <cell r="C12"/>
          <cell r="D12"/>
          <cell r="E12" t="str">
            <v>支撑管A\B</v>
          </cell>
          <cell r="F12" t="str">
            <v>外协</v>
          </cell>
          <cell r="G12">
            <v>2</v>
          </cell>
          <cell r="H12"/>
          <cell r="I12"/>
          <cell r="J12"/>
          <cell r="K12"/>
          <cell r="L12"/>
          <cell r="M12"/>
          <cell r="N12">
            <v>0.26548672566371684</v>
          </cell>
          <cell r="O12"/>
          <cell r="P12"/>
          <cell r="Q12">
            <v>4.3999999999999997E-2</v>
          </cell>
          <cell r="R12"/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  <cell r="Z12"/>
          <cell r="AA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 t="str">
            <v>焊接</v>
          </cell>
          <cell r="U13"/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  <cell r="Z13"/>
          <cell r="AA13"/>
        </row>
        <row r="14"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  <cell r="Z14"/>
          <cell r="AA14"/>
        </row>
        <row r="15">
          <cell r="B15"/>
          <cell r="C15"/>
          <cell r="D15"/>
          <cell r="E15" t="str">
            <v>合计</v>
          </cell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>
            <v>4.8029729535398227</v>
          </cell>
          <cell r="T15"/>
          <cell r="U15"/>
          <cell r="V15"/>
          <cell r="W15"/>
          <cell r="X15"/>
          <cell r="Y15">
            <v>1.1200000000000001</v>
          </cell>
          <cell r="Z15"/>
          <cell r="AA15"/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F16"/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M16"/>
          <cell r="N16">
            <v>5.66</v>
          </cell>
          <cell r="O16">
            <v>3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4.0885255200000001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1.1499999999999999</v>
          </cell>
          <cell r="AA16">
            <v>5.1618043480000004</v>
          </cell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  <cell r="Z17"/>
          <cell r="AA17"/>
        </row>
        <row r="18">
          <cell r="B18"/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  <cell r="Z18"/>
          <cell r="AA18"/>
        </row>
        <row r="19">
          <cell r="B19"/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>
            <v>4.0885255200000001</v>
          </cell>
          <cell r="T19"/>
          <cell r="U19"/>
          <cell r="V19"/>
          <cell r="W19"/>
          <cell r="X19"/>
          <cell r="Y19">
            <v>0.4</v>
          </cell>
          <cell r="Z19"/>
          <cell r="AA19"/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F20"/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M20"/>
          <cell r="N20">
            <v>5.66</v>
          </cell>
          <cell r="O20">
            <v>3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4.0885255200000001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1.1499999999999999</v>
          </cell>
          <cell r="AA20">
            <v>5.5068043480000002</v>
          </cell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  <cell r="Z21"/>
          <cell r="AA21"/>
        </row>
        <row r="22"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  <cell r="Z22"/>
          <cell r="AA22"/>
        </row>
        <row r="23"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  <cell r="Z23"/>
          <cell r="AA23"/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>
            <v>4.0885255200000001</v>
          </cell>
          <cell r="T24"/>
          <cell r="U24"/>
          <cell r="V24"/>
          <cell r="W24"/>
          <cell r="X24"/>
          <cell r="Y24">
            <v>0.7</v>
          </cell>
          <cell r="Z24"/>
          <cell r="AA24"/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F25"/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M25"/>
          <cell r="N25">
            <v>5.66</v>
          </cell>
          <cell r="O25">
            <v>3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4.0585255199999999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1.1499999999999999</v>
          </cell>
          <cell r="AA25">
            <v>5.127304348</v>
          </cell>
        </row>
        <row r="26"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  <cell r="Z26"/>
          <cell r="AA26"/>
        </row>
        <row r="27">
          <cell r="B27"/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  <cell r="Z27"/>
          <cell r="AA27"/>
        </row>
        <row r="28">
          <cell r="B28"/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>
            <v>4.0585255199999999</v>
          </cell>
          <cell r="T28"/>
          <cell r="U28"/>
          <cell r="V28"/>
          <cell r="W28"/>
          <cell r="X28"/>
          <cell r="Y28">
            <v>0.4</v>
          </cell>
          <cell r="Z28"/>
          <cell r="AA28"/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F29"/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M29"/>
          <cell r="N29">
            <v>5.66</v>
          </cell>
          <cell r="O29">
            <v>3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5.4818829300000003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1.1499999999999999</v>
          </cell>
          <cell r="AA29">
            <v>6.5916653694999994</v>
          </cell>
        </row>
        <row r="30"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  <cell r="Z30"/>
          <cell r="AA30"/>
        </row>
        <row r="31">
          <cell r="B31"/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  <cell r="Z31"/>
          <cell r="AA31"/>
        </row>
        <row r="32">
          <cell r="B32"/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>
            <v>5.4818829300000003</v>
          </cell>
          <cell r="T32"/>
          <cell r="U32"/>
          <cell r="V32"/>
          <cell r="W32"/>
          <cell r="X32"/>
          <cell r="Y32">
            <v>0.25</v>
          </cell>
          <cell r="Z32"/>
          <cell r="AA32"/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F33"/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M33"/>
          <cell r="N33">
            <v>5.66</v>
          </cell>
          <cell r="O33">
            <v>3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5.4818829300000003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1.1499999999999999</v>
          </cell>
          <cell r="AA33">
            <v>6.6491653694999995</v>
          </cell>
        </row>
        <row r="34">
          <cell r="B34"/>
          <cell r="C34"/>
          <cell r="D34"/>
          <cell r="E34"/>
          <cell r="F34"/>
          <cell r="G34"/>
          <cell r="H34" t="str">
            <v>模具摊销</v>
          </cell>
          <cell r="I34" t="str">
            <v>5万件</v>
          </cell>
          <cell r="J34"/>
          <cell r="K34"/>
          <cell r="L34"/>
          <cell r="M34"/>
          <cell r="N34">
            <v>15500</v>
          </cell>
          <cell r="O34"/>
          <cell r="P34"/>
          <cell r="Q34"/>
          <cell r="R34"/>
          <cell r="S34"/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  <cell r="Z34"/>
          <cell r="AA34"/>
        </row>
        <row r="35">
          <cell r="B35"/>
          <cell r="C35"/>
          <cell r="D35"/>
          <cell r="E35"/>
          <cell r="F35"/>
          <cell r="G35"/>
          <cell r="H35" t="str">
            <v>设变冲孔模具摊销</v>
          </cell>
          <cell r="I35" t="str">
            <v>5万件</v>
          </cell>
          <cell r="J35"/>
          <cell r="K35"/>
          <cell r="L35"/>
          <cell r="M35"/>
          <cell r="N35">
            <v>6000</v>
          </cell>
          <cell r="O35"/>
          <cell r="P35"/>
          <cell r="Q35"/>
          <cell r="R35"/>
          <cell r="S35"/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  <cell r="Z35"/>
          <cell r="AA35"/>
        </row>
        <row r="36">
          <cell r="B36"/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  <cell r="Z36"/>
          <cell r="AA36"/>
        </row>
        <row r="37"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>
            <v>5.4818829300000003</v>
          </cell>
          <cell r="T37"/>
          <cell r="U37"/>
          <cell r="V37"/>
          <cell r="W37"/>
          <cell r="X37"/>
          <cell r="Y37">
            <v>0.3</v>
          </cell>
          <cell r="Z37"/>
          <cell r="AA37"/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F38"/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M38"/>
          <cell r="N38">
            <v>5.4070796460177002</v>
          </cell>
          <cell r="O38">
            <v>3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0.1762077876106195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1.1499999999999999</v>
          </cell>
          <cell r="AA38">
            <v>0.35213895575221243</v>
          </cell>
        </row>
        <row r="39">
          <cell r="B39"/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  <cell r="Z39"/>
          <cell r="AA39"/>
        </row>
        <row r="40"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  <cell r="Z40"/>
          <cell r="AA40"/>
        </row>
        <row r="41">
          <cell r="B41"/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>
            <v>0.1762077876106195</v>
          </cell>
          <cell r="T41"/>
          <cell r="U41"/>
          <cell r="V41"/>
          <cell r="W41"/>
          <cell r="X41"/>
          <cell r="Y41">
            <v>0.13</v>
          </cell>
          <cell r="Z41"/>
          <cell r="AA41"/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F42"/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M42"/>
          <cell r="N42">
            <v>5.66</v>
          </cell>
          <cell r="O42">
            <v>3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1.80363284375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1.1499999999999999</v>
          </cell>
          <cell r="AA42">
            <v>2.6031777703124996</v>
          </cell>
        </row>
        <row r="43">
          <cell r="B43"/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  <cell r="Z43"/>
          <cell r="AA43"/>
        </row>
        <row r="44">
          <cell r="B44"/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  <cell r="Z44"/>
          <cell r="AA44"/>
        </row>
        <row r="45">
          <cell r="B45"/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  <cell r="Z45"/>
          <cell r="AA45"/>
        </row>
        <row r="46">
          <cell r="B46"/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  <cell r="Z46"/>
          <cell r="AA46"/>
        </row>
        <row r="47">
          <cell r="B47"/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>
            <v>1.80363284375</v>
          </cell>
          <cell r="T47"/>
          <cell r="U47"/>
          <cell r="V47"/>
          <cell r="W47"/>
          <cell r="X47"/>
          <cell r="Y47">
            <v>0.46</v>
          </cell>
          <cell r="Z47"/>
          <cell r="AA47"/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F48"/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M48"/>
          <cell r="N48">
            <v>5.66</v>
          </cell>
          <cell r="O48">
            <v>3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1.80363284375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1.1499999999999999</v>
          </cell>
          <cell r="AA48">
            <v>2.6031777703124996</v>
          </cell>
        </row>
        <row r="49">
          <cell r="B49"/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  <cell r="Z49"/>
          <cell r="AA49"/>
        </row>
        <row r="50">
          <cell r="B50"/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  <cell r="Z50"/>
          <cell r="AA50"/>
        </row>
        <row r="51">
          <cell r="B51"/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  <cell r="Z51"/>
          <cell r="AA51"/>
        </row>
        <row r="52">
          <cell r="B52"/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  <cell r="Z52"/>
          <cell r="AA52"/>
        </row>
        <row r="53"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>
            <v>1.80363284375</v>
          </cell>
          <cell r="T53"/>
          <cell r="U53"/>
          <cell r="V53"/>
          <cell r="W53"/>
          <cell r="X53"/>
          <cell r="Y53">
            <v>0.46</v>
          </cell>
          <cell r="Z53"/>
          <cell r="AA53"/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F54"/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M54"/>
          <cell r="N54">
            <v>5.28</v>
          </cell>
          <cell r="O54">
            <v>3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9.9137279999999994E-2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1.1499999999999999</v>
          </cell>
          <cell r="AA54">
            <v>0.36985742952212386</v>
          </cell>
        </row>
        <row r="55">
          <cell r="B55"/>
          <cell r="C55"/>
          <cell r="D55"/>
          <cell r="E55" t="str">
            <v>M6螺母</v>
          </cell>
          <cell r="F55"/>
          <cell r="G55">
            <v>1</v>
          </cell>
          <cell r="H55"/>
          <cell r="I55"/>
          <cell r="J55"/>
          <cell r="K55"/>
          <cell r="L55"/>
          <cell r="M55"/>
          <cell r="N55">
            <v>4.2477876106194697E-2</v>
          </cell>
          <cell r="O55"/>
          <cell r="P55"/>
          <cell r="Q55"/>
          <cell r="R55"/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  <cell r="Z55"/>
          <cell r="AA55"/>
        </row>
        <row r="56">
          <cell r="B56"/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 t="str">
            <v>焊接</v>
          </cell>
          <cell r="U56"/>
          <cell r="V56">
            <v>1</v>
          </cell>
          <cell r="W56">
            <v>1</v>
          </cell>
          <cell r="X56">
            <v>0.05</v>
          </cell>
          <cell r="Y56">
            <v>0.05</v>
          </cell>
          <cell r="Z56"/>
          <cell r="AA56"/>
        </row>
        <row r="57">
          <cell r="B57"/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>
            <v>0.14161515610619468</v>
          </cell>
          <cell r="T57"/>
          <cell r="U57"/>
          <cell r="V57"/>
          <cell r="W57"/>
          <cell r="X57"/>
          <cell r="Y57">
            <v>0.18</v>
          </cell>
          <cell r="Z57"/>
          <cell r="AA57"/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F58"/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M58"/>
          <cell r="N58">
            <v>5.66</v>
          </cell>
          <cell r="O58">
            <v>3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1.130644518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1.1499999999999999</v>
          </cell>
          <cell r="AA58">
            <v>1.5302411956999997</v>
          </cell>
        </row>
        <row r="59">
          <cell r="B59"/>
          <cell r="C59"/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  <cell r="Z59"/>
          <cell r="AA59"/>
        </row>
        <row r="60">
          <cell r="B60"/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  <cell r="Z60"/>
          <cell r="AA60"/>
        </row>
        <row r="61">
          <cell r="B61"/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>
            <v>1.130644518</v>
          </cell>
          <cell r="T61"/>
          <cell r="U61"/>
          <cell r="V61"/>
          <cell r="W61"/>
          <cell r="X61"/>
          <cell r="Y61">
            <v>0.2</v>
          </cell>
          <cell r="Z61"/>
          <cell r="AA61"/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F62"/>
          <cell r="G62">
            <v>1</v>
          </cell>
          <cell r="H62"/>
          <cell r="I62"/>
          <cell r="J62"/>
          <cell r="K62"/>
          <cell r="L62"/>
          <cell r="M62"/>
          <cell r="N62">
            <v>1.5302411956999997</v>
          </cell>
          <cell r="O62"/>
          <cell r="P62"/>
          <cell r="Q62"/>
          <cell r="R62"/>
          <cell r="S62">
            <v>1.5302411956999997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1.1499999999999999</v>
          </cell>
          <cell r="AA62">
            <v>2.3347773750549994</v>
          </cell>
        </row>
        <row r="63">
          <cell r="B63"/>
          <cell r="C63"/>
          <cell r="D63"/>
          <cell r="E63" t="str">
            <v>M12点焊螺母</v>
          </cell>
          <cell r="F63"/>
          <cell r="G63">
            <v>1</v>
          </cell>
          <cell r="H63"/>
          <cell r="I63"/>
          <cell r="J63"/>
          <cell r="K63"/>
          <cell r="L63"/>
          <cell r="M63"/>
          <cell r="N63">
            <v>0.2</v>
          </cell>
          <cell r="O63"/>
          <cell r="P63"/>
          <cell r="Q63"/>
          <cell r="R63"/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  <cell r="Z63"/>
          <cell r="AA63"/>
        </row>
        <row r="64">
          <cell r="B64"/>
          <cell r="C64"/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  <cell r="Z64"/>
          <cell r="AA64"/>
        </row>
        <row r="65">
          <cell r="B65"/>
          <cell r="C65"/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  <cell r="O65"/>
          <cell r="P65"/>
          <cell r="Q65"/>
          <cell r="R65"/>
          <cell r="S65"/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  <cell r="Z65"/>
          <cell r="AA65"/>
        </row>
        <row r="66">
          <cell r="B66"/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 t="str">
            <v>点焊</v>
          </cell>
          <cell r="U66"/>
          <cell r="V66">
            <v>1</v>
          </cell>
          <cell r="W66">
            <v>1</v>
          </cell>
          <cell r="X66">
            <v>0.05</v>
          </cell>
          <cell r="Y66">
            <v>0.05</v>
          </cell>
          <cell r="Z66"/>
          <cell r="AA66"/>
        </row>
        <row r="67">
          <cell r="B67"/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>
            <v>1.7302411956999997</v>
          </cell>
          <cell r="T67"/>
          <cell r="U67"/>
          <cell r="V67"/>
          <cell r="W67"/>
          <cell r="X67"/>
          <cell r="Y67">
            <v>0.3</v>
          </cell>
          <cell r="Z67"/>
          <cell r="AA67"/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F68"/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M68"/>
          <cell r="N68">
            <v>5.66</v>
          </cell>
          <cell r="O68">
            <v>3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5.1001374999999998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1.1499999999999999</v>
          </cell>
          <cell r="AA68">
            <v>6.5321581249999996</v>
          </cell>
        </row>
        <row r="69">
          <cell r="B69"/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  <cell r="Z69"/>
          <cell r="AA69"/>
        </row>
        <row r="70">
          <cell r="B70"/>
          <cell r="C70"/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  <cell r="Z70"/>
          <cell r="AA70"/>
        </row>
        <row r="71">
          <cell r="B71"/>
          <cell r="C71"/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  <cell r="Z71"/>
          <cell r="AA71"/>
        </row>
        <row r="72">
          <cell r="B72"/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>
            <v>5.1001374999999998</v>
          </cell>
          <cell r="T72"/>
          <cell r="U72"/>
          <cell r="V72"/>
          <cell r="W72"/>
          <cell r="X72"/>
          <cell r="Y72">
            <v>0.57999999999999996</v>
          </cell>
          <cell r="Z72"/>
          <cell r="AA72"/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M73"/>
          <cell r="N73">
            <v>5.66</v>
          </cell>
          <cell r="O73">
            <v>3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2.6804353537500001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1.1499999999999999</v>
          </cell>
          <cell r="AA73">
            <v>4.6393573996125008</v>
          </cell>
        </row>
        <row r="74">
          <cell r="B74"/>
          <cell r="C74"/>
          <cell r="D74"/>
          <cell r="E74" t="str">
            <v>M10螺母*2</v>
          </cell>
          <cell r="F74" t="str">
            <v>外协</v>
          </cell>
          <cell r="G74">
            <v>2</v>
          </cell>
          <cell r="H74"/>
          <cell r="I74"/>
          <cell r="J74"/>
          <cell r="K74"/>
          <cell r="L74"/>
          <cell r="M74"/>
          <cell r="N74">
            <v>0.113</v>
          </cell>
          <cell r="O74"/>
          <cell r="P74"/>
          <cell r="Q74">
            <v>0.02</v>
          </cell>
          <cell r="R74"/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  <cell r="Z74"/>
          <cell r="AA74"/>
        </row>
        <row r="75">
          <cell r="B75"/>
          <cell r="C75"/>
          <cell r="D75"/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M75"/>
          <cell r="N75">
            <v>5.28</v>
          </cell>
          <cell r="O75">
            <v>3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0.11778847199999999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  <cell r="Z75"/>
          <cell r="AA75"/>
        </row>
        <row r="76">
          <cell r="B76"/>
          <cell r="C76"/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  <cell r="Z76"/>
          <cell r="AA76"/>
        </row>
        <row r="77">
          <cell r="B77"/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  <cell r="Z77"/>
          <cell r="AA77"/>
        </row>
        <row r="78">
          <cell r="B78"/>
          <cell r="C78"/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  <cell r="Z78"/>
          <cell r="AA78"/>
        </row>
        <row r="79">
          <cell r="B79"/>
          <cell r="C79"/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  <cell r="Z79"/>
          <cell r="AA79"/>
        </row>
        <row r="80">
          <cell r="B80"/>
          <cell r="C80"/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  <cell r="O80"/>
          <cell r="P80"/>
          <cell r="Q80"/>
          <cell r="R80"/>
          <cell r="S80">
            <v>3.02422382575</v>
          </cell>
          <cell r="T80"/>
          <cell r="U80"/>
          <cell r="V80"/>
          <cell r="W80"/>
          <cell r="X80"/>
          <cell r="Y80">
            <v>1.0100000000000002</v>
          </cell>
          <cell r="Z80"/>
          <cell r="AA80"/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F81"/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M81"/>
          <cell r="N81">
            <v>5.66</v>
          </cell>
          <cell r="O81">
            <v>3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2.6714353537499997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1.1499999999999999</v>
          </cell>
          <cell r="AA81">
            <v>4.1140506568124993</v>
          </cell>
        </row>
        <row r="82">
          <cell r="B82"/>
          <cell r="C82"/>
          <cell r="D82"/>
          <cell r="E82" t="str">
            <v>M10螺母*2</v>
          </cell>
          <cell r="F82"/>
          <cell r="G82">
            <v>2</v>
          </cell>
          <cell r="H82"/>
          <cell r="I82"/>
          <cell r="J82"/>
          <cell r="K82"/>
          <cell r="L82"/>
          <cell r="M82"/>
          <cell r="N82">
            <v>0.113</v>
          </cell>
          <cell r="O82"/>
          <cell r="P82"/>
          <cell r="Q82">
            <v>0.02</v>
          </cell>
          <cell r="R82"/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  <cell r="Z82"/>
          <cell r="AA82"/>
        </row>
        <row r="83">
          <cell r="B83"/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  <cell r="O83"/>
          <cell r="P83"/>
          <cell r="Q83"/>
          <cell r="R83"/>
          <cell r="S83"/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  <cell r="Z83"/>
          <cell r="AA83"/>
        </row>
        <row r="84">
          <cell r="B84"/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/>
          <cell r="Q84"/>
          <cell r="R84"/>
          <cell r="S84"/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  <cell r="Z84"/>
          <cell r="AA84"/>
        </row>
        <row r="85">
          <cell r="B85"/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>
            <v>2.8974353537499997</v>
          </cell>
          <cell r="T85"/>
          <cell r="U85"/>
          <cell r="V85"/>
          <cell r="W85"/>
          <cell r="X85"/>
          <cell r="Y85">
            <v>0.68</v>
          </cell>
          <cell r="Z85"/>
          <cell r="AA85"/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F86"/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M86"/>
          <cell r="N86">
            <v>5.66</v>
          </cell>
          <cell r="O86">
            <v>3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2.6714353537499997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1.1499999999999999</v>
          </cell>
          <cell r="AA86">
            <v>4.0565506568124992</v>
          </cell>
        </row>
        <row r="87">
          <cell r="B87"/>
          <cell r="C87"/>
          <cell r="D87"/>
          <cell r="E87" t="str">
            <v>M10螺母*2</v>
          </cell>
          <cell r="F87"/>
          <cell r="G87">
            <v>2</v>
          </cell>
          <cell r="H87"/>
          <cell r="I87"/>
          <cell r="J87"/>
          <cell r="K87"/>
          <cell r="L87"/>
          <cell r="M87"/>
          <cell r="N87">
            <v>0.113</v>
          </cell>
          <cell r="O87"/>
          <cell r="P87"/>
          <cell r="Q87">
            <v>0.02</v>
          </cell>
          <cell r="R87"/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  <cell r="Z87"/>
          <cell r="AA87"/>
        </row>
        <row r="88">
          <cell r="B88"/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  <cell r="N88"/>
          <cell r="O88"/>
          <cell r="P88"/>
          <cell r="Q88"/>
          <cell r="R88"/>
          <cell r="S88"/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  <cell r="Z88"/>
          <cell r="AA88"/>
        </row>
        <row r="89">
          <cell r="B89"/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  <cell r="O89"/>
          <cell r="P89"/>
          <cell r="Q89"/>
          <cell r="R89"/>
          <cell r="S89"/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  <cell r="Z89"/>
          <cell r="AA89"/>
        </row>
        <row r="90">
          <cell r="B90"/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/>
          <cell r="S90">
            <v>2.8974353537499997</v>
          </cell>
          <cell r="T90"/>
          <cell r="U90"/>
          <cell r="V90"/>
          <cell r="W90"/>
          <cell r="X90"/>
          <cell r="Y90">
            <v>0.63</v>
          </cell>
          <cell r="Z90"/>
          <cell r="AA90"/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F91"/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M91"/>
          <cell r="N91">
            <v>5.66</v>
          </cell>
          <cell r="O91">
            <v>3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2.6804353537500001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1.1499999999999999</v>
          </cell>
          <cell r="AA91">
            <v>4.6393573996125008</v>
          </cell>
        </row>
        <row r="92">
          <cell r="B92"/>
          <cell r="C92"/>
          <cell r="D92"/>
          <cell r="E92" t="str">
            <v>M10螺母*2</v>
          </cell>
          <cell r="F92"/>
          <cell r="G92">
            <v>2</v>
          </cell>
          <cell r="H92"/>
          <cell r="I92"/>
          <cell r="J92"/>
          <cell r="K92"/>
          <cell r="L92"/>
          <cell r="M92"/>
          <cell r="N92">
            <v>0.113</v>
          </cell>
          <cell r="O92"/>
          <cell r="P92"/>
          <cell r="Q92">
            <v>0.02</v>
          </cell>
          <cell r="R92"/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  <cell r="Z92"/>
          <cell r="AA92"/>
        </row>
        <row r="93">
          <cell r="B93"/>
          <cell r="C93"/>
          <cell r="D93"/>
          <cell r="E93" t="str">
            <v>限位片</v>
          </cell>
          <cell r="F93"/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M93"/>
          <cell r="N93">
            <v>5.28</v>
          </cell>
          <cell r="O93">
            <v>3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0.11778847199999999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  <cell r="Z93"/>
          <cell r="AA93"/>
        </row>
        <row r="94">
          <cell r="B94"/>
          <cell r="C94"/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  <cell r="O94"/>
          <cell r="P94"/>
          <cell r="Q94"/>
          <cell r="R94"/>
          <cell r="S94"/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  <cell r="Z94"/>
          <cell r="AA94"/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  <cell r="Z95"/>
          <cell r="AA95"/>
        </row>
        <row r="96">
          <cell r="B96"/>
          <cell r="C96"/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  <cell r="Z96"/>
          <cell r="AA96"/>
        </row>
        <row r="97">
          <cell r="B97"/>
          <cell r="C97"/>
          <cell r="D97"/>
          <cell r="E97"/>
          <cell r="F97"/>
          <cell r="G97"/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  <cell r="Z97"/>
          <cell r="AA97"/>
        </row>
        <row r="98">
          <cell r="B98"/>
          <cell r="C98"/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>
            <v>3.02422382575</v>
          </cell>
          <cell r="T98"/>
          <cell r="U98"/>
          <cell r="V98"/>
          <cell r="W98"/>
          <cell r="X98"/>
          <cell r="Y98">
            <v>1.0100000000000002</v>
          </cell>
          <cell r="Z98"/>
          <cell r="AA98"/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F99"/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M99"/>
          <cell r="N99">
            <v>5.66</v>
          </cell>
          <cell r="O99">
            <v>3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1.7555605187500003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1.1499999999999999</v>
          </cell>
          <cell r="AA99">
            <v>2.3063945965625003</v>
          </cell>
        </row>
        <row r="100">
          <cell r="B100"/>
          <cell r="C100"/>
          <cell r="D100"/>
          <cell r="E100"/>
          <cell r="F100"/>
          <cell r="G100"/>
          <cell r="H100" t="str">
            <v>模具摊销(冲孔)</v>
          </cell>
          <cell r="I100" t="str">
            <v>5万件</v>
          </cell>
          <cell r="J100"/>
          <cell r="K100"/>
          <cell r="L100"/>
          <cell r="M100"/>
          <cell r="N100">
            <v>1600</v>
          </cell>
          <cell r="O100"/>
          <cell r="P100"/>
          <cell r="Q100"/>
          <cell r="R100"/>
          <cell r="S100"/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  <cell r="Z100"/>
          <cell r="AA100"/>
        </row>
        <row r="101">
          <cell r="B101"/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  <cell r="Z101"/>
          <cell r="AA101"/>
        </row>
        <row r="102"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  <cell r="Z102"/>
          <cell r="AA102"/>
        </row>
        <row r="103">
          <cell r="B103"/>
          <cell r="C103"/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  <cell r="O103"/>
          <cell r="P103"/>
          <cell r="Q103"/>
          <cell r="R103"/>
          <cell r="S103">
            <v>1.7555605187500003</v>
          </cell>
          <cell r="T103"/>
          <cell r="U103"/>
          <cell r="V103"/>
          <cell r="W103"/>
          <cell r="X103"/>
          <cell r="Y103">
            <v>0.25</v>
          </cell>
          <cell r="Z103"/>
          <cell r="AA103"/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F104"/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M104"/>
          <cell r="N104">
            <v>5.28</v>
          </cell>
          <cell r="O104">
            <v>3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0.14132945571428573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1.1499999999999999</v>
          </cell>
          <cell r="AA104">
            <v>0.26602887407142856</v>
          </cell>
        </row>
        <row r="105">
          <cell r="B105"/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  <cell r="N105"/>
          <cell r="O105"/>
          <cell r="P105"/>
          <cell r="Q105"/>
          <cell r="R105"/>
          <cell r="S105"/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  <cell r="Z105"/>
          <cell r="AA105"/>
        </row>
        <row r="106">
          <cell r="B106"/>
          <cell r="C106"/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  <cell r="N106"/>
          <cell r="O106"/>
          <cell r="P106"/>
          <cell r="Q106"/>
          <cell r="R106"/>
          <cell r="S106"/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  <cell r="Z106"/>
          <cell r="AA106"/>
        </row>
        <row r="107">
          <cell r="B107"/>
          <cell r="C107"/>
          <cell r="D107"/>
          <cell r="E107"/>
          <cell r="F107"/>
          <cell r="G107"/>
          <cell r="H107"/>
          <cell r="I107"/>
          <cell r="J107"/>
          <cell r="K107"/>
          <cell r="L107"/>
          <cell r="M107"/>
          <cell r="N107"/>
          <cell r="O107"/>
          <cell r="P107"/>
          <cell r="Q107"/>
          <cell r="R107"/>
          <cell r="S107">
            <v>0.14132945571428573</v>
          </cell>
          <cell r="T107"/>
          <cell r="U107"/>
          <cell r="V107"/>
          <cell r="W107"/>
          <cell r="X107"/>
          <cell r="Y107">
            <v>0.09</v>
          </cell>
          <cell r="Z107"/>
          <cell r="AA107"/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F108"/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M108"/>
          <cell r="N108">
            <v>5.0884955752212395</v>
          </cell>
          <cell r="O108">
            <v>3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3.2118309102402032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1.1499999999999999</v>
          </cell>
          <cell r="AA108">
            <v>4.0731055467762332</v>
          </cell>
        </row>
        <row r="109">
          <cell r="B109"/>
          <cell r="C109"/>
          <cell r="D109"/>
          <cell r="E109"/>
          <cell r="F109"/>
          <cell r="G109"/>
          <cell r="H109"/>
          <cell r="I109"/>
          <cell r="J109"/>
          <cell r="K109"/>
          <cell r="L109"/>
          <cell r="M109"/>
          <cell r="N109"/>
          <cell r="O109"/>
          <cell r="P109"/>
          <cell r="Q109"/>
          <cell r="R109"/>
          <cell r="S109"/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  <cell r="Z109"/>
          <cell r="AA109"/>
        </row>
        <row r="110">
          <cell r="B110"/>
          <cell r="C110"/>
          <cell r="D110"/>
          <cell r="E110"/>
          <cell r="F110"/>
          <cell r="G110"/>
          <cell r="H110"/>
          <cell r="I110"/>
          <cell r="J110"/>
          <cell r="K110"/>
          <cell r="L110"/>
          <cell r="M110"/>
          <cell r="N110"/>
          <cell r="O110"/>
          <cell r="P110"/>
          <cell r="Q110"/>
          <cell r="R110"/>
          <cell r="S110"/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  <cell r="Z110"/>
          <cell r="AA110"/>
        </row>
        <row r="111">
          <cell r="B111"/>
          <cell r="C111"/>
          <cell r="D111"/>
          <cell r="E111"/>
          <cell r="F111"/>
          <cell r="G111"/>
          <cell r="H111"/>
          <cell r="I111"/>
          <cell r="J111"/>
          <cell r="K111"/>
          <cell r="L111"/>
          <cell r="M111"/>
          <cell r="N111"/>
          <cell r="O111"/>
          <cell r="P111"/>
          <cell r="Q111"/>
          <cell r="R111"/>
          <cell r="S111"/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  <cell r="Z111"/>
          <cell r="AA111"/>
        </row>
        <row r="112">
          <cell r="B112"/>
          <cell r="C112"/>
          <cell r="D112"/>
          <cell r="E112"/>
          <cell r="F112"/>
          <cell r="G112"/>
          <cell r="H112"/>
          <cell r="I112"/>
          <cell r="J112"/>
          <cell r="K112"/>
          <cell r="L112"/>
          <cell r="M112"/>
          <cell r="N112"/>
          <cell r="O112"/>
          <cell r="P112"/>
          <cell r="Q112"/>
          <cell r="R112"/>
          <cell r="S112"/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  <cell r="Z112"/>
          <cell r="AA112"/>
        </row>
        <row r="113">
          <cell r="B113"/>
          <cell r="C113"/>
          <cell r="D113"/>
          <cell r="E113"/>
          <cell r="F113"/>
          <cell r="G113"/>
          <cell r="H113"/>
          <cell r="I113"/>
          <cell r="J113"/>
          <cell r="K113"/>
          <cell r="L113"/>
          <cell r="M113"/>
          <cell r="N113"/>
          <cell r="O113"/>
          <cell r="P113"/>
          <cell r="Q113"/>
          <cell r="R113"/>
          <cell r="S113">
            <v>3.2118309102402032</v>
          </cell>
          <cell r="T113"/>
          <cell r="U113"/>
          <cell r="V113"/>
          <cell r="W113"/>
          <cell r="X113"/>
          <cell r="Y113">
            <v>0.33</v>
          </cell>
          <cell r="Z113"/>
          <cell r="AA113"/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F114"/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M114"/>
          <cell r="N114">
            <v>5.0884955752212395</v>
          </cell>
          <cell r="O114">
            <v>3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3.2118309102402032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1.1499999999999999</v>
          </cell>
          <cell r="AA114">
            <v>4.0731055467762332</v>
          </cell>
        </row>
        <row r="115">
          <cell r="B115"/>
          <cell r="C115"/>
          <cell r="D115"/>
          <cell r="E115"/>
          <cell r="F115"/>
          <cell r="G115"/>
          <cell r="H115"/>
          <cell r="I115"/>
          <cell r="J115"/>
          <cell r="K115"/>
          <cell r="L115"/>
          <cell r="M115"/>
          <cell r="N115"/>
          <cell r="O115"/>
          <cell r="P115"/>
          <cell r="Q115"/>
          <cell r="R115"/>
          <cell r="S115"/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  <cell r="Z115"/>
          <cell r="AA115"/>
        </row>
        <row r="116">
          <cell r="B116"/>
          <cell r="C116"/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  <cell r="N116"/>
          <cell r="O116"/>
          <cell r="P116"/>
          <cell r="Q116"/>
          <cell r="R116"/>
          <cell r="S116"/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  <cell r="Z116"/>
          <cell r="AA116"/>
        </row>
        <row r="117">
          <cell r="B117"/>
          <cell r="C117"/>
          <cell r="D117"/>
          <cell r="E117"/>
          <cell r="F117"/>
          <cell r="G117"/>
          <cell r="H117"/>
          <cell r="I117"/>
          <cell r="J117"/>
          <cell r="K117"/>
          <cell r="L117"/>
          <cell r="M117"/>
          <cell r="N117"/>
          <cell r="O117"/>
          <cell r="P117"/>
          <cell r="Q117"/>
          <cell r="R117"/>
          <cell r="S117"/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  <cell r="Z117"/>
          <cell r="AA117"/>
        </row>
        <row r="118">
          <cell r="B118"/>
          <cell r="C118"/>
          <cell r="D118"/>
          <cell r="E118"/>
          <cell r="F118"/>
          <cell r="G118"/>
          <cell r="H118"/>
          <cell r="I118"/>
          <cell r="J118"/>
          <cell r="K118"/>
          <cell r="L118"/>
          <cell r="M118"/>
          <cell r="N118"/>
          <cell r="O118"/>
          <cell r="P118"/>
          <cell r="Q118"/>
          <cell r="R118"/>
          <cell r="S118"/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  <cell r="Z118"/>
          <cell r="AA118"/>
        </row>
        <row r="119">
          <cell r="B119"/>
          <cell r="C119"/>
          <cell r="D119"/>
          <cell r="E119"/>
          <cell r="F119"/>
          <cell r="G119"/>
          <cell r="H119"/>
          <cell r="I119"/>
          <cell r="J119"/>
          <cell r="K119"/>
          <cell r="L119"/>
          <cell r="M119"/>
          <cell r="N119"/>
          <cell r="O119"/>
          <cell r="P119"/>
          <cell r="Q119"/>
          <cell r="R119"/>
          <cell r="S119">
            <v>3.2118309102402032</v>
          </cell>
          <cell r="T119"/>
          <cell r="U119"/>
          <cell r="V119"/>
          <cell r="W119"/>
          <cell r="X119"/>
          <cell r="Y119">
            <v>0.33</v>
          </cell>
          <cell r="Z119"/>
          <cell r="AA119"/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F120"/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M120"/>
          <cell r="N120">
            <v>5.0884955752212395</v>
          </cell>
          <cell r="O120">
            <v>3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2.4205961061946906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1.1499999999999999</v>
          </cell>
          <cell r="AA120">
            <v>3.0136855221238941</v>
          </cell>
        </row>
        <row r="121">
          <cell r="B121"/>
          <cell r="C121"/>
          <cell r="D121"/>
          <cell r="E121"/>
          <cell r="F121"/>
          <cell r="G121"/>
          <cell r="H121"/>
          <cell r="I121"/>
          <cell r="J121"/>
          <cell r="K121"/>
          <cell r="L121"/>
          <cell r="M121"/>
          <cell r="N121"/>
          <cell r="O121"/>
          <cell r="P121"/>
          <cell r="Q121"/>
          <cell r="R121"/>
          <cell r="S121"/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  <cell r="Z121"/>
          <cell r="AA121"/>
        </row>
        <row r="122">
          <cell r="B122"/>
          <cell r="C122"/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  <cell r="N122"/>
          <cell r="O122"/>
          <cell r="P122"/>
          <cell r="Q122"/>
          <cell r="R122"/>
          <cell r="S122"/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  <cell r="Z122"/>
          <cell r="AA122"/>
        </row>
        <row r="123">
          <cell r="B123"/>
          <cell r="C123"/>
          <cell r="D123"/>
          <cell r="E123"/>
          <cell r="F123"/>
          <cell r="G123"/>
          <cell r="H123"/>
          <cell r="I123"/>
          <cell r="J123"/>
          <cell r="K123"/>
          <cell r="L123"/>
          <cell r="M123"/>
          <cell r="N123"/>
          <cell r="O123"/>
          <cell r="P123"/>
          <cell r="Q123"/>
          <cell r="R123"/>
          <cell r="S123">
            <v>2.4205961061946906</v>
          </cell>
          <cell r="T123"/>
          <cell r="U123"/>
          <cell r="V123"/>
          <cell r="W123"/>
          <cell r="X123"/>
          <cell r="Y123">
            <v>0.2</v>
          </cell>
          <cell r="Z123"/>
          <cell r="AA123"/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F124"/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M124"/>
          <cell r="N124">
            <v>5.0884955752212395</v>
          </cell>
          <cell r="O124">
            <v>3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2.5451957522123898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1.1499999999999999</v>
          </cell>
          <cell r="AA124">
            <v>3.3064751150442482</v>
          </cell>
        </row>
        <row r="125">
          <cell r="B125"/>
          <cell r="C125"/>
          <cell r="D125"/>
          <cell r="E125"/>
          <cell r="F125"/>
          <cell r="G125"/>
          <cell r="H125"/>
          <cell r="I125"/>
          <cell r="J125"/>
          <cell r="K125"/>
          <cell r="L125"/>
          <cell r="M125"/>
          <cell r="N125"/>
          <cell r="O125"/>
          <cell r="P125"/>
          <cell r="Q125"/>
          <cell r="R125"/>
          <cell r="S125"/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  <cell r="Z125"/>
          <cell r="AA125"/>
        </row>
        <row r="126">
          <cell r="B126"/>
          <cell r="C126"/>
          <cell r="D126"/>
          <cell r="E126"/>
          <cell r="F126"/>
          <cell r="G126"/>
          <cell r="H126"/>
          <cell r="I126"/>
          <cell r="J126"/>
          <cell r="K126"/>
          <cell r="L126"/>
          <cell r="M126"/>
          <cell r="N126"/>
          <cell r="O126"/>
          <cell r="P126"/>
          <cell r="Q126"/>
          <cell r="R126"/>
          <cell r="S126"/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  <cell r="Z126"/>
          <cell r="AA126"/>
        </row>
        <row r="127">
          <cell r="B127"/>
          <cell r="C127"/>
          <cell r="D127"/>
          <cell r="E127"/>
          <cell r="F127"/>
          <cell r="G127"/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 t="str">
            <v>手工调整</v>
          </cell>
          <cell r="U127"/>
          <cell r="V127">
            <v>1</v>
          </cell>
          <cell r="W127">
            <v>1</v>
          </cell>
          <cell r="X127">
            <v>0.1</v>
          </cell>
          <cell r="Y127">
            <v>0.1</v>
          </cell>
          <cell r="Z127"/>
          <cell r="AA127"/>
        </row>
        <row r="128">
          <cell r="B128"/>
          <cell r="C128"/>
          <cell r="D128"/>
          <cell r="E128"/>
          <cell r="F128"/>
          <cell r="G128"/>
          <cell r="H128"/>
          <cell r="I128"/>
          <cell r="J128"/>
          <cell r="K128"/>
          <cell r="L128"/>
          <cell r="M128"/>
          <cell r="N128"/>
          <cell r="O128"/>
          <cell r="P128"/>
          <cell r="Q128"/>
          <cell r="R128"/>
          <cell r="S128">
            <v>2.5451957522123898</v>
          </cell>
          <cell r="T128"/>
          <cell r="U128"/>
          <cell r="V128"/>
          <cell r="W128"/>
          <cell r="X128"/>
          <cell r="Y128">
            <v>0.32999999999999996</v>
          </cell>
          <cell r="Z128"/>
          <cell r="AA128"/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F129"/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M129"/>
          <cell r="N129">
            <v>5.0884955752212395</v>
          </cell>
          <cell r="O129">
            <v>3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0.348162392920354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1.1499999999999999</v>
          </cell>
          <cell r="AA129">
            <v>0.48088675185840707</v>
          </cell>
        </row>
        <row r="130">
          <cell r="B130"/>
          <cell r="C130"/>
          <cell r="D130"/>
          <cell r="E130"/>
          <cell r="F130"/>
          <cell r="G130"/>
          <cell r="H130"/>
          <cell r="I130"/>
          <cell r="J130"/>
          <cell r="K130"/>
          <cell r="L130"/>
          <cell r="M130"/>
          <cell r="N130"/>
          <cell r="O130"/>
          <cell r="P130"/>
          <cell r="Q130"/>
          <cell r="R130"/>
          <cell r="S130"/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  <cell r="Z130"/>
          <cell r="AA130"/>
        </row>
        <row r="131">
          <cell r="B131"/>
          <cell r="C131"/>
          <cell r="D131"/>
          <cell r="E131"/>
          <cell r="F131"/>
          <cell r="G131"/>
          <cell r="H131"/>
          <cell r="I131"/>
          <cell r="J131"/>
          <cell r="K131"/>
          <cell r="L131"/>
          <cell r="M131"/>
          <cell r="N131"/>
          <cell r="O131"/>
          <cell r="P131"/>
          <cell r="Q131"/>
          <cell r="R131"/>
          <cell r="S131"/>
          <cell r="T131"/>
          <cell r="U131"/>
          <cell r="V131"/>
          <cell r="W131"/>
          <cell r="X131"/>
          <cell r="Y131"/>
          <cell r="Z131"/>
          <cell r="AA131"/>
        </row>
        <row r="132">
          <cell r="B132"/>
          <cell r="C132"/>
          <cell r="D132"/>
          <cell r="E132"/>
          <cell r="F132"/>
          <cell r="G132"/>
          <cell r="H132"/>
          <cell r="I132"/>
          <cell r="J132"/>
          <cell r="K132"/>
          <cell r="L132"/>
          <cell r="M132"/>
          <cell r="N132"/>
          <cell r="O132"/>
          <cell r="P132"/>
          <cell r="Q132"/>
          <cell r="R132"/>
          <cell r="S132"/>
          <cell r="T132"/>
          <cell r="U132"/>
          <cell r="V132"/>
          <cell r="W132"/>
          <cell r="X132"/>
          <cell r="Y132"/>
          <cell r="Z132"/>
          <cell r="AA132"/>
        </row>
        <row r="133">
          <cell r="B133"/>
          <cell r="C133"/>
          <cell r="D133"/>
          <cell r="E133"/>
          <cell r="F133"/>
          <cell r="G133"/>
          <cell r="H133"/>
          <cell r="I133"/>
          <cell r="J133"/>
          <cell r="K133"/>
          <cell r="L133"/>
          <cell r="M133"/>
          <cell r="N133"/>
          <cell r="O133"/>
          <cell r="P133"/>
          <cell r="Q133"/>
          <cell r="R133"/>
          <cell r="S133">
            <v>0.348162392920354</v>
          </cell>
          <cell r="T133"/>
          <cell r="U133"/>
          <cell r="V133"/>
          <cell r="W133"/>
          <cell r="X133"/>
          <cell r="Y133">
            <v>7.0000000000000007E-2</v>
          </cell>
          <cell r="Z133"/>
          <cell r="AA133"/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F134"/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M134"/>
          <cell r="N134">
            <v>4</v>
          </cell>
          <cell r="O134">
            <v>3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0.24644639999999998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1.1499999999999999</v>
          </cell>
          <cell r="AA134">
            <v>0.39841335999999994</v>
          </cell>
        </row>
        <row r="135">
          <cell r="B135"/>
          <cell r="C135"/>
          <cell r="D135"/>
          <cell r="E135"/>
          <cell r="F135"/>
          <cell r="G135"/>
          <cell r="H135"/>
          <cell r="I135"/>
          <cell r="J135"/>
          <cell r="K135"/>
          <cell r="L135"/>
          <cell r="M135"/>
          <cell r="N135"/>
          <cell r="O135"/>
          <cell r="P135"/>
          <cell r="Q135"/>
          <cell r="R135"/>
          <cell r="S135"/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  <cell r="Z135"/>
          <cell r="AA135"/>
        </row>
        <row r="136">
          <cell r="B136"/>
          <cell r="C136"/>
          <cell r="D136"/>
          <cell r="E136"/>
          <cell r="F136"/>
          <cell r="G136"/>
          <cell r="H136"/>
          <cell r="I136"/>
          <cell r="J136"/>
          <cell r="K136"/>
          <cell r="L136"/>
          <cell r="M136"/>
          <cell r="N136"/>
          <cell r="O136"/>
          <cell r="P136"/>
          <cell r="Q136"/>
          <cell r="R136"/>
          <cell r="S136"/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  <cell r="Z136"/>
          <cell r="AA136"/>
        </row>
        <row r="137">
          <cell r="B137"/>
          <cell r="C137"/>
          <cell r="D137"/>
          <cell r="E137"/>
          <cell r="F137"/>
          <cell r="G137"/>
          <cell r="H137"/>
          <cell r="I137"/>
          <cell r="J137"/>
          <cell r="K137"/>
          <cell r="L137"/>
          <cell r="M137"/>
          <cell r="N137"/>
          <cell r="O137"/>
          <cell r="P137"/>
          <cell r="Q137"/>
          <cell r="R137"/>
          <cell r="S137">
            <v>0.24644639999999998</v>
          </cell>
          <cell r="T137"/>
          <cell r="U137"/>
          <cell r="V137"/>
          <cell r="W137"/>
          <cell r="X137"/>
          <cell r="Y137">
            <v>0.1</v>
          </cell>
          <cell r="Z137"/>
          <cell r="AA137"/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F138"/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M138"/>
          <cell r="N138">
            <v>4</v>
          </cell>
          <cell r="O138">
            <v>3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1.7362599999999999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1.1499999999999999</v>
          </cell>
          <cell r="AA138">
            <v>2.2266989999999995</v>
          </cell>
        </row>
        <row r="139">
          <cell r="B139"/>
          <cell r="C139"/>
          <cell r="D139"/>
          <cell r="E139"/>
          <cell r="F139"/>
          <cell r="G139"/>
          <cell r="H139"/>
          <cell r="I139"/>
          <cell r="J139"/>
          <cell r="K139"/>
          <cell r="L139"/>
          <cell r="M139"/>
          <cell r="N139"/>
          <cell r="O139"/>
          <cell r="P139"/>
          <cell r="Q139"/>
          <cell r="R139"/>
          <cell r="S139"/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  <cell r="Z139"/>
          <cell r="AA139"/>
        </row>
        <row r="140">
          <cell r="B140"/>
          <cell r="C140"/>
          <cell r="D140"/>
          <cell r="E140"/>
          <cell r="F140"/>
          <cell r="G140"/>
          <cell r="H140"/>
          <cell r="I140"/>
          <cell r="J140"/>
          <cell r="K140"/>
          <cell r="L140"/>
          <cell r="M140"/>
          <cell r="N140"/>
          <cell r="O140"/>
          <cell r="P140"/>
          <cell r="Q140"/>
          <cell r="R140"/>
          <cell r="S140"/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  <cell r="Z140"/>
          <cell r="AA140"/>
        </row>
        <row r="141">
          <cell r="B141"/>
          <cell r="C141"/>
          <cell r="D141"/>
          <cell r="E141"/>
          <cell r="F141"/>
          <cell r="G141"/>
          <cell r="H141"/>
          <cell r="I141"/>
          <cell r="J141"/>
          <cell r="K141"/>
          <cell r="L141"/>
          <cell r="M141"/>
          <cell r="N141"/>
          <cell r="O141"/>
          <cell r="P141"/>
          <cell r="Q141"/>
          <cell r="R141"/>
          <cell r="S141">
            <v>1.7362599999999999</v>
          </cell>
          <cell r="T141"/>
          <cell r="U141"/>
          <cell r="V141"/>
          <cell r="W141"/>
          <cell r="X141"/>
          <cell r="Y141">
            <v>0.2</v>
          </cell>
          <cell r="Z141"/>
          <cell r="AA141"/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F142"/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M142"/>
          <cell r="N142">
            <v>4</v>
          </cell>
          <cell r="O142">
            <v>3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1.7362599999999999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1.1499999999999999</v>
          </cell>
          <cell r="AA142">
            <v>2.2266989999999995</v>
          </cell>
        </row>
        <row r="143">
          <cell r="B143"/>
          <cell r="C143"/>
          <cell r="D143"/>
          <cell r="E143"/>
          <cell r="F143"/>
          <cell r="G143"/>
          <cell r="H143"/>
          <cell r="I143"/>
          <cell r="J143"/>
          <cell r="K143"/>
          <cell r="L143"/>
          <cell r="M143"/>
          <cell r="N143"/>
          <cell r="O143"/>
          <cell r="P143"/>
          <cell r="Q143"/>
          <cell r="R143"/>
          <cell r="S143"/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  <cell r="Z143"/>
          <cell r="AA143"/>
        </row>
        <row r="144">
          <cell r="B144"/>
          <cell r="C144"/>
          <cell r="D144"/>
          <cell r="E144"/>
          <cell r="F144"/>
          <cell r="G144"/>
          <cell r="H144"/>
          <cell r="I144"/>
          <cell r="J144"/>
          <cell r="K144"/>
          <cell r="L144"/>
          <cell r="M144"/>
          <cell r="N144"/>
          <cell r="O144"/>
          <cell r="P144"/>
          <cell r="Q144"/>
          <cell r="R144"/>
          <cell r="S144"/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  <cell r="Z144"/>
          <cell r="AA144"/>
        </row>
        <row r="145">
          <cell r="B145"/>
          <cell r="C145"/>
          <cell r="D145"/>
          <cell r="E145"/>
          <cell r="F145"/>
          <cell r="G145"/>
          <cell r="H145"/>
          <cell r="I145"/>
          <cell r="J145"/>
          <cell r="K145"/>
          <cell r="L145"/>
          <cell r="M145"/>
          <cell r="N145"/>
          <cell r="O145"/>
          <cell r="P145"/>
          <cell r="Q145"/>
          <cell r="R145"/>
          <cell r="S145">
            <v>1.7362599999999999</v>
          </cell>
          <cell r="T145"/>
          <cell r="U145"/>
          <cell r="V145"/>
          <cell r="W145"/>
          <cell r="X145"/>
          <cell r="Y145">
            <v>0.2</v>
          </cell>
          <cell r="Z145"/>
          <cell r="AA145"/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F146"/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M146"/>
          <cell r="N146">
            <v>5.28</v>
          </cell>
          <cell r="O146">
            <v>3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0.5174700000000001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1.1499999999999999</v>
          </cell>
          <cell r="AA146">
            <v>0.6985905</v>
          </cell>
        </row>
        <row r="147">
          <cell r="B147"/>
          <cell r="C147"/>
          <cell r="D147"/>
          <cell r="E147"/>
          <cell r="F147"/>
          <cell r="G147"/>
          <cell r="H147"/>
          <cell r="I147"/>
          <cell r="J147"/>
          <cell r="K147"/>
          <cell r="L147"/>
          <cell r="M147"/>
          <cell r="N147"/>
          <cell r="O147"/>
          <cell r="P147"/>
          <cell r="Q147"/>
          <cell r="R147"/>
          <cell r="S147"/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  <cell r="Z147"/>
          <cell r="AA147"/>
        </row>
        <row r="148">
          <cell r="B148"/>
          <cell r="C148"/>
          <cell r="D148"/>
          <cell r="E148"/>
          <cell r="F148"/>
          <cell r="G148"/>
          <cell r="H148"/>
          <cell r="I148"/>
          <cell r="J148"/>
          <cell r="K148"/>
          <cell r="L148"/>
          <cell r="M148"/>
          <cell r="N148"/>
          <cell r="O148"/>
          <cell r="P148"/>
          <cell r="Q148"/>
          <cell r="R148"/>
          <cell r="S148"/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  <cell r="Z148"/>
          <cell r="AA148"/>
        </row>
        <row r="149"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>
            <v>0.5174700000000001</v>
          </cell>
          <cell r="T149"/>
          <cell r="U149"/>
          <cell r="V149"/>
          <cell r="W149"/>
          <cell r="X149"/>
          <cell r="Y149">
            <v>9.0000000000000011E-2</v>
          </cell>
          <cell r="Z149"/>
          <cell r="AA149"/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F150"/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M150"/>
          <cell r="N150">
            <v>5.28</v>
          </cell>
          <cell r="O150">
            <v>3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0.19961274000000004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1.1499999999999999</v>
          </cell>
          <cell r="AA150">
            <v>0.34455465100000005</v>
          </cell>
        </row>
        <row r="151">
          <cell r="B151"/>
          <cell r="C151"/>
          <cell r="D151"/>
          <cell r="E151"/>
          <cell r="F151"/>
          <cell r="G151"/>
          <cell r="H151"/>
          <cell r="I151"/>
          <cell r="J151"/>
          <cell r="K151"/>
          <cell r="L151"/>
          <cell r="M151"/>
          <cell r="N151"/>
          <cell r="O151"/>
          <cell r="P151"/>
          <cell r="Q151"/>
          <cell r="R151"/>
          <cell r="S151"/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  <cell r="Z151"/>
          <cell r="AA151"/>
        </row>
        <row r="152"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  <cell r="Z152"/>
          <cell r="AA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>
            <v>0.19961274000000004</v>
          </cell>
          <cell r="T153"/>
          <cell r="U153"/>
          <cell r="V153"/>
          <cell r="W153"/>
          <cell r="X153"/>
          <cell r="Y153">
            <v>0.1</v>
          </cell>
          <cell r="Z153"/>
          <cell r="AA153"/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M154"/>
          <cell r="N154">
            <v>5.28</v>
          </cell>
          <cell r="O154">
            <v>3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3.175084875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1.1499999999999999</v>
          </cell>
          <cell r="AA154">
            <v>4.8115245974004415</v>
          </cell>
        </row>
        <row r="155">
          <cell r="B155"/>
          <cell r="C155"/>
          <cell r="D155"/>
          <cell r="E155" t="str">
            <v>M10焊接螺母(加厚)</v>
          </cell>
          <cell r="F155" t="str">
            <v>外购</v>
          </cell>
          <cell r="G155">
            <v>2</v>
          </cell>
          <cell r="H155"/>
          <cell r="I155"/>
          <cell r="J155"/>
          <cell r="K155"/>
          <cell r="L155"/>
          <cell r="M155"/>
          <cell r="N155">
            <v>0.13442477876106196</v>
          </cell>
          <cell r="O155"/>
          <cell r="P155"/>
          <cell r="Q155">
            <v>0.02</v>
          </cell>
          <cell r="R155"/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  <cell r="Z155"/>
          <cell r="AA155"/>
        </row>
        <row r="156">
          <cell r="B156"/>
          <cell r="C156"/>
          <cell r="D156"/>
          <cell r="E156" t="str">
            <v>检具费</v>
          </cell>
          <cell r="F156"/>
          <cell r="G156"/>
          <cell r="H156"/>
          <cell r="I156" t="str">
            <v>7600元，分摊2万件，分摊完毕，未算入</v>
          </cell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  <cell r="Z156"/>
          <cell r="AA156"/>
        </row>
        <row r="157">
          <cell r="B157"/>
          <cell r="C157"/>
          <cell r="D157"/>
          <cell r="E157"/>
          <cell r="F157"/>
          <cell r="G157"/>
          <cell r="H157"/>
          <cell r="I157"/>
          <cell r="J157"/>
          <cell r="K157"/>
          <cell r="L157"/>
          <cell r="M157"/>
          <cell r="N157"/>
          <cell r="O157"/>
          <cell r="P157"/>
          <cell r="Q157"/>
          <cell r="R157"/>
          <cell r="S157"/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  <cell r="Z157"/>
          <cell r="AA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  <cell r="Z158"/>
          <cell r="AA158"/>
        </row>
        <row r="159">
          <cell r="B159"/>
          <cell r="C159"/>
          <cell r="D159"/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  <cell r="Z159"/>
          <cell r="AA159"/>
        </row>
        <row r="160">
          <cell r="B160"/>
          <cell r="C160"/>
          <cell r="D160"/>
          <cell r="E160"/>
          <cell r="F160"/>
          <cell r="G160"/>
          <cell r="H160"/>
          <cell r="I160"/>
          <cell r="J160"/>
          <cell r="K160"/>
          <cell r="L160"/>
          <cell r="M160"/>
          <cell r="N160"/>
          <cell r="O160"/>
          <cell r="P160"/>
          <cell r="Q160"/>
          <cell r="R160"/>
          <cell r="S160"/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  <cell r="Z160"/>
          <cell r="AA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  <cell r="Z161"/>
          <cell r="AA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>
            <v>3.4439344325221239</v>
          </cell>
          <cell r="T162"/>
          <cell r="U162"/>
          <cell r="V162"/>
          <cell r="W162"/>
          <cell r="X162"/>
          <cell r="Y162">
            <v>0.74</v>
          </cell>
          <cell r="Z162"/>
          <cell r="AA162"/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M163"/>
          <cell r="N163">
            <v>5.28</v>
          </cell>
          <cell r="O163">
            <v>3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3.175084875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1.1499999999999999</v>
          </cell>
          <cell r="AA163">
            <v>4.8115245974004415</v>
          </cell>
        </row>
        <row r="164">
          <cell r="B164"/>
          <cell r="C164"/>
          <cell r="D164"/>
          <cell r="E164" t="str">
            <v>M10焊接螺母(加厚)</v>
          </cell>
          <cell r="F164" t="str">
            <v>外购</v>
          </cell>
          <cell r="G164">
            <v>2</v>
          </cell>
          <cell r="H164"/>
          <cell r="I164"/>
          <cell r="J164"/>
          <cell r="K164"/>
          <cell r="L164"/>
          <cell r="M164"/>
          <cell r="N164">
            <v>0.13442477876106196</v>
          </cell>
          <cell r="O164"/>
          <cell r="P164"/>
          <cell r="Q164">
            <v>0.02</v>
          </cell>
          <cell r="R164"/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  <cell r="Z164"/>
          <cell r="AA164"/>
        </row>
        <row r="165">
          <cell r="B165"/>
          <cell r="C165"/>
          <cell r="D165"/>
          <cell r="E165" t="str">
            <v>检具费</v>
          </cell>
          <cell r="F165"/>
          <cell r="G165"/>
          <cell r="H165"/>
          <cell r="I165" t="str">
            <v>7600元，分摊2万件，分摊完毕，未算入</v>
          </cell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  <cell r="Z165"/>
          <cell r="AA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  <cell r="Z166"/>
          <cell r="AA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  <cell r="Z167"/>
          <cell r="AA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  <cell r="Z168"/>
          <cell r="AA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  <cell r="Z169"/>
          <cell r="AA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  <cell r="Z170"/>
          <cell r="AA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>
            <v>3.4439344325221239</v>
          </cell>
          <cell r="T171"/>
          <cell r="U171"/>
          <cell r="V171"/>
          <cell r="W171"/>
          <cell r="X171"/>
          <cell r="Y171">
            <v>0.74</v>
          </cell>
          <cell r="Z171"/>
          <cell r="AA171"/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F172"/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M172"/>
          <cell r="N172">
            <v>5.28</v>
          </cell>
          <cell r="O172">
            <v>3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7.5307241000000005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1.1499999999999999</v>
          </cell>
          <cell r="AA172">
            <v>11.412496431814159</v>
          </cell>
        </row>
        <row r="173">
          <cell r="B173"/>
          <cell r="C173"/>
          <cell r="D173"/>
          <cell r="E173" t="str">
            <v>定位销</v>
          </cell>
          <cell r="F173"/>
          <cell r="G173">
            <v>1</v>
          </cell>
          <cell r="H173"/>
          <cell r="I173"/>
          <cell r="J173"/>
          <cell r="K173"/>
          <cell r="L173"/>
          <cell r="M173"/>
          <cell r="N173">
            <v>0.28318584070796465</v>
          </cell>
          <cell r="O173"/>
          <cell r="P173"/>
          <cell r="Q173">
            <v>8.9999999999999993E-3</v>
          </cell>
          <cell r="R173"/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  <cell r="Z173"/>
          <cell r="AA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  <cell r="Z174"/>
          <cell r="AA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  <cell r="Z175"/>
          <cell r="AA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  <cell r="Z176"/>
          <cell r="AA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  <cell r="Z177"/>
          <cell r="AA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  <cell r="Z178"/>
          <cell r="AA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  <cell r="Z179"/>
          <cell r="AA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  <cell r="Z180"/>
          <cell r="AA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  <cell r="Z181"/>
          <cell r="AA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  <cell r="Z182"/>
          <cell r="AA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 t="str">
            <v>调整</v>
          </cell>
          <cell r="U183"/>
          <cell r="V183">
            <v>1</v>
          </cell>
          <cell r="W183">
            <v>1</v>
          </cell>
          <cell r="X183">
            <v>0.3</v>
          </cell>
          <cell r="Y183">
            <v>0.3</v>
          </cell>
          <cell r="Z183"/>
          <cell r="AA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>
            <v>7.8139099407079655</v>
          </cell>
          <cell r="T184"/>
          <cell r="U184"/>
          <cell r="V184"/>
          <cell r="W184"/>
          <cell r="X184"/>
          <cell r="Y184">
            <v>2.11</v>
          </cell>
          <cell r="Z184"/>
          <cell r="AA184"/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F185"/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M185"/>
          <cell r="N185">
            <v>5.28</v>
          </cell>
          <cell r="O185">
            <v>3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7.3267240999999999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1.1499999999999999</v>
          </cell>
          <cell r="AA185">
            <v>11.453896431814158</v>
          </cell>
        </row>
        <row r="186">
          <cell r="B186"/>
          <cell r="C186"/>
          <cell r="D186"/>
          <cell r="E186" t="str">
            <v>定位销</v>
          </cell>
          <cell r="F186"/>
          <cell r="G186">
            <v>1</v>
          </cell>
          <cell r="H186"/>
          <cell r="I186"/>
          <cell r="J186"/>
          <cell r="K186"/>
          <cell r="L186"/>
          <cell r="M186"/>
          <cell r="N186">
            <v>0.28318584070796465</v>
          </cell>
          <cell r="O186"/>
          <cell r="P186"/>
          <cell r="Q186">
            <v>8.9999999999999993E-3</v>
          </cell>
          <cell r="R186"/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  <cell r="Z186"/>
          <cell r="AA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  <cell r="Z187"/>
          <cell r="AA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  <cell r="Z188"/>
          <cell r="AA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  <cell r="Z189"/>
          <cell r="AA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  <cell r="Z190"/>
          <cell r="AA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  <cell r="Z191"/>
          <cell r="AA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  <cell r="Z192"/>
          <cell r="AA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  <cell r="Z193"/>
          <cell r="AA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  <cell r="Z194"/>
          <cell r="AA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  <cell r="Z195"/>
          <cell r="AA195"/>
        </row>
        <row r="196">
          <cell r="B196"/>
          <cell r="C196"/>
          <cell r="D196"/>
          <cell r="E196" t="str">
            <v>检具费</v>
          </cell>
          <cell r="F196"/>
          <cell r="G196"/>
          <cell r="H196"/>
          <cell r="I196" t="str">
            <v>7758元，分摊2万件，分摊完毕，未算入</v>
          </cell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 t="str">
            <v>调整</v>
          </cell>
          <cell r="U196"/>
          <cell r="V196">
            <v>1</v>
          </cell>
          <cell r="W196">
            <v>1</v>
          </cell>
          <cell r="X196">
            <v>0.54</v>
          </cell>
          <cell r="Y196">
            <v>0.54</v>
          </cell>
          <cell r="Z196"/>
          <cell r="AA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>
            <v>7.6099099407079649</v>
          </cell>
          <cell r="T197"/>
          <cell r="U197"/>
          <cell r="V197"/>
          <cell r="W197"/>
          <cell r="X197"/>
          <cell r="Y197">
            <v>2.35</v>
          </cell>
          <cell r="Z197"/>
          <cell r="AA197"/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F198"/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M198"/>
          <cell r="N198">
            <v>5.28</v>
          </cell>
          <cell r="O198">
            <v>3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7.5757241000000004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1.1499999999999999</v>
          </cell>
          <cell r="AA198">
            <v>11.740246431814159</v>
          </cell>
        </row>
        <row r="199">
          <cell r="B199"/>
          <cell r="C199"/>
          <cell r="D199"/>
          <cell r="E199" t="str">
            <v>定位销</v>
          </cell>
          <cell r="F199"/>
          <cell r="G199">
            <v>1</v>
          </cell>
          <cell r="H199"/>
          <cell r="I199"/>
          <cell r="J199"/>
          <cell r="K199"/>
          <cell r="L199"/>
          <cell r="M199"/>
          <cell r="N199">
            <v>0.28318584070796465</v>
          </cell>
          <cell r="O199"/>
          <cell r="P199"/>
          <cell r="Q199">
            <v>8.9999999999999993E-3</v>
          </cell>
          <cell r="R199"/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  <cell r="Z199"/>
          <cell r="AA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  <cell r="Z200"/>
          <cell r="AA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  <cell r="Z201"/>
          <cell r="AA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  <cell r="Z202"/>
          <cell r="AA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  <cell r="Z203"/>
          <cell r="AA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  <cell r="Z204"/>
          <cell r="AA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  <cell r="Z205"/>
          <cell r="AA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  <cell r="Z206"/>
          <cell r="AA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  <cell r="Z207"/>
          <cell r="AA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  <cell r="Z208"/>
          <cell r="AA208"/>
        </row>
        <row r="209">
          <cell r="B209"/>
          <cell r="C209"/>
          <cell r="D209"/>
          <cell r="E209" t="str">
            <v>检具费</v>
          </cell>
          <cell r="F209"/>
          <cell r="G209"/>
          <cell r="H209"/>
          <cell r="I209" t="str">
            <v>7758元，分摊2万件，分摊完毕，未算入</v>
          </cell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 t="str">
            <v>调整</v>
          </cell>
          <cell r="U209"/>
          <cell r="V209">
            <v>1</v>
          </cell>
          <cell r="W209">
            <v>1</v>
          </cell>
          <cell r="X209">
            <v>0.54</v>
          </cell>
          <cell r="Y209">
            <v>0.54</v>
          </cell>
          <cell r="Z209"/>
          <cell r="AA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>
            <v>7.8589099407079654</v>
          </cell>
          <cell r="T210"/>
          <cell r="U210"/>
          <cell r="V210"/>
          <cell r="W210"/>
          <cell r="X210"/>
          <cell r="Y210">
            <v>2.35</v>
          </cell>
          <cell r="Z210"/>
          <cell r="AA21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701CB-6A14-4071-8C2E-8D4F62B017B2}">
  <sheetPr>
    <pageSetUpPr fitToPage="1"/>
  </sheetPr>
  <dimension ref="A1:X509"/>
  <sheetViews>
    <sheetView tabSelected="1" zoomScale="70" zoomScaleNormal="70" workbookViewId="0">
      <selection activeCell="O1" sqref="O1:AA1048576"/>
    </sheetView>
  </sheetViews>
  <sheetFormatPr defaultColWidth="10" defaultRowHeight="27.75" customHeight="1" x14ac:dyDescent="0.25"/>
  <cols>
    <col min="1" max="1" width="6.109375" style="2" bestFit="1" customWidth="1"/>
    <col min="2" max="2" width="18.77734375" style="2" customWidth="1"/>
    <col min="3" max="3" width="23.44140625" style="2" customWidth="1"/>
    <col min="4" max="4" width="16" style="2" customWidth="1"/>
    <col min="5" max="5" width="8" style="2" customWidth="1"/>
    <col min="6" max="6" width="17.5546875" style="22" customWidth="1"/>
    <col min="7" max="7" width="5.6640625" style="2" customWidth="1"/>
    <col min="8" max="8" width="11.77734375" style="22" customWidth="1"/>
    <col min="9" max="10" width="13.21875" style="22" customWidth="1"/>
    <col min="11" max="11" width="23.109375" style="2" customWidth="1"/>
    <col min="12" max="12" width="36.5546875" style="2" customWidth="1"/>
    <col min="13" max="14" width="10" style="2"/>
    <col min="15" max="15" width="11" style="2" customWidth="1"/>
    <col min="16" max="16" width="11.21875" style="2" customWidth="1"/>
    <col min="17" max="17" width="14.33203125" style="2" customWidth="1"/>
    <col min="18" max="18" width="10" style="2"/>
    <col min="19" max="19" width="11.44140625" style="2" customWidth="1"/>
    <col min="20" max="25" width="10" style="2"/>
    <col min="26" max="26" width="21" style="2" customWidth="1"/>
    <col min="27" max="257" width="10" style="2"/>
    <col min="258" max="258" width="6.109375" style="2" bestFit="1" customWidth="1"/>
    <col min="259" max="259" width="25.5546875" style="2" customWidth="1"/>
    <col min="260" max="260" width="23.44140625" style="2" customWidth="1"/>
    <col min="261" max="261" width="7.21875" style="2" customWidth="1"/>
    <col min="262" max="262" width="11.77734375" style="2" customWidth="1"/>
    <col min="263" max="263" width="5.6640625" style="2" customWidth="1"/>
    <col min="264" max="264" width="11.77734375" style="2" customWidth="1"/>
    <col min="265" max="266" width="11.88671875" style="2" customWidth="1"/>
    <col min="267" max="267" width="15.21875" style="2" customWidth="1"/>
    <col min="268" max="268" width="11.6640625" style="2" customWidth="1"/>
    <col min="269" max="513" width="10" style="2"/>
    <col min="514" max="514" width="6.109375" style="2" bestFit="1" customWidth="1"/>
    <col min="515" max="515" width="25.5546875" style="2" customWidth="1"/>
    <col min="516" max="516" width="23.44140625" style="2" customWidth="1"/>
    <col min="517" max="517" width="7.21875" style="2" customWidth="1"/>
    <col min="518" max="518" width="11.77734375" style="2" customWidth="1"/>
    <col min="519" max="519" width="5.6640625" style="2" customWidth="1"/>
    <col min="520" max="520" width="11.77734375" style="2" customWidth="1"/>
    <col min="521" max="522" width="11.88671875" style="2" customWidth="1"/>
    <col min="523" max="523" width="15.21875" style="2" customWidth="1"/>
    <col min="524" max="524" width="11.6640625" style="2" customWidth="1"/>
    <col min="525" max="769" width="10" style="2"/>
    <col min="770" max="770" width="6.109375" style="2" bestFit="1" customWidth="1"/>
    <col min="771" max="771" width="25.5546875" style="2" customWidth="1"/>
    <col min="772" max="772" width="23.44140625" style="2" customWidth="1"/>
    <col min="773" max="773" width="7.21875" style="2" customWidth="1"/>
    <col min="774" max="774" width="11.77734375" style="2" customWidth="1"/>
    <col min="775" max="775" width="5.6640625" style="2" customWidth="1"/>
    <col min="776" max="776" width="11.77734375" style="2" customWidth="1"/>
    <col min="777" max="778" width="11.88671875" style="2" customWidth="1"/>
    <col min="779" max="779" width="15.21875" style="2" customWidth="1"/>
    <col min="780" max="780" width="11.6640625" style="2" customWidth="1"/>
    <col min="781" max="1025" width="10" style="2"/>
    <col min="1026" max="1026" width="6.109375" style="2" bestFit="1" customWidth="1"/>
    <col min="1027" max="1027" width="25.5546875" style="2" customWidth="1"/>
    <col min="1028" max="1028" width="23.44140625" style="2" customWidth="1"/>
    <col min="1029" max="1029" width="7.21875" style="2" customWidth="1"/>
    <col min="1030" max="1030" width="11.77734375" style="2" customWidth="1"/>
    <col min="1031" max="1031" width="5.6640625" style="2" customWidth="1"/>
    <col min="1032" max="1032" width="11.77734375" style="2" customWidth="1"/>
    <col min="1033" max="1034" width="11.88671875" style="2" customWidth="1"/>
    <col min="1035" max="1035" width="15.21875" style="2" customWidth="1"/>
    <col min="1036" max="1036" width="11.6640625" style="2" customWidth="1"/>
    <col min="1037" max="1281" width="10" style="2"/>
    <col min="1282" max="1282" width="6.109375" style="2" bestFit="1" customWidth="1"/>
    <col min="1283" max="1283" width="25.5546875" style="2" customWidth="1"/>
    <col min="1284" max="1284" width="23.44140625" style="2" customWidth="1"/>
    <col min="1285" max="1285" width="7.21875" style="2" customWidth="1"/>
    <col min="1286" max="1286" width="11.77734375" style="2" customWidth="1"/>
    <col min="1287" max="1287" width="5.6640625" style="2" customWidth="1"/>
    <col min="1288" max="1288" width="11.77734375" style="2" customWidth="1"/>
    <col min="1289" max="1290" width="11.88671875" style="2" customWidth="1"/>
    <col min="1291" max="1291" width="15.21875" style="2" customWidth="1"/>
    <col min="1292" max="1292" width="11.6640625" style="2" customWidth="1"/>
    <col min="1293" max="1537" width="10" style="2"/>
    <col min="1538" max="1538" width="6.109375" style="2" bestFit="1" customWidth="1"/>
    <col min="1539" max="1539" width="25.5546875" style="2" customWidth="1"/>
    <col min="1540" max="1540" width="23.44140625" style="2" customWidth="1"/>
    <col min="1541" max="1541" width="7.21875" style="2" customWidth="1"/>
    <col min="1542" max="1542" width="11.77734375" style="2" customWidth="1"/>
    <col min="1543" max="1543" width="5.6640625" style="2" customWidth="1"/>
    <col min="1544" max="1544" width="11.77734375" style="2" customWidth="1"/>
    <col min="1545" max="1546" width="11.88671875" style="2" customWidth="1"/>
    <col min="1547" max="1547" width="15.21875" style="2" customWidth="1"/>
    <col min="1548" max="1548" width="11.6640625" style="2" customWidth="1"/>
    <col min="1549" max="1793" width="10" style="2"/>
    <col min="1794" max="1794" width="6.109375" style="2" bestFit="1" customWidth="1"/>
    <col min="1795" max="1795" width="25.5546875" style="2" customWidth="1"/>
    <col min="1796" max="1796" width="23.44140625" style="2" customWidth="1"/>
    <col min="1797" max="1797" width="7.21875" style="2" customWidth="1"/>
    <col min="1798" max="1798" width="11.77734375" style="2" customWidth="1"/>
    <col min="1799" max="1799" width="5.6640625" style="2" customWidth="1"/>
    <col min="1800" max="1800" width="11.77734375" style="2" customWidth="1"/>
    <col min="1801" max="1802" width="11.88671875" style="2" customWidth="1"/>
    <col min="1803" max="1803" width="15.21875" style="2" customWidth="1"/>
    <col min="1804" max="1804" width="11.6640625" style="2" customWidth="1"/>
    <col min="1805" max="2049" width="10" style="2"/>
    <col min="2050" max="2050" width="6.109375" style="2" bestFit="1" customWidth="1"/>
    <col min="2051" max="2051" width="25.5546875" style="2" customWidth="1"/>
    <col min="2052" max="2052" width="23.44140625" style="2" customWidth="1"/>
    <col min="2053" max="2053" width="7.21875" style="2" customWidth="1"/>
    <col min="2054" max="2054" width="11.77734375" style="2" customWidth="1"/>
    <col min="2055" max="2055" width="5.6640625" style="2" customWidth="1"/>
    <col min="2056" max="2056" width="11.77734375" style="2" customWidth="1"/>
    <col min="2057" max="2058" width="11.88671875" style="2" customWidth="1"/>
    <col min="2059" max="2059" width="15.21875" style="2" customWidth="1"/>
    <col min="2060" max="2060" width="11.6640625" style="2" customWidth="1"/>
    <col min="2061" max="2305" width="10" style="2"/>
    <col min="2306" max="2306" width="6.109375" style="2" bestFit="1" customWidth="1"/>
    <col min="2307" max="2307" width="25.5546875" style="2" customWidth="1"/>
    <col min="2308" max="2308" width="23.44140625" style="2" customWidth="1"/>
    <col min="2309" max="2309" width="7.21875" style="2" customWidth="1"/>
    <col min="2310" max="2310" width="11.77734375" style="2" customWidth="1"/>
    <col min="2311" max="2311" width="5.6640625" style="2" customWidth="1"/>
    <col min="2312" max="2312" width="11.77734375" style="2" customWidth="1"/>
    <col min="2313" max="2314" width="11.88671875" style="2" customWidth="1"/>
    <col min="2315" max="2315" width="15.21875" style="2" customWidth="1"/>
    <col min="2316" max="2316" width="11.6640625" style="2" customWidth="1"/>
    <col min="2317" max="2561" width="10" style="2"/>
    <col min="2562" max="2562" width="6.109375" style="2" bestFit="1" customWidth="1"/>
    <col min="2563" max="2563" width="25.5546875" style="2" customWidth="1"/>
    <col min="2564" max="2564" width="23.44140625" style="2" customWidth="1"/>
    <col min="2565" max="2565" width="7.21875" style="2" customWidth="1"/>
    <col min="2566" max="2566" width="11.77734375" style="2" customWidth="1"/>
    <col min="2567" max="2567" width="5.6640625" style="2" customWidth="1"/>
    <col min="2568" max="2568" width="11.77734375" style="2" customWidth="1"/>
    <col min="2569" max="2570" width="11.88671875" style="2" customWidth="1"/>
    <col min="2571" max="2571" width="15.21875" style="2" customWidth="1"/>
    <col min="2572" max="2572" width="11.6640625" style="2" customWidth="1"/>
    <col min="2573" max="2817" width="10" style="2"/>
    <col min="2818" max="2818" width="6.109375" style="2" bestFit="1" customWidth="1"/>
    <col min="2819" max="2819" width="25.5546875" style="2" customWidth="1"/>
    <col min="2820" max="2820" width="23.44140625" style="2" customWidth="1"/>
    <col min="2821" max="2821" width="7.21875" style="2" customWidth="1"/>
    <col min="2822" max="2822" width="11.77734375" style="2" customWidth="1"/>
    <col min="2823" max="2823" width="5.6640625" style="2" customWidth="1"/>
    <col min="2824" max="2824" width="11.77734375" style="2" customWidth="1"/>
    <col min="2825" max="2826" width="11.88671875" style="2" customWidth="1"/>
    <col min="2827" max="2827" width="15.21875" style="2" customWidth="1"/>
    <col min="2828" max="2828" width="11.6640625" style="2" customWidth="1"/>
    <col min="2829" max="3073" width="10" style="2"/>
    <col min="3074" max="3074" width="6.109375" style="2" bestFit="1" customWidth="1"/>
    <col min="3075" max="3075" width="25.5546875" style="2" customWidth="1"/>
    <col min="3076" max="3076" width="23.44140625" style="2" customWidth="1"/>
    <col min="3077" max="3077" width="7.21875" style="2" customWidth="1"/>
    <col min="3078" max="3078" width="11.77734375" style="2" customWidth="1"/>
    <col min="3079" max="3079" width="5.6640625" style="2" customWidth="1"/>
    <col min="3080" max="3080" width="11.77734375" style="2" customWidth="1"/>
    <col min="3081" max="3082" width="11.88671875" style="2" customWidth="1"/>
    <col min="3083" max="3083" width="15.21875" style="2" customWidth="1"/>
    <col min="3084" max="3084" width="11.6640625" style="2" customWidth="1"/>
    <col min="3085" max="3329" width="10" style="2"/>
    <col min="3330" max="3330" width="6.109375" style="2" bestFit="1" customWidth="1"/>
    <col min="3331" max="3331" width="25.5546875" style="2" customWidth="1"/>
    <col min="3332" max="3332" width="23.44140625" style="2" customWidth="1"/>
    <col min="3333" max="3333" width="7.21875" style="2" customWidth="1"/>
    <col min="3334" max="3334" width="11.77734375" style="2" customWidth="1"/>
    <col min="3335" max="3335" width="5.6640625" style="2" customWidth="1"/>
    <col min="3336" max="3336" width="11.77734375" style="2" customWidth="1"/>
    <col min="3337" max="3338" width="11.88671875" style="2" customWidth="1"/>
    <col min="3339" max="3339" width="15.21875" style="2" customWidth="1"/>
    <col min="3340" max="3340" width="11.6640625" style="2" customWidth="1"/>
    <col min="3341" max="3585" width="10" style="2"/>
    <col min="3586" max="3586" width="6.109375" style="2" bestFit="1" customWidth="1"/>
    <col min="3587" max="3587" width="25.5546875" style="2" customWidth="1"/>
    <col min="3588" max="3588" width="23.44140625" style="2" customWidth="1"/>
    <col min="3589" max="3589" width="7.21875" style="2" customWidth="1"/>
    <col min="3590" max="3590" width="11.77734375" style="2" customWidth="1"/>
    <col min="3591" max="3591" width="5.6640625" style="2" customWidth="1"/>
    <col min="3592" max="3592" width="11.77734375" style="2" customWidth="1"/>
    <col min="3593" max="3594" width="11.88671875" style="2" customWidth="1"/>
    <col min="3595" max="3595" width="15.21875" style="2" customWidth="1"/>
    <col min="3596" max="3596" width="11.6640625" style="2" customWidth="1"/>
    <col min="3597" max="3841" width="10" style="2"/>
    <col min="3842" max="3842" width="6.109375" style="2" bestFit="1" customWidth="1"/>
    <col min="3843" max="3843" width="25.5546875" style="2" customWidth="1"/>
    <col min="3844" max="3844" width="23.44140625" style="2" customWidth="1"/>
    <col min="3845" max="3845" width="7.21875" style="2" customWidth="1"/>
    <col min="3846" max="3846" width="11.77734375" style="2" customWidth="1"/>
    <col min="3847" max="3847" width="5.6640625" style="2" customWidth="1"/>
    <col min="3848" max="3848" width="11.77734375" style="2" customWidth="1"/>
    <col min="3849" max="3850" width="11.88671875" style="2" customWidth="1"/>
    <col min="3851" max="3851" width="15.21875" style="2" customWidth="1"/>
    <col min="3852" max="3852" width="11.6640625" style="2" customWidth="1"/>
    <col min="3853" max="4097" width="10" style="2"/>
    <col min="4098" max="4098" width="6.109375" style="2" bestFit="1" customWidth="1"/>
    <col min="4099" max="4099" width="25.5546875" style="2" customWidth="1"/>
    <col min="4100" max="4100" width="23.44140625" style="2" customWidth="1"/>
    <col min="4101" max="4101" width="7.21875" style="2" customWidth="1"/>
    <col min="4102" max="4102" width="11.77734375" style="2" customWidth="1"/>
    <col min="4103" max="4103" width="5.6640625" style="2" customWidth="1"/>
    <col min="4104" max="4104" width="11.77734375" style="2" customWidth="1"/>
    <col min="4105" max="4106" width="11.88671875" style="2" customWidth="1"/>
    <col min="4107" max="4107" width="15.21875" style="2" customWidth="1"/>
    <col min="4108" max="4108" width="11.6640625" style="2" customWidth="1"/>
    <col min="4109" max="4353" width="10" style="2"/>
    <col min="4354" max="4354" width="6.109375" style="2" bestFit="1" customWidth="1"/>
    <col min="4355" max="4355" width="25.5546875" style="2" customWidth="1"/>
    <col min="4356" max="4356" width="23.44140625" style="2" customWidth="1"/>
    <col min="4357" max="4357" width="7.21875" style="2" customWidth="1"/>
    <col min="4358" max="4358" width="11.77734375" style="2" customWidth="1"/>
    <col min="4359" max="4359" width="5.6640625" style="2" customWidth="1"/>
    <col min="4360" max="4360" width="11.77734375" style="2" customWidth="1"/>
    <col min="4361" max="4362" width="11.88671875" style="2" customWidth="1"/>
    <col min="4363" max="4363" width="15.21875" style="2" customWidth="1"/>
    <col min="4364" max="4364" width="11.6640625" style="2" customWidth="1"/>
    <col min="4365" max="4609" width="10" style="2"/>
    <col min="4610" max="4610" width="6.109375" style="2" bestFit="1" customWidth="1"/>
    <col min="4611" max="4611" width="25.5546875" style="2" customWidth="1"/>
    <col min="4612" max="4612" width="23.44140625" style="2" customWidth="1"/>
    <col min="4613" max="4613" width="7.21875" style="2" customWidth="1"/>
    <col min="4614" max="4614" width="11.77734375" style="2" customWidth="1"/>
    <col min="4615" max="4615" width="5.6640625" style="2" customWidth="1"/>
    <col min="4616" max="4616" width="11.77734375" style="2" customWidth="1"/>
    <col min="4617" max="4618" width="11.88671875" style="2" customWidth="1"/>
    <col min="4619" max="4619" width="15.21875" style="2" customWidth="1"/>
    <col min="4620" max="4620" width="11.6640625" style="2" customWidth="1"/>
    <col min="4621" max="4865" width="10" style="2"/>
    <col min="4866" max="4866" width="6.109375" style="2" bestFit="1" customWidth="1"/>
    <col min="4867" max="4867" width="25.5546875" style="2" customWidth="1"/>
    <col min="4868" max="4868" width="23.44140625" style="2" customWidth="1"/>
    <col min="4869" max="4869" width="7.21875" style="2" customWidth="1"/>
    <col min="4870" max="4870" width="11.77734375" style="2" customWidth="1"/>
    <col min="4871" max="4871" width="5.6640625" style="2" customWidth="1"/>
    <col min="4872" max="4872" width="11.77734375" style="2" customWidth="1"/>
    <col min="4873" max="4874" width="11.88671875" style="2" customWidth="1"/>
    <col min="4875" max="4875" width="15.21875" style="2" customWidth="1"/>
    <col min="4876" max="4876" width="11.6640625" style="2" customWidth="1"/>
    <col min="4877" max="5121" width="10" style="2"/>
    <col min="5122" max="5122" width="6.109375" style="2" bestFit="1" customWidth="1"/>
    <col min="5123" max="5123" width="25.5546875" style="2" customWidth="1"/>
    <col min="5124" max="5124" width="23.44140625" style="2" customWidth="1"/>
    <col min="5125" max="5125" width="7.21875" style="2" customWidth="1"/>
    <col min="5126" max="5126" width="11.77734375" style="2" customWidth="1"/>
    <col min="5127" max="5127" width="5.6640625" style="2" customWidth="1"/>
    <col min="5128" max="5128" width="11.77734375" style="2" customWidth="1"/>
    <col min="5129" max="5130" width="11.88671875" style="2" customWidth="1"/>
    <col min="5131" max="5131" width="15.21875" style="2" customWidth="1"/>
    <col min="5132" max="5132" width="11.6640625" style="2" customWidth="1"/>
    <col min="5133" max="5377" width="10" style="2"/>
    <col min="5378" max="5378" width="6.109375" style="2" bestFit="1" customWidth="1"/>
    <col min="5379" max="5379" width="25.5546875" style="2" customWidth="1"/>
    <col min="5380" max="5380" width="23.44140625" style="2" customWidth="1"/>
    <col min="5381" max="5381" width="7.21875" style="2" customWidth="1"/>
    <col min="5382" max="5382" width="11.77734375" style="2" customWidth="1"/>
    <col min="5383" max="5383" width="5.6640625" style="2" customWidth="1"/>
    <col min="5384" max="5384" width="11.77734375" style="2" customWidth="1"/>
    <col min="5385" max="5386" width="11.88671875" style="2" customWidth="1"/>
    <col min="5387" max="5387" width="15.21875" style="2" customWidth="1"/>
    <col min="5388" max="5388" width="11.6640625" style="2" customWidth="1"/>
    <col min="5389" max="5633" width="10" style="2"/>
    <col min="5634" max="5634" width="6.109375" style="2" bestFit="1" customWidth="1"/>
    <col min="5635" max="5635" width="25.5546875" style="2" customWidth="1"/>
    <col min="5636" max="5636" width="23.44140625" style="2" customWidth="1"/>
    <col min="5637" max="5637" width="7.21875" style="2" customWidth="1"/>
    <col min="5638" max="5638" width="11.77734375" style="2" customWidth="1"/>
    <col min="5639" max="5639" width="5.6640625" style="2" customWidth="1"/>
    <col min="5640" max="5640" width="11.77734375" style="2" customWidth="1"/>
    <col min="5641" max="5642" width="11.88671875" style="2" customWidth="1"/>
    <col min="5643" max="5643" width="15.21875" style="2" customWidth="1"/>
    <col min="5644" max="5644" width="11.6640625" style="2" customWidth="1"/>
    <col min="5645" max="5889" width="10" style="2"/>
    <col min="5890" max="5890" width="6.109375" style="2" bestFit="1" customWidth="1"/>
    <col min="5891" max="5891" width="25.5546875" style="2" customWidth="1"/>
    <col min="5892" max="5892" width="23.44140625" style="2" customWidth="1"/>
    <col min="5893" max="5893" width="7.21875" style="2" customWidth="1"/>
    <col min="5894" max="5894" width="11.77734375" style="2" customWidth="1"/>
    <col min="5895" max="5895" width="5.6640625" style="2" customWidth="1"/>
    <col min="5896" max="5896" width="11.77734375" style="2" customWidth="1"/>
    <col min="5897" max="5898" width="11.88671875" style="2" customWidth="1"/>
    <col min="5899" max="5899" width="15.21875" style="2" customWidth="1"/>
    <col min="5900" max="5900" width="11.6640625" style="2" customWidth="1"/>
    <col min="5901" max="6145" width="10" style="2"/>
    <col min="6146" max="6146" width="6.109375" style="2" bestFit="1" customWidth="1"/>
    <col min="6147" max="6147" width="25.5546875" style="2" customWidth="1"/>
    <col min="6148" max="6148" width="23.44140625" style="2" customWidth="1"/>
    <col min="6149" max="6149" width="7.21875" style="2" customWidth="1"/>
    <col min="6150" max="6150" width="11.77734375" style="2" customWidth="1"/>
    <col min="6151" max="6151" width="5.6640625" style="2" customWidth="1"/>
    <col min="6152" max="6152" width="11.77734375" style="2" customWidth="1"/>
    <col min="6153" max="6154" width="11.88671875" style="2" customWidth="1"/>
    <col min="6155" max="6155" width="15.21875" style="2" customWidth="1"/>
    <col min="6156" max="6156" width="11.6640625" style="2" customWidth="1"/>
    <col min="6157" max="6401" width="10" style="2"/>
    <col min="6402" max="6402" width="6.109375" style="2" bestFit="1" customWidth="1"/>
    <col min="6403" max="6403" width="25.5546875" style="2" customWidth="1"/>
    <col min="6404" max="6404" width="23.44140625" style="2" customWidth="1"/>
    <col min="6405" max="6405" width="7.21875" style="2" customWidth="1"/>
    <col min="6406" max="6406" width="11.77734375" style="2" customWidth="1"/>
    <col min="6407" max="6407" width="5.6640625" style="2" customWidth="1"/>
    <col min="6408" max="6408" width="11.77734375" style="2" customWidth="1"/>
    <col min="6409" max="6410" width="11.88671875" style="2" customWidth="1"/>
    <col min="6411" max="6411" width="15.21875" style="2" customWidth="1"/>
    <col min="6412" max="6412" width="11.6640625" style="2" customWidth="1"/>
    <col min="6413" max="6657" width="10" style="2"/>
    <col min="6658" max="6658" width="6.109375" style="2" bestFit="1" customWidth="1"/>
    <col min="6659" max="6659" width="25.5546875" style="2" customWidth="1"/>
    <col min="6660" max="6660" width="23.44140625" style="2" customWidth="1"/>
    <col min="6661" max="6661" width="7.21875" style="2" customWidth="1"/>
    <col min="6662" max="6662" width="11.77734375" style="2" customWidth="1"/>
    <col min="6663" max="6663" width="5.6640625" style="2" customWidth="1"/>
    <col min="6664" max="6664" width="11.77734375" style="2" customWidth="1"/>
    <col min="6665" max="6666" width="11.88671875" style="2" customWidth="1"/>
    <col min="6667" max="6667" width="15.21875" style="2" customWidth="1"/>
    <col min="6668" max="6668" width="11.6640625" style="2" customWidth="1"/>
    <col min="6669" max="6913" width="10" style="2"/>
    <col min="6914" max="6914" width="6.109375" style="2" bestFit="1" customWidth="1"/>
    <col min="6915" max="6915" width="25.5546875" style="2" customWidth="1"/>
    <col min="6916" max="6916" width="23.44140625" style="2" customWidth="1"/>
    <col min="6917" max="6917" width="7.21875" style="2" customWidth="1"/>
    <col min="6918" max="6918" width="11.77734375" style="2" customWidth="1"/>
    <col min="6919" max="6919" width="5.6640625" style="2" customWidth="1"/>
    <col min="6920" max="6920" width="11.77734375" style="2" customWidth="1"/>
    <col min="6921" max="6922" width="11.88671875" style="2" customWidth="1"/>
    <col min="6923" max="6923" width="15.21875" style="2" customWidth="1"/>
    <col min="6924" max="6924" width="11.6640625" style="2" customWidth="1"/>
    <col min="6925" max="7169" width="10" style="2"/>
    <col min="7170" max="7170" width="6.109375" style="2" bestFit="1" customWidth="1"/>
    <col min="7171" max="7171" width="25.5546875" style="2" customWidth="1"/>
    <col min="7172" max="7172" width="23.44140625" style="2" customWidth="1"/>
    <col min="7173" max="7173" width="7.21875" style="2" customWidth="1"/>
    <col min="7174" max="7174" width="11.77734375" style="2" customWidth="1"/>
    <col min="7175" max="7175" width="5.6640625" style="2" customWidth="1"/>
    <col min="7176" max="7176" width="11.77734375" style="2" customWidth="1"/>
    <col min="7177" max="7178" width="11.88671875" style="2" customWidth="1"/>
    <col min="7179" max="7179" width="15.21875" style="2" customWidth="1"/>
    <col min="7180" max="7180" width="11.6640625" style="2" customWidth="1"/>
    <col min="7181" max="7425" width="10" style="2"/>
    <col min="7426" max="7426" width="6.109375" style="2" bestFit="1" customWidth="1"/>
    <col min="7427" max="7427" width="25.5546875" style="2" customWidth="1"/>
    <col min="7428" max="7428" width="23.44140625" style="2" customWidth="1"/>
    <col min="7429" max="7429" width="7.21875" style="2" customWidth="1"/>
    <col min="7430" max="7430" width="11.77734375" style="2" customWidth="1"/>
    <col min="7431" max="7431" width="5.6640625" style="2" customWidth="1"/>
    <col min="7432" max="7432" width="11.77734375" style="2" customWidth="1"/>
    <col min="7433" max="7434" width="11.88671875" style="2" customWidth="1"/>
    <col min="7435" max="7435" width="15.21875" style="2" customWidth="1"/>
    <col min="7436" max="7436" width="11.6640625" style="2" customWidth="1"/>
    <col min="7437" max="7681" width="10" style="2"/>
    <col min="7682" max="7682" width="6.109375" style="2" bestFit="1" customWidth="1"/>
    <col min="7683" max="7683" width="25.5546875" style="2" customWidth="1"/>
    <col min="7684" max="7684" width="23.44140625" style="2" customWidth="1"/>
    <col min="7685" max="7685" width="7.21875" style="2" customWidth="1"/>
    <col min="7686" max="7686" width="11.77734375" style="2" customWidth="1"/>
    <col min="7687" max="7687" width="5.6640625" style="2" customWidth="1"/>
    <col min="7688" max="7688" width="11.77734375" style="2" customWidth="1"/>
    <col min="7689" max="7690" width="11.88671875" style="2" customWidth="1"/>
    <col min="7691" max="7691" width="15.21875" style="2" customWidth="1"/>
    <col min="7692" max="7692" width="11.6640625" style="2" customWidth="1"/>
    <col min="7693" max="7937" width="10" style="2"/>
    <col min="7938" max="7938" width="6.109375" style="2" bestFit="1" customWidth="1"/>
    <col min="7939" max="7939" width="25.5546875" style="2" customWidth="1"/>
    <col min="7940" max="7940" width="23.44140625" style="2" customWidth="1"/>
    <col min="7941" max="7941" width="7.21875" style="2" customWidth="1"/>
    <col min="7942" max="7942" width="11.77734375" style="2" customWidth="1"/>
    <col min="7943" max="7943" width="5.6640625" style="2" customWidth="1"/>
    <col min="7944" max="7944" width="11.77734375" style="2" customWidth="1"/>
    <col min="7945" max="7946" width="11.88671875" style="2" customWidth="1"/>
    <col min="7947" max="7947" width="15.21875" style="2" customWidth="1"/>
    <col min="7948" max="7948" width="11.6640625" style="2" customWidth="1"/>
    <col min="7949" max="8193" width="10" style="2"/>
    <col min="8194" max="8194" width="6.109375" style="2" bestFit="1" customWidth="1"/>
    <col min="8195" max="8195" width="25.5546875" style="2" customWidth="1"/>
    <col min="8196" max="8196" width="23.44140625" style="2" customWidth="1"/>
    <col min="8197" max="8197" width="7.21875" style="2" customWidth="1"/>
    <col min="8198" max="8198" width="11.77734375" style="2" customWidth="1"/>
    <col min="8199" max="8199" width="5.6640625" style="2" customWidth="1"/>
    <col min="8200" max="8200" width="11.77734375" style="2" customWidth="1"/>
    <col min="8201" max="8202" width="11.88671875" style="2" customWidth="1"/>
    <col min="8203" max="8203" width="15.21875" style="2" customWidth="1"/>
    <col min="8204" max="8204" width="11.6640625" style="2" customWidth="1"/>
    <col min="8205" max="8449" width="10" style="2"/>
    <col min="8450" max="8450" width="6.109375" style="2" bestFit="1" customWidth="1"/>
    <col min="8451" max="8451" width="25.5546875" style="2" customWidth="1"/>
    <col min="8452" max="8452" width="23.44140625" style="2" customWidth="1"/>
    <col min="8453" max="8453" width="7.21875" style="2" customWidth="1"/>
    <col min="8454" max="8454" width="11.77734375" style="2" customWidth="1"/>
    <col min="8455" max="8455" width="5.6640625" style="2" customWidth="1"/>
    <col min="8456" max="8456" width="11.77734375" style="2" customWidth="1"/>
    <col min="8457" max="8458" width="11.88671875" style="2" customWidth="1"/>
    <col min="8459" max="8459" width="15.21875" style="2" customWidth="1"/>
    <col min="8460" max="8460" width="11.6640625" style="2" customWidth="1"/>
    <col min="8461" max="8705" width="10" style="2"/>
    <col min="8706" max="8706" width="6.109375" style="2" bestFit="1" customWidth="1"/>
    <col min="8707" max="8707" width="25.5546875" style="2" customWidth="1"/>
    <col min="8708" max="8708" width="23.44140625" style="2" customWidth="1"/>
    <col min="8709" max="8709" width="7.21875" style="2" customWidth="1"/>
    <col min="8710" max="8710" width="11.77734375" style="2" customWidth="1"/>
    <col min="8711" max="8711" width="5.6640625" style="2" customWidth="1"/>
    <col min="8712" max="8712" width="11.77734375" style="2" customWidth="1"/>
    <col min="8713" max="8714" width="11.88671875" style="2" customWidth="1"/>
    <col min="8715" max="8715" width="15.21875" style="2" customWidth="1"/>
    <col min="8716" max="8716" width="11.6640625" style="2" customWidth="1"/>
    <col min="8717" max="8961" width="10" style="2"/>
    <col min="8962" max="8962" width="6.109375" style="2" bestFit="1" customWidth="1"/>
    <col min="8963" max="8963" width="25.5546875" style="2" customWidth="1"/>
    <col min="8964" max="8964" width="23.44140625" style="2" customWidth="1"/>
    <col min="8965" max="8965" width="7.21875" style="2" customWidth="1"/>
    <col min="8966" max="8966" width="11.77734375" style="2" customWidth="1"/>
    <col min="8967" max="8967" width="5.6640625" style="2" customWidth="1"/>
    <col min="8968" max="8968" width="11.77734375" style="2" customWidth="1"/>
    <col min="8969" max="8970" width="11.88671875" style="2" customWidth="1"/>
    <col min="8971" max="8971" width="15.21875" style="2" customWidth="1"/>
    <col min="8972" max="8972" width="11.6640625" style="2" customWidth="1"/>
    <col min="8973" max="9217" width="10" style="2"/>
    <col min="9218" max="9218" width="6.109375" style="2" bestFit="1" customWidth="1"/>
    <col min="9219" max="9219" width="25.5546875" style="2" customWidth="1"/>
    <col min="9220" max="9220" width="23.44140625" style="2" customWidth="1"/>
    <col min="9221" max="9221" width="7.21875" style="2" customWidth="1"/>
    <col min="9222" max="9222" width="11.77734375" style="2" customWidth="1"/>
    <col min="9223" max="9223" width="5.6640625" style="2" customWidth="1"/>
    <col min="9224" max="9224" width="11.77734375" style="2" customWidth="1"/>
    <col min="9225" max="9226" width="11.88671875" style="2" customWidth="1"/>
    <col min="9227" max="9227" width="15.21875" style="2" customWidth="1"/>
    <col min="9228" max="9228" width="11.6640625" style="2" customWidth="1"/>
    <col min="9229" max="9473" width="10" style="2"/>
    <col min="9474" max="9474" width="6.109375" style="2" bestFit="1" customWidth="1"/>
    <col min="9475" max="9475" width="25.5546875" style="2" customWidth="1"/>
    <col min="9476" max="9476" width="23.44140625" style="2" customWidth="1"/>
    <col min="9477" max="9477" width="7.21875" style="2" customWidth="1"/>
    <col min="9478" max="9478" width="11.77734375" style="2" customWidth="1"/>
    <col min="9479" max="9479" width="5.6640625" style="2" customWidth="1"/>
    <col min="9480" max="9480" width="11.77734375" style="2" customWidth="1"/>
    <col min="9481" max="9482" width="11.88671875" style="2" customWidth="1"/>
    <col min="9483" max="9483" width="15.21875" style="2" customWidth="1"/>
    <col min="9484" max="9484" width="11.6640625" style="2" customWidth="1"/>
    <col min="9485" max="9729" width="10" style="2"/>
    <col min="9730" max="9730" width="6.109375" style="2" bestFit="1" customWidth="1"/>
    <col min="9731" max="9731" width="25.5546875" style="2" customWidth="1"/>
    <col min="9732" max="9732" width="23.44140625" style="2" customWidth="1"/>
    <col min="9733" max="9733" width="7.21875" style="2" customWidth="1"/>
    <col min="9734" max="9734" width="11.77734375" style="2" customWidth="1"/>
    <col min="9735" max="9735" width="5.6640625" style="2" customWidth="1"/>
    <col min="9736" max="9736" width="11.77734375" style="2" customWidth="1"/>
    <col min="9737" max="9738" width="11.88671875" style="2" customWidth="1"/>
    <col min="9739" max="9739" width="15.21875" style="2" customWidth="1"/>
    <col min="9740" max="9740" width="11.6640625" style="2" customWidth="1"/>
    <col min="9741" max="9985" width="10" style="2"/>
    <col min="9986" max="9986" width="6.109375" style="2" bestFit="1" customWidth="1"/>
    <col min="9987" max="9987" width="25.5546875" style="2" customWidth="1"/>
    <col min="9988" max="9988" width="23.44140625" style="2" customWidth="1"/>
    <col min="9989" max="9989" width="7.21875" style="2" customWidth="1"/>
    <col min="9990" max="9990" width="11.77734375" style="2" customWidth="1"/>
    <col min="9991" max="9991" width="5.6640625" style="2" customWidth="1"/>
    <col min="9992" max="9992" width="11.77734375" style="2" customWidth="1"/>
    <col min="9993" max="9994" width="11.88671875" style="2" customWidth="1"/>
    <col min="9995" max="9995" width="15.21875" style="2" customWidth="1"/>
    <col min="9996" max="9996" width="11.6640625" style="2" customWidth="1"/>
    <col min="9997" max="10241" width="10" style="2"/>
    <col min="10242" max="10242" width="6.109375" style="2" bestFit="1" customWidth="1"/>
    <col min="10243" max="10243" width="25.5546875" style="2" customWidth="1"/>
    <col min="10244" max="10244" width="23.44140625" style="2" customWidth="1"/>
    <col min="10245" max="10245" width="7.21875" style="2" customWidth="1"/>
    <col min="10246" max="10246" width="11.77734375" style="2" customWidth="1"/>
    <col min="10247" max="10247" width="5.6640625" style="2" customWidth="1"/>
    <col min="10248" max="10248" width="11.77734375" style="2" customWidth="1"/>
    <col min="10249" max="10250" width="11.88671875" style="2" customWidth="1"/>
    <col min="10251" max="10251" width="15.21875" style="2" customWidth="1"/>
    <col min="10252" max="10252" width="11.6640625" style="2" customWidth="1"/>
    <col min="10253" max="10497" width="10" style="2"/>
    <col min="10498" max="10498" width="6.109375" style="2" bestFit="1" customWidth="1"/>
    <col min="10499" max="10499" width="25.5546875" style="2" customWidth="1"/>
    <col min="10500" max="10500" width="23.44140625" style="2" customWidth="1"/>
    <col min="10501" max="10501" width="7.21875" style="2" customWidth="1"/>
    <col min="10502" max="10502" width="11.77734375" style="2" customWidth="1"/>
    <col min="10503" max="10503" width="5.6640625" style="2" customWidth="1"/>
    <col min="10504" max="10504" width="11.77734375" style="2" customWidth="1"/>
    <col min="10505" max="10506" width="11.88671875" style="2" customWidth="1"/>
    <col min="10507" max="10507" width="15.21875" style="2" customWidth="1"/>
    <col min="10508" max="10508" width="11.6640625" style="2" customWidth="1"/>
    <col min="10509" max="10753" width="10" style="2"/>
    <col min="10754" max="10754" width="6.109375" style="2" bestFit="1" customWidth="1"/>
    <col min="10755" max="10755" width="25.5546875" style="2" customWidth="1"/>
    <col min="10756" max="10756" width="23.44140625" style="2" customWidth="1"/>
    <col min="10757" max="10757" width="7.21875" style="2" customWidth="1"/>
    <col min="10758" max="10758" width="11.77734375" style="2" customWidth="1"/>
    <col min="10759" max="10759" width="5.6640625" style="2" customWidth="1"/>
    <col min="10760" max="10760" width="11.77734375" style="2" customWidth="1"/>
    <col min="10761" max="10762" width="11.88671875" style="2" customWidth="1"/>
    <col min="10763" max="10763" width="15.21875" style="2" customWidth="1"/>
    <col min="10764" max="10764" width="11.6640625" style="2" customWidth="1"/>
    <col min="10765" max="11009" width="10" style="2"/>
    <col min="11010" max="11010" width="6.109375" style="2" bestFit="1" customWidth="1"/>
    <col min="11011" max="11011" width="25.5546875" style="2" customWidth="1"/>
    <col min="11012" max="11012" width="23.44140625" style="2" customWidth="1"/>
    <col min="11013" max="11013" width="7.21875" style="2" customWidth="1"/>
    <col min="11014" max="11014" width="11.77734375" style="2" customWidth="1"/>
    <col min="11015" max="11015" width="5.6640625" style="2" customWidth="1"/>
    <col min="11016" max="11016" width="11.77734375" style="2" customWidth="1"/>
    <col min="11017" max="11018" width="11.88671875" style="2" customWidth="1"/>
    <col min="11019" max="11019" width="15.21875" style="2" customWidth="1"/>
    <col min="11020" max="11020" width="11.6640625" style="2" customWidth="1"/>
    <col min="11021" max="11265" width="10" style="2"/>
    <col min="11266" max="11266" width="6.109375" style="2" bestFit="1" customWidth="1"/>
    <col min="11267" max="11267" width="25.5546875" style="2" customWidth="1"/>
    <col min="11268" max="11268" width="23.44140625" style="2" customWidth="1"/>
    <col min="11269" max="11269" width="7.21875" style="2" customWidth="1"/>
    <col min="11270" max="11270" width="11.77734375" style="2" customWidth="1"/>
    <col min="11271" max="11271" width="5.6640625" style="2" customWidth="1"/>
    <col min="11272" max="11272" width="11.77734375" style="2" customWidth="1"/>
    <col min="11273" max="11274" width="11.88671875" style="2" customWidth="1"/>
    <col min="11275" max="11275" width="15.21875" style="2" customWidth="1"/>
    <col min="11276" max="11276" width="11.6640625" style="2" customWidth="1"/>
    <col min="11277" max="11521" width="10" style="2"/>
    <col min="11522" max="11522" width="6.109375" style="2" bestFit="1" customWidth="1"/>
    <col min="11523" max="11523" width="25.5546875" style="2" customWidth="1"/>
    <col min="11524" max="11524" width="23.44140625" style="2" customWidth="1"/>
    <col min="11525" max="11525" width="7.21875" style="2" customWidth="1"/>
    <col min="11526" max="11526" width="11.77734375" style="2" customWidth="1"/>
    <col min="11527" max="11527" width="5.6640625" style="2" customWidth="1"/>
    <col min="11528" max="11528" width="11.77734375" style="2" customWidth="1"/>
    <col min="11529" max="11530" width="11.88671875" style="2" customWidth="1"/>
    <col min="11531" max="11531" width="15.21875" style="2" customWidth="1"/>
    <col min="11532" max="11532" width="11.6640625" style="2" customWidth="1"/>
    <col min="11533" max="11777" width="10" style="2"/>
    <col min="11778" max="11778" width="6.109375" style="2" bestFit="1" customWidth="1"/>
    <col min="11779" max="11779" width="25.5546875" style="2" customWidth="1"/>
    <col min="11780" max="11780" width="23.44140625" style="2" customWidth="1"/>
    <col min="11781" max="11781" width="7.21875" style="2" customWidth="1"/>
    <col min="11782" max="11782" width="11.77734375" style="2" customWidth="1"/>
    <col min="11783" max="11783" width="5.6640625" style="2" customWidth="1"/>
    <col min="11784" max="11784" width="11.77734375" style="2" customWidth="1"/>
    <col min="11785" max="11786" width="11.88671875" style="2" customWidth="1"/>
    <col min="11787" max="11787" width="15.21875" style="2" customWidth="1"/>
    <col min="11788" max="11788" width="11.6640625" style="2" customWidth="1"/>
    <col min="11789" max="12033" width="10" style="2"/>
    <col min="12034" max="12034" width="6.109375" style="2" bestFit="1" customWidth="1"/>
    <col min="12035" max="12035" width="25.5546875" style="2" customWidth="1"/>
    <col min="12036" max="12036" width="23.44140625" style="2" customWidth="1"/>
    <col min="12037" max="12037" width="7.21875" style="2" customWidth="1"/>
    <col min="12038" max="12038" width="11.77734375" style="2" customWidth="1"/>
    <col min="12039" max="12039" width="5.6640625" style="2" customWidth="1"/>
    <col min="12040" max="12040" width="11.77734375" style="2" customWidth="1"/>
    <col min="12041" max="12042" width="11.88671875" style="2" customWidth="1"/>
    <col min="12043" max="12043" width="15.21875" style="2" customWidth="1"/>
    <col min="12044" max="12044" width="11.6640625" style="2" customWidth="1"/>
    <col min="12045" max="12289" width="10" style="2"/>
    <col min="12290" max="12290" width="6.109375" style="2" bestFit="1" customWidth="1"/>
    <col min="12291" max="12291" width="25.5546875" style="2" customWidth="1"/>
    <col min="12292" max="12292" width="23.44140625" style="2" customWidth="1"/>
    <col min="12293" max="12293" width="7.21875" style="2" customWidth="1"/>
    <col min="12294" max="12294" width="11.77734375" style="2" customWidth="1"/>
    <col min="12295" max="12295" width="5.6640625" style="2" customWidth="1"/>
    <col min="12296" max="12296" width="11.77734375" style="2" customWidth="1"/>
    <col min="12297" max="12298" width="11.88671875" style="2" customWidth="1"/>
    <col min="12299" max="12299" width="15.21875" style="2" customWidth="1"/>
    <col min="12300" max="12300" width="11.6640625" style="2" customWidth="1"/>
    <col min="12301" max="12545" width="10" style="2"/>
    <col min="12546" max="12546" width="6.109375" style="2" bestFit="1" customWidth="1"/>
    <col min="12547" max="12547" width="25.5546875" style="2" customWidth="1"/>
    <col min="12548" max="12548" width="23.44140625" style="2" customWidth="1"/>
    <col min="12549" max="12549" width="7.21875" style="2" customWidth="1"/>
    <col min="12550" max="12550" width="11.77734375" style="2" customWidth="1"/>
    <col min="12551" max="12551" width="5.6640625" style="2" customWidth="1"/>
    <col min="12552" max="12552" width="11.77734375" style="2" customWidth="1"/>
    <col min="12553" max="12554" width="11.88671875" style="2" customWidth="1"/>
    <col min="12555" max="12555" width="15.21875" style="2" customWidth="1"/>
    <col min="12556" max="12556" width="11.6640625" style="2" customWidth="1"/>
    <col min="12557" max="12801" width="10" style="2"/>
    <col min="12802" max="12802" width="6.109375" style="2" bestFit="1" customWidth="1"/>
    <col min="12803" max="12803" width="25.5546875" style="2" customWidth="1"/>
    <col min="12804" max="12804" width="23.44140625" style="2" customWidth="1"/>
    <col min="12805" max="12805" width="7.21875" style="2" customWidth="1"/>
    <col min="12806" max="12806" width="11.77734375" style="2" customWidth="1"/>
    <col min="12807" max="12807" width="5.6640625" style="2" customWidth="1"/>
    <col min="12808" max="12808" width="11.77734375" style="2" customWidth="1"/>
    <col min="12809" max="12810" width="11.88671875" style="2" customWidth="1"/>
    <col min="12811" max="12811" width="15.21875" style="2" customWidth="1"/>
    <col min="12812" max="12812" width="11.6640625" style="2" customWidth="1"/>
    <col min="12813" max="13057" width="10" style="2"/>
    <col min="13058" max="13058" width="6.109375" style="2" bestFit="1" customWidth="1"/>
    <col min="13059" max="13059" width="25.5546875" style="2" customWidth="1"/>
    <col min="13060" max="13060" width="23.44140625" style="2" customWidth="1"/>
    <col min="13061" max="13061" width="7.21875" style="2" customWidth="1"/>
    <col min="13062" max="13062" width="11.77734375" style="2" customWidth="1"/>
    <col min="13063" max="13063" width="5.6640625" style="2" customWidth="1"/>
    <col min="13064" max="13064" width="11.77734375" style="2" customWidth="1"/>
    <col min="13065" max="13066" width="11.88671875" style="2" customWidth="1"/>
    <col min="13067" max="13067" width="15.21875" style="2" customWidth="1"/>
    <col min="13068" max="13068" width="11.6640625" style="2" customWidth="1"/>
    <col min="13069" max="13313" width="10" style="2"/>
    <col min="13314" max="13314" width="6.109375" style="2" bestFit="1" customWidth="1"/>
    <col min="13315" max="13315" width="25.5546875" style="2" customWidth="1"/>
    <col min="13316" max="13316" width="23.44140625" style="2" customWidth="1"/>
    <col min="13317" max="13317" width="7.21875" style="2" customWidth="1"/>
    <col min="13318" max="13318" width="11.77734375" style="2" customWidth="1"/>
    <col min="13319" max="13319" width="5.6640625" style="2" customWidth="1"/>
    <col min="13320" max="13320" width="11.77734375" style="2" customWidth="1"/>
    <col min="13321" max="13322" width="11.88671875" style="2" customWidth="1"/>
    <col min="13323" max="13323" width="15.21875" style="2" customWidth="1"/>
    <col min="13324" max="13324" width="11.6640625" style="2" customWidth="1"/>
    <col min="13325" max="13569" width="10" style="2"/>
    <col min="13570" max="13570" width="6.109375" style="2" bestFit="1" customWidth="1"/>
    <col min="13571" max="13571" width="25.5546875" style="2" customWidth="1"/>
    <col min="13572" max="13572" width="23.44140625" style="2" customWidth="1"/>
    <col min="13573" max="13573" width="7.21875" style="2" customWidth="1"/>
    <col min="13574" max="13574" width="11.77734375" style="2" customWidth="1"/>
    <col min="13575" max="13575" width="5.6640625" style="2" customWidth="1"/>
    <col min="13576" max="13576" width="11.77734375" style="2" customWidth="1"/>
    <col min="13577" max="13578" width="11.88671875" style="2" customWidth="1"/>
    <col min="13579" max="13579" width="15.21875" style="2" customWidth="1"/>
    <col min="13580" max="13580" width="11.6640625" style="2" customWidth="1"/>
    <col min="13581" max="13825" width="10" style="2"/>
    <col min="13826" max="13826" width="6.109375" style="2" bestFit="1" customWidth="1"/>
    <col min="13827" max="13827" width="25.5546875" style="2" customWidth="1"/>
    <col min="13828" max="13828" width="23.44140625" style="2" customWidth="1"/>
    <col min="13829" max="13829" width="7.21875" style="2" customWidth="1"/>
    <col min="13830" max="13830" width="11.77734375" style="2" customWidth="1"/>
    <col min="13831" max="13831" width="5.6640625" style="2" customWidth="1"/>
    <col min="13832" max="13832" width="11.77734375" style="2" customWidth="1"/>
    <col min="13833" max="13834" width="11.88671875" style="2" customWidth="1"/>
    <col min="13835" max="13835" width="15.21875" style="2" customWidth="1"/>
    <col min="13836" max="13836" width="11.6640625" style="2" customWidth="1"/>
    <col min="13837" max="14081" width="10" style="2"/>
    <col min="14082" max="14082" width="6.109375" style="2" bestFit="1" customWidth="1"/>
    <col min="14083" max="14083" width="25.5546875" style="2" customWidth="1"/>
    <col min="14084" max="14084" width="23.44140625" style="2" customWidth="1"/>
    <col min="14085" max="14085" width="7.21875" style="2" customWidth="1"/>
    <col min="14086" max="14086" width="11.77734375" style="2" customWidth="1"/>
    <col min="14087" max="14087" width="5.6640625" style="2" customWidth="1"/>
    <col min="14088" max="14088" width="11.77734375" style="2" customWidth="1"/>
    <col min="14089" max="14090" width="11.88671875" style="2" customWidth="1"/>
    <col min="14091" max="14091" width="15.21875" style="2" customWidth="1"/>
    <col min="14092" max="14092" width="11.6640625" style="2" customWidth="1"/>
    <col min="14093" max="14337" width="10" style="2"/>
    <col min="14338" max="14338" width="6.109375" style="2" bestFit="1" customWidth="1"/>
    <col min="14339" max="14339" width="25.5546875" style="2" customWidth="1"/>
    <col min="14340" max="14340" width="23.44140625" style="2" customWidth="1"/>
    <col min="14341" max="14341" width="7.21875" style="2" customWidth="1"/>
    <col min="14342" max="14342" width="11.77734375" style="2" customWidth="1"/>
    <col min="14343" max="14343" width="5.6640625" style="2" customWidth="1"/>
    <col min="14344" max="14344" width="11.77734375" style="2" customWidth="1"/>
    <col min="14345" max="14346" width="11.88671875" style="2" customWidth="1"/>
    <col min="14347" max="14347" width="15.21875" style="2" customWidth="1"/>
    <col min="14348" max="14348" width="11.6640625" style="2" customWidth="1"/>
    <col min="14349" max="14593" width="10" style="2"/>
    <col min="14594" max="14594" width="6.109375" style="2" bestFit="1" customWidth="1"/>
    <col min="14595" max="14595" width="25.5546875" style="2" customWidth="1"/>
    <col min="14596" max="14596" width="23.44140625" style="2" customWidth="1"/>
    <col min="14597" max="14597" width="7.21875" style="2" customWidth="1"/>
    <col min="14598" max="14598" width="11.77734375" style="2" customWidth="1"/>
    <col min="14599" max="14599" width="5.6640625" style="2" customWidth="1"/>
    <col min="14600" max="14600" width="11.77734375" style="2" customWidth="1"/>
    <col min="14601" max="14602" width="11.88671875" style="2" customWidth="1"/>
    <col min="14603" max="14603" width="15.21875" style="2" customWidth="1"/>
    <col min="14604" max="14604" width="11.6640625" style="2" customWidth="1"/>
    <col min="14605" max="14849" width="10" style="2"/>
    <col min="14850" max="14850" width="6.109375" style="2" bestFit="1" customWidth="1"/>
    <col min="14851" max="14851" width="25.5546875" style="2" customWidth="1"/>
    <col min="14852" max="14852" width="23.44140625" style="2" customWidth="1"/>
    <col min="14853" max="14853" width="7.21875" style="2" customWidth="1"/>
    <col min="14854" max="14854" width="11.77734375" style="2" customWidth="1"/>
    <col min="14855" max="14855" width="5.6640625" style="2" customWidth="1"/>
    <col min="14856" max="14856" width="11.77734375" style="2" customWidth="1"/>
    <col min="14857" max="14858" width="11.88671875" style="2" customWidth="1"/>
    <col min="14859" max="14859" width="15.21875" style="2" customWidth="1"/>
    <col min="14860" max="14860" width="11.6640625" style="2" customWidth="1"/>
    <col min="14861" max="15105" width="10" style="2"/>
    <col min="15106" max="15106" width="6.109375" style="2" bestFit="1" customWidth="1"/>
    <col min="15107" max="15107" width="25.5546875" style="2" customWidth="1"/>
    <col min="15108" max="15108" width="23.44140625" style="2" customWidth="1"/>
    <col min="15109" max="15109" width="7.21875" style="2" customWidth="1"/>
    <col min="15110" max="15110" width="11.77734375" style="2" customWidth="1"/>
    <col min="15111" max="15111" width="5.6640625" style="2" customWidth="1"/>
    <col min="15112" max="15112" width="11.77734375" style="2" customWidth="1"/>
    <col min="15113" max="15114" width="11.88671875" style="2" customWidth="1"/>
    <col min="15115" max="15115" width="15.21875" style="2" customWidth="1"/>
    <col min="15116" max="15116" width="11.6640625" style="2" customWidth="1"/>
    <col min="15117" max="15361" width="10" style="2"/>
    <col min="15362" max="15362" width="6.109375" style="2" bestFit="1" customWidth="1"/>
    <col min="15363" max="15363" width="25.5546875" style="2" customWidth="1"/>
    <col min="15364" max="15364" width="23.44140625" style="2" customWidth="1"/>
    <col min="15365" max="15365" width="7.21875" style="2" customWidth="1"/>
    <col min="15366" max="15366" width="11.77734375" style="2" customWidth="1"/>
    <col min="15367" max="15367" width="5.6640625" style="2" customWidth="1"/>
    <col min="15368" max="15368" width="11.77734375" style="2" customWidth="1"/>
    <col min="15369" max="15370" width="11.88671875" style="2" customWidth="1"/>
    <col min="15371" max="15371" width="15.21875" style="2" customWidth="1"/>
    <col min="15372" max="15372" width="11.6640625" style="2" customWidth="1"/>
    <col min="15373" max="15617" width="10" style="2"/>
    <col min="15618" max="15618" width="6.109375" style="2" bestFit="1" customWidth="1"/>
    <col min="15619" max="15619" width="25.5546875" style="2" customWidth="1"/>
    <col min="15620" max="15620" width="23.44140625" style="2" customWidth="1"/>
    <col min="15621" max="15621" width="7.21875" style="2" customWidth="1"/>
    <col min="15622" max="15622" width="11.77734375" style="2" customWidth="1"/>
    <col min="15623" max="15623" width="5.6640625" style="2" customWidth="1"/>
    <col min="15624" max="15624" width="11.77734375" style="2" customWidth="1"/>
    <col min="15625" max="15626" width="11.88671875" style="2" customWidth="1"/>
    <col min="15627" max="15627" width="15.21875" style="2" customWidth="1"/>
    <col min="15628" max="15628" width="11.6640625" style="2" customWidth="1"/>
    <col min="15629" max="15873" width="10" style="2"/>
    <col min="15874" max="15874" width="6.109375" style="2" bestFit="1" customWidth="1"/>
    <col min="15875" max="15875" width="25.5546875" style="2" customWidth="1"/>
    <col min="15876" max="15876" width="23.44140625" style="2" customWidth="1"/>
    <col min="15877" max="15877" width="7.21875" style="2" customWidth="1"/>
    <col min="15878" max="15878" width="11.77734375" style="2" customWidth="1"/>
    <col min="15879" max="15879" width="5.6640625" style="2" customWidth="1"/>
    <col min="15880" max="15880" width="11.77734375" style="2" customWidth="1"/>
    <col min="15881" max="15882" width="11.88671875" style="2" customWidth="1"/>
    <col min="15883" max="15883" width="15.21875" style="2" customWidth="1"/>
    <col min="15884" max="15884" width="11.6640625" style="2" customWidth="1"/>
    <col min="15885" max="16129" width="10" style="2"/>
    <col min="16130" max="16130" width="6.109375" style="2" bestFit="1" customWidth="1"/>
    <col min="16131" max="16131" width="25.5546875" style="2" customWidth="1"/>
    <col min="16132" max="16132" width="23.44140625" style="2" customWidth="1"/>
    <col min="16133" max="16133" width="7.21875" style="2" customWidth="1"/>
    <col min="16134" max="16134" width="11.77734375" style="2" customWidth="1"/>
    <col min="16135" max="16135" width="5.6640625" style="2" customWidth="1"/>
    <col min="16136" max="16136" width="11.77734375" style="2" customWidth="1"/>
    <col min="16137" max="16138" width="11.88671875" style="2" customWidth="1"/>
    <col min="16139" max="16139" width="15.21875" style="2" customWidth="1"/>
    <col min="16140" max="16140" width="11.6640625" style="2" customWidth="1"/>
    <col min="16141" max="16384" width="10" style="2"/>
  </cols>
  <sheetData>
    <row r="1" spans="1:24" ht="27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3" customFormat="1" ht="27.75" customHeight="1" x14ac:dyDescent="0.25">
      <c r="J2" s="4" t="s">
        <v>1</v>
      </c>
      <c r="K2" s="4"/>
      <c r="L2" s="4"/>
      <c r="T2" s="4"/>
      <c r="U2" s="4"/>
      <c r="V2" s="4"/>
      <c r="W2" s="4"/>
    </row>
    <row r="3" spans="1:24" s="7" customFormat="1" ht="39" customHeight="1" x14ac:dyDescent="0.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5" t="s">
        <v>12</v>
      </c>
      <c r="L3" s="5" t="s">
        <v>13</v>
      </c>
    </row>
    <row r="4" spans="1:24" s="7" customFormat="1" ht="67.8" customHeight="1" x14ac:dyDescent="0.25">
      <c r="A4" s="8">
        <v>1</v>
      </c>
      <c r="B4" s="8" t="s">
        <v>14</v>
      </c>
      <c r="C4" s="9" t="s">
        <v>15</v>
      </c>
      <c r="D4" s="9"/>
      <c r="E4" s="8" t="s">
        <v>16</v>
      </c>
      <c r="F4" s="10">
        <v>10</v>
      </c>
      <c r="G4" s="11">
        <v>0.13</v>
      </c>
      <c r="H4" s="12" t="e">
        <f>VLOOKUP(D4,'[1]2022年7-12月'!$B$4:$AA$210,26,0)</f>
        <v>#N/A</v>
      </c>
      <c r="I4" s="10">
        <f>F4</f>
        <v>10</v>
      </c>
      <c r="J4" s="10">
        <f>F4</f>
        <v>10</v>
      </c>
      <c r="K4" s="13" t="s">
        <v>17</v>
      </c>
      <c r="L4" s="14" t="s">
        <v>18</v>
      </c>
    </row>
    <row r="5" spans="1:24" s="3" customFormat="1" ht="67.8" customHeight="1" x14ac:dyDescent="0.25">
      <c r="A5" s="8">
        <v>1</v>
      </c>
      <c r="B5" s="8" t="s">
        <v>19</v>
      </c>
      <c r="C5" s="9" t="s">
        <v>20</v>
      </c>
      <c r="D5" s="9"/>
      <c r="E5" s="8" t="s">
        <v>16</v>
      </c>
      <c r="F5" s="10">
        <v>1.8</v>
      </c>
      <c r="G5" s="11">
        <v>0.13</v>
      </c>
      <c r="H5" s="12" t="e">
        <f>VLOOKUP(D5,'[1]2022年7-12月'!$B$4:$AA$210,26,0)</f>
        <v>#N/A</v>
      </c>
      <c r="I5" s="10">
        <f>F5</f>
        <v>1.8</v>
      </c>
      <c r="J5" s="10">
        <f>F5</f>
        <v>1.8</v>
      </c>
      <c r="K5" s="13" t="s">
        <v>17</v>
      </c>
      <c r="L5" s="14" t="s">
        <v>21</v>
      </c>
      <c r="M5" s="15"/>
      <c r="Q5" s="7"/>
      <c r="R5" s="7"/>
      <c r="T5" s="7"/>
      <c r="V5" s="7"/>
      <c r="X5" s="15"/>
    </row>
    <row r="6" spans="1:24" s="3" customFormat="1" ht="27.75" customHeight="1" x14ac:dyDescent="0.25">
      <c r="A6" s="16" t="s">
        <v>22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24" s="3" customFormat="1" ht="96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24" s="3" customFormat="1" ht="93" customHeight="1" x14ac:dyDescent="0.25">
      <c r="A8" s="17" t="s">
        <v>23</v>
      </c>
      <c r="B8" s="18"/>
      <c r="C8" s="19" t="s">
        <v>24</v>
      </c>
      <c r="D8" s="19"/>
      <c r="E8" s="19"/>
      <c r="F8" s="20" t="s">
        <v>25</v>
      </c>
      <c r="G8" s="21"/>
      <c r="H8" s="21"/>
      <c r="I8" s="20" t="s">
        <v>26</v>
      </c>
      <c r="J8" s="21"/>
      <c r="K8" s="16" t="s">
        <v>27</v>
      </c>
      <c r="L8" s="16"/>
    </row>
    <row r="9" spans="1:24" s="3" customFormat="1" ht="27.75" customHeight="1" x14ac:dyDescent="0.25"/>
    <row r="10" spans="1:24" s="3" customFormat="1" ht="27.75" customHeight="1" x14ac:dyDescent="0.25"/>
    <row r="11" spans="1:24" s="3" customFormat="1" ht="27.75" customHeight="1" x14ac:dyDescent="0.25"/>
    <row r="12" spans="1:24" s="3" customFormat="1" ht="27.75" customHeight="1" x14ac:dyDescent="0.25"/>
    <row r="13" spans="1:24" s="3" customFormat="1" ht="27.75" customHeight="1" x14ac:dyDescent="0.25"/>
    <row r="14" spans="1:24" s="3" customFormat="1" ht="27.75" customHeight="1" x14ac:dyDescent="0.25"/>
    <row r="15" spans="1:24" s="3" customFormat="1" ht="27.75" customHeight="1" x14ac:dyDescent="0.25"/>
    <row r="16" spans="1:24" s="3" customFormat="1" ht="27.75" customHeight="1" x14ac:dyDescent="0.25"/>
    <row r="17" s="3" customFormat="1" ht="27.75" customHeight="1" x14ac:dyDescent="0.25"/>
    <row r="18" s="3" customFormat="1" ht="27.75" customHeight="1" x14ac:dyDescent="0.25"/>
    <row r="19" s="3" customFormat="1" ht="27.75" customHeight="1" x14ac:dyDescent="0.25"/>
    <row r="20" s="3" customFormat="1" ht="27.75" customHeight="1" x14ac:dyDescent="0.25"/>
    <row r="21" s="3" customFormat="1" ht="27.75" customHeight="1" x14ac:dyDescent="0.25"/>
    <row r="22" s="3" customFormat="1" ht="27.75" customHeight="1" x14ac:dyDescent="0.25"/>
    <row r="23" s="3" customFormat="1" ht="27.75" customHeight="1" x14ac:dyDescent="0.25"/>
    <row r="24" s="3" customFormat="1" ht="27.75" customHeight="1" x14ac:dyDescent="0.25"/>
    <row r="25" s="3" customFormat="1" ht="27.75" customHeight="1" x14ac:dyDescent="0.25"/>
    <row r="26" s="3" customFormat="1" ht="27.75" customHeight="1" x14ac:dyDescent="0.25"/>
    <row r="27" s="3" customFormat="1" ht="27.75" customHeight="1" x14ac:dyDescent="0.25"/>
    <row r="28" s="3" customFormat="1" ht="27.75" customHeight="1" x14ac:dyDescent="0.25"/>
    <row r="29" s="3" customFormat="1" ht="27.75" customHeight="1" x14ac:dyDescent="0.25"/>
    <row r="30" s="3" customFormat="1" ht="27.75" customHeight="1" x14ac:dyDescent="0.25"/>
    <row r="31" s="3" customFormat="1" ht="27.75" customHeight="1" x14ac:dyDescent="0.25"/>
    <row r="32" s="3" customFormat="1" ht="27.75" customHeight="1" x14ac:dyDescent="0.25"/>
    <row r="33" s="3" customFormat="1" ht="27.75" customHeight="1" x14ac:dyDescent="0.25"/>
    <row r="34" s="3" customFormat="1" ht="27.75" customHeight="1" x14ac:dyDescent="0.25"/>
    <row r="35" s="3" customFormat="1" ht="27.75" customHeight="1" x14ac:dyDescent="0.25"/>
    <row r="36" s="3" customFormat="1" ht="27.75" customHeight="1" x14ac:dyDescent="0.25"/>
    <row r="37" s="3" customFormat="1" ht="27.75" customHeight="1" x14ac:dyDescent="0.25"/>
    <row r="38" s="3" customFormat="1" ht="27.75" customHeight="1" x14ac:dyDescent="0.25"/>
    <row r="39" s="3" customFormat="1" ht="27.75" customHeight="1" x14ac:dyDescent="0.25"/>
    <row r="40" s="3" customFormat="1" ht="27.75" customHeight="1" x14ac:dyDescent="0.25"/>
    <row r="41" s="3" customFormat="1" ht="27.75" customHeight="1" x14ac:dyDescent="0.25"/>
    <row r="42" s="3" customFormat="1" ht="27.75" customHeight="1" x14ac:dyDescent="0.25"/>
    <row r="43" s="3" customFormat="1" ht="27.75" customHeight="1" x14ac:dyDescent="0.25"/>
    <row r="44" s="3" customFormat="1" ht="27.75" customHeight="1" x14ac:dyDescent="0.25"/>
    <row r="45" s="3" customFormat="1" ht="27.75" customHeight="1" x14ac:dyDescent="0.25"/>
    <row r="46" s="3" customFormat="1" ht="27.75" customHeight="1" x14ac:dyDescent="0.25"/>
    <row r="47" s="3" customFormat="1" ht="27.75" customHeight="1" x14ac:dyDescent="0.25"/>
    <row r="48" s="3" customFormat="1" ht="27.75" customHeight="1" x14ac:dyDescent="0.25"/>
    <row r="49" s="3" customFormat="1" ht="27.75" customHeight="1" x14ac:dyDescent="0.25"/>
    <row r="50" s="3" customFormat="1" ht="27.75" customHeight="1" x14ac:dyDescent="0.25"/>
    <row r="51" s="3" customFormat="1" ht="27.75" customHeight="1" x14ac:dyDescent="0.25"/>
    <row r="52" s="3" customFormat="1" ht="27.75" customHeight="1" x14ac:dyDescent="0.25"/>
    <row r="53" s="3" customFormat="1" ht="27.75" customHeight="1" x14ac:dyDescent="0.25"/>
    <row r="54" s="3" customFormat="1" ht="27.75" customHeight="1" x14ac:dyDescent="0.25"/>
    <row r="55" s="3" customFormat="1" ht="27.75" customHeight="1" x14ac:dyDescent="0.25"/>
    <row r="56" s="3" customFormat="1" ht="27.75" customHeight="1" x14ac:dyDescent="0.25"/>
    <row r="57" s="3" customFormat="1" ht="27.75" customHeight="1" x14ac:dyDescent="0.25"/>
    <row r="58" s="3" customFormat="1" ht="27.75" customHeight="1" x14ac:dyDescent="0.25"/>
    <row r="59" s="3" customFormat="1" ht="27.75" customHeight="1" x14ac:dyDescent="0.25"/>
    <row r="60" s="3" customFormat="1" ht="27.75" customHeight="1" x14ac:dyDescent="0.25"/>
    <row r="61" s="3" customFormat="1" ht="27.75" customHeight="1" x14ac:dyDescent="0.25"/>
    <row r="62" s="3" customFormat="1" ht="27.75" customHeight="1" x14ac:dyDescent="0.25"/>
    <row r="63" s="3" customFormat="1" ht="27.75" customHeight="1" x14ac:dyDescent="0.25"/>
    <row r="64" s="3" customFormat="1" ht="27.75" customHeight="1" x14ac:dyDescent="0.25"/>
    <row r="65" s="3" customFormat="1" ht="27.75" customHeight="1" x14ac:dyDescent="0.25"/>
    <row r="66" s="3" customFormat="1" ht="27.75" customHeight="1" x14ac:dyDescent="0.25"/>
    <row r="67" s="3" customFormat="1" ht="27.75" customHeight="1" x14ac:dyDescent="0.25"/>
    <row r="68" s="3" customFormat="1" ht="27.75" customHeight="1" x14ac:dyDescent="0.25"/>
    <row r="69" s="3" customFormat="1" ht="27.75" customHeight="1" x14ac:dyDescent="0.25"/>
    <row r="70" s="3" customFormat="1" ht="27.75" customHeight="1" x14ac:dyDescent="0.25"/>
    <row r="71" s="3" customFormat="1" ht="27.75" customHeight="1" x14ac:dyDescent="0.25"/>
    <row r="72" s="3" customFormat="1" ht="27.75" customHeight="1" x14ac:dyDescent="0.25"/>
    <row r="73" s="3" customFormat="1" ht="27.75" customHeight="1" x14ac:dyDescent="0.25"/>
    <row r="74" s="3" customFormat="1" ht="27.75" customHeight="1" x14ac:dyDescent="0.25"/>
    <row r="75" s="3" customFormat="1" ht="27.75" customHeight="1" x14ac:dyDescent="0.25"/>
    <row r="76" s="3" customFormat="1" ht="27.75" customHeight="1" x14ac:dyDescent="0.25"/>
    <row r="77" s="3" customFormat="1" ht="27.75" customHeight="1" x14ac:dyDescent="0.25"/>
    <row r="78" s="3" customFormat="1" ht="27.75" customHeight="1" x14ac:dyDescent="0.25"/>
    <row r="79" s="3" customFormat="1" ht="27.75" customHeight="1" x14ac:dyDescent="0.25"/>
    <row r="80" s="3" customFormat="1" ht="27.75" customHeight="1" x14ac:dyDescent="0.25"/>
    <row r="81" s="3" customFormat="1" ht="27.75" customHeight="1" x14ac:dyDescent="0.25"/>
    <row r="82" s="3" customFormat="1" ht="27.75" customHeight="1" x14ac:dyDescent="0.25"/>
    <row r="83" s="3" customFormat="1" ht="27.75" customHeight="1" x14ac:dyDescent="0.25"/>
    <row r="84" s="3" customFormat="1" ht="27.75" customHeight="1" x14ac:dyDescent="0.25"/>
    <row r="85" s="3" customFormat="1" ht="27.75" customHeight="1" x14ac:dyDescent="0.25"/>
    <row r="86" s="3" customFormat="1" ht="27.75" customHeight="1" x14ac:dyDescent="0.25"/>
    <row r="87" s="3" customFormat="1" ht="27.75" customHeight="1" x14ac:dyDescent="0.25"/>
    <row r="88" s="3" customFormat="1" ht="27.75" customHeight="1" x14ac:dyDescent="0.25"/>
    <row r="89" s="3" customFormat="1" ht="27.75" customHeight="1" x14ac:dyDescent="0.25"/>
    <row r="90" s="3" customFormat="1" ht="27.75" customHeight="1" x14ac:dyDescent="0.25"/>
    <row r="91" s="3" customFormat="1" ht="27.75" customHeight="1" x14ac:dyDescent="0.25"/>
    <row r="92" s="3" customFormat="1" ht="27.75" customHeight="1" x14ac:dyDescent="0.25"/>
    <row r="93" s="3" customFormat="1" ht="27.75" customHeight="1" x14ac:dyDescent="0.25"/>
    <row r="94" s="3" customFormat="1" ht="27.75" customHeight="1" x14ac:dyDescent="0.25"/>
    <row r="95" s="3" customFormat="1" ht="27.75" customHeight="1" x14ac:dyDescent="0.25"/>
    <row r="96" s="3" customFormat="1" ht="27.75" customHeight="1" x14ac:dyDescent="0.25"/>
    <row r="97" s="3" customFormat="1" ht="27.75" customHeight="1" x14ac:dyDescent="0.25"/>
    <row r="98" s="3" customFormat="1" ht="27.75" customHeight="1" x14ac:dyDescent="0.25"/>
    <row r="99" s="3" customFormat="1" ht="27.75" customHeight="1" x14ac:dyDescent="0.25"/>
    <row r="100" s="3" customFormat="1" ht="27.75" customHeight="1" x14ac:dyDescent="0.25"/>
    <row r="101" s="3" customFormat="1" ht="27.75" customHeight="1" x14ac:dyDescent="0.25"/>
    <row r="102" s="3" customFormat="1" ht="27.75" customHeight="1" x14ac:dyDescent="0.25"/>
    <row r="103" s="3" customFormat="1" ht="27.75" customHeight="1" x14ac:dyDescent="0.25"/>
    <row r="104" s="3" customFormat="1" ht="27.75" customHeight="1" x14ac:dyDescent="0.25"/>
    <row r="105" s="3" customFormat="1" ht="27.75" customHeight="1" x14ac:dyDescent="0.25"/>
    <row r="106" s="3" customFormat="1" ht="27.75" customHeight="1" x14ac:dyDescent="0.25"/>
    <row r="107" s="3" customFormat="1" ht="27.75" customHeight="1" x14ac:dyDescent="0.25"/>
    <row r="108" s="3" customFormat="1" ht="27.75" customHeight="1" x14ac:dyDescent="0.25"/>
    <row r="109" s="3" customFormat="1" ht="27.75" customHeight="1" x14ac:dyDescent="0.25"/>
    <row r="110" s="3" customFormat="1" ht="27.75" customHeight="1" x14ac:dyDescent="0.25"/>
    <row r="111" s="3" customFormat="1" ht="27.75" customHeight="1" x14ac:dyDescent="0.25"/>
    <row r="112" s="3" customFormat="1" ht="27.75" customHeight="1" x14ac:dyDescent="0.25"/>
    <row r="113" s="3" customFormat="1" ht="27.75" customHeight="1" x14ac:dyDescent="0.25"/>
    <row r="114" s="3" customFormat="1" ht="27.75" customHeight="1" x14ac:dyDescent="0.25"/>
    <row r="115" s="3" customFormat="1" ht="27.75" customHeight="1" x14ac:dyDescent="0.25"/>
    <row r="116" s="3" customFormat="1" ht="27.75" customHeight="1" x14ac:dyDescent="0.25"/>
    <row r="117" s="3" customFormat="1" ht="27.75" customHeight="1" x14ac:dyDescent="0.25"/>
    <row r="118" s="3" customFormat="1" ht="27.75" customHeight="1" x14ac:dyDescent="0.25"/>
    <row r="119" s="3" customFormat="1" ht="27.75" customHeight="1" x14ac:dyDescent="0.25"/>
    <row r="120" s="3" customFormat="1" ht="27.75" customHeight="1" x14ac:dyDescent="0.25"/>
    <row r="121" s="3" customFormat="1" ht="27.75" customHeight="1" x14ac:dyDescent="0.25"/>
    <row r="122" s="3" customFormat="1" ht="27.75" customHeight="1" x14ac:dyDescent="0.25"/>
    <row r="123" s="3" customFormat="1" ht="27.75" customHeight="1" x14ac:dyDescent="0.25"/>
    <row r="124" s="3" customFormat="1" ht="27.75" customHeight="1" x14ac:dyDescent="0.25"/>
    <row r="125" s="3" customFormat="1" ht="27.75" customHeight="1" x14ac:dyDescent="0.25"/>
    <row r="126" s="3" customFormat="1" ht="27.75" customHeight="1" x14ac:dyDescent="0.25"/>
    <row r="127" s="3" customFormat="1" ht="27.75" customHeight="1" x14ac:dyDescent="0.25"/>
    <row r="128" s="3" customFormat="1" ht="27.75" customHeight="1" x14ac:dyDescent="0.25"/>
    <row r="129" s="3" customFormat="1" ht="27.75" customHeight="1" x14ac:dyDescent="0.25"/>
    <row r="130" s="3" customFormat="1" ht="27.75" customHeight="1" x14ac:dyDescent="0.25"/>
    <row r="131" s="3" customFormat="1" ht="27.75" customHeight="1" x14ac:dyDescent="0.25"/>
    <row r="132" s="3" customFormat="1" ht="27.75" customHeight="1" x14ac:dyDescent="0.25"/>
    <row r="133" s="3" customFormat="1" ht="27.75" customHeight="1" x14ac:dyDescent="0.25"/>
    <row r="134" s="3" customFormat="1" ht="27.75" customHeight="1" x14ac:dyDescent="0.25"/>
    <row r="135" s="3" customFormat="1" ht="27.75" customHeight="1" x14ac:dyDescent="0.25"/>
    <row r="136" s="3" customFormat="1" ht="27.75" customHeight="1" x14ac:dyDescent="0.25"/>
    <row r="137" s="3" customFormat="1" ht="27.75" customHeight="1" x14ac:dyDescent="0.25"/>
    <row r="138" s="3" customFormat="1" ht="27.75" customHeight="1" x14ac:dyDescent="0.25"/>
    <row r="139" s="3" customFormat="1" ht="27.75" customHeight="1" x14ac:dyDescent="0.25"/>
    <row r="140" s="3" customFormat="1" ht="27.75" customHeight="1" x14ac:dyDescent="0.25"/>
    <row r="141" s="3" customFormat="1" ht="27.75" customHeight="1" x14ac:dyDescent="0.25"/>
    <row r="142" s="3" customFormat="1" ht="27.75" customHeight="1" x14ac:dyDescent="0.25"/>
    <row r="143" s="3" customFormat="1" ht="27.75" customHeight="1" x14ac:dyDescent="0.25"/>
    <row r="144" s="3" customFormat="1" ht="27.75" customHeight="1" x14ac:dyDescent="0.25"/>
    <row r="145" s="3" customFormat="1" ht="27.75" customHeight="1" x14ac:dyDescent="0.25"/>
    <row r="146" s="3" customFormat="1" ht="27.75" customHeight="1" x14ac:dyDescent="0.25"/>
    <row r="147" s="3" customFormat="1" ht="27.75" customHeight="1" x14ac:dyDescent="0.25"/>
    <row r="148" s="3" customFormat="1" ht="27.75" customHeight="1" x14ac:dyDescent="0.25"/>
    <row r="149" s="3" customFormat="1" ht="27.75" customHeight="1" x14ac:dyDescent="0.25"/>
    <row r="150" s="3" customFormat="1" ht="27.75" customHeight="1" x14ac:dyDescent="0.25"/>
    <row r="151" s="3" customFormat="1" ht="27.75" customHeight="1" x14ac:dyDescent="0.25"/>
    <row r="152" s="3" customFormat="1" ht="27.75" customHeight="1" x14ac:dyDescent="0.25"/>
    <row r="153" s="3" customFormat="1" ht="27.75" customHeight="1" x14ac:dyDescent="0.25"/>
    <row r="154" s="3" customFormat="1" ht="27.75" customHeight="1" x14ac:dyDescent="0.25"/>
    <row r="155" s="3" customFormat="1" ht="27.75" customHeight="1" x14ac:dyDescent="0.25"/>
    <row r="156" s="3" customFormat="1" ht="27.75" customHeight="1" x14ac:dyDescent="0.25"/>
    <row r="157" s="3" customFormat="1" ht="27.75" customHeight="1" x14ac:dyDescent="0.25"/>
    <row r="158" s="3" customFormat="1" ht="27.75" customHeight="1" x14ac:dyDescent="0.25"/>
    <row r="159" s="3" customFormat="1" ht="27.75" customHeight="1" x14ac:dyDescent="0.25"/>
    <row r="160" s="3" customFormat="1" ht="27.75" customHeight="1" x14ac:dyDescent="0.25"/>
    <row r="161" s="3" customFormat="1" ht="27.75" customHeight="1" x14ac:dyDescent="0.25"/>
    <row r="162" s="3" customFormat="1" ht="27.75" customHeight="1" x14ac:dyDescent="0.25"/>
    <row r="163" s="3" customFormat="1" ht="27.75" customHeight="1" x14ac:dyDescent="0.25"/>
    <row r="164" s="3" customFormat="1" ht="27.75" customHeight="1" x14ac:dyDescent="0.25"/>
    <row r="165" s="3" customFormat="1" ht="27.75" customHeight="1" x14ac:dyDescent="0.25"/>
    <row r="166" s="3" customFormat="1" ht="27.75" customHeight="1" x14ac:dyDescent="0.25"/>
    <row r="167" s="3" customFormat="1" ht="27.75" customHeight="1" x14ac:dyDescent="0.25"/>
    <row r="168" s="3" customFormat="1" ht="27.75" customHeight="1" x14ac:dyDescent="0.25"/>
    <row r="169" s="3" customFormat="1" ht="27.75" customHeight="1" x14ac:dyDescent="0.25"/>
    <row r="170" s="3" customFormat="1" ht="27.75" customHeight="1" x14ac:dyDescent="0.25"/>
    <row r="171" s="3" customFormat="1" ht="27.75" customHeight="1" x14ac:dyDescent="0.25"/>
    <row r="172" s="3" customFormat="1" ht="27.75" customHeight="1" x14ac:dyDescent="0.25"/>
    <row r="173" s="3" customFormat="1" ht="27.75" customHeight="1" x14ac:dyDescent="0.25"/>
    <row r="174" s="3" customFormat="1" ht="27.75" customHeight="1" x14ac:dyDescent="0.25"/>
    <row r="175" s="3" customFormat="1" ht="27.75" customHeight="1" x14ac:dyDescent="0.25"/>
    <row r="176" s="3" customFormat="1" ht="27.75" customHeight="1" x14ac:dyDescent="0.25"/>
    <row r="177" s="3" customFormat="1" ht="27.75" customHeight="1" x14ac:dyDescent="0.25"/>
    <row r="178" s="3" customFormat="1" ht="27.75" customHeight="1" x14ac:dyDescent="0.25"/>
    <row r="179" s="3" customFormat="1" ht="27.75" customHeight="1" x14ac:dyDescent="0.25"/>
    <row r="180" s="3" customFormat="1" ht="27.75" customHeight="1" x14ac:dyDescent="0.25"/>
    <row r="181" s="3" customFormat="1" ht="27.75" customHeight="1" x14ac:dyDescent="0.25"/>
    <row r="182" s="3" customFormat="1" ht="27.75" customHeight="1" x14ac:dyDescent="0.25"/>
    <row r="183" s="3" customFormat="1" ht="27.75" customHeight="1" x14ac:dyDescent="0.25"/>
    <row r="184" s="3" customFormat="1" ht="27.75" customHeight="1" x14ac:dyDescent="0.25"/>
    <row r="185" s="3" customFormat="1" ht="27.75" customHeight="1" x14ac:dyDescent="0.25"/>
    <row r="186" s="3" customFormat="1" ht="27.75" customHeight="1" x14ac:dyDescent="0.25"/>
    <row r="187" s="3" customFormat="1" ht="27.75" customHeight="1" x14ac:dyDescent="0.25"/>
    <row r="188" s="3" customFormat="1" ht="27.75" customHeight="1" x14ac:dyDescent="0.25"/>
    <row r="189" s="3" customFormat="1" ht="27.75" customHeight="1" x14ac:dyDescent="0.25"/>
    <row r="190" s="3" customFormat="1" ht="27.75" customHeight="1" x14ac:dyDescent="0.25"/>
    <row r="191" s="3" customFormat="1" ht="27.75" customHeight="1" x14ac:dyDescent="0.25"/>
    <row r="192" s="3" customFormat="1" ht="27.75" customHeight="1" x14ac:dyDescent="0.25"/>
    <row r="193" s="3" customFormat="1" ht="27.75" customHeight="1" x14ac:dyDescent="0.25"/>
    <row r="194" s="3" customFormat="1" ht="27.75" customHeight="1" x14ac:dyDescent="0.25"/>
    <row r="195" s="3" customFormat="1" ht="27.75" customHeight="1" x14ac:dyDescent="0.25"/>
    <row r="196" s="3" customFormat="1" ht="27.75" customHeight="1" x14ac:dyDescent="0.25"/>
    <row r="197" s="3" customFormat="1" ht="27.75" customHeight="1" x14ac:dyDescent="0.25"/>
    <row r="198" s="3" customFormat="1" ht="27.75" customHeight="1" x14ac:dyDescent="0.25"/>
    <row r="199" s="3" customFormat="1" ht="27.75" customHeight="1" x14ac:dyDescent="0.25"/>
    <row r="200" s="3" customFormat="1" ht="27.75" customHeight="1" x14ac:dyDescent="0.25"/>
    <row r="201" s="3" customFormat="1" ht="27.75" customHeight="1" x14ac:dyDescent="0.25"/>
    <row r="202" s="3" customFormat="1" ht="27.75" customHeight="1" x14ac:dyDescent="0.25"/>
    <row r="203" s="3" customFormat="1" ht="27.75" customHeight="1" x14ac:dyDescent="0.25"/>
    <row r="204" s="3" customFormat="1" ht="27.75" customHeight="1" x14ac:dyDescent="0.25"/>
    <row r="205" s="3" customFormat="1" ht="27.75" customHeight="1" x14ac:dyDescent="0.25"/>
    <row r="206" s="3" customFormat="1" ht="27.75" customHeight="1" x14ac:dyDescent="0.25"/>
    <row r="207" s="3" customFormat="1" ht="27.75" customHeight="1" x14ac:dyDescent="0.25"/>
    <row r="208" s="3" customFormat="1" ht="27.75" customHeight="1" x14ac:dyDescent="0.25"/>
    <row r="209" s="3" customFormat="1" ht="27.75" customHeight="1" x14ac:dyDescent="0.25"/>
    <row r="210" s="3" customFormat="1" ht="27.75" customHeight="1" x14ac:dyDescent="0.25"/>
    <row r="211" s="3" customFormat="1" ht="27.75" customHeight="1" x14ac:dyDescent="0.25"/>
    <row r="212" s="3" customFormat="1" ht="27.75" customHeight="1" x14ac:dyDescent="0.25"/>
    <row r="213" s="3" customFormat="1" ht="27.75" customHeight="1" x14ac:dyDescent="0.25"/>
    <row r="214" s="3" customFormat="1" ht="27.75" customHeight="1" x14ac:dyDescent="0.25"/>
    <row r="215" s="3" customFormat="1" ht="27.75" customHeight="1" x14ac:dyDescent="0.25"/>
    <row r="216" s="3" customFormat="1" ht="27.75" customHeight="1" x14ac:dyDescent="0.25"/>
    <row r="217" s="3" customFormat="1" ht="27.75" customHeight="1" x14ac:dyDescent="0.25"/>
    <row r="218" s="3" customFormat="1" ht="27.75" customHeight="1" x14ac:dyDescent="0.25"/>
    <row r="219" s="3" customFormat="1" ht="27.75" customHeight="1" x14ac:dyDescent="0.25"/>
    <row r="220" s="3" customFormat="1" ht="27.75" customHeight="1" x14ac:dyDescent="0.25"/>
    <row r="221" s="3" customFormat="1" ht="27.75" customHeight="1" x14ac:dyDescent="0.25"/>
    <row r="222" s="3" customFormat="1" ht="27.75" customHeight="1" x14ac:dyDescent="0.25"/>
    <row r="223" s="3" customFormat="1" ht="27.75" customHeight="1" x14ac:dyDescent="0.25"/>
    <row r="224" s="3" customFormat="1" ht="27.75" customHeight="1" x14ac:dyDescent="0.25"/>
    <row r="225" s="3" customFormat="1" ht="27.75" customHeight="1" x14ac:dyDescent="0.25"/>
    <row r="226" s="3" customFormat="1" ht="27.75" customHeight="1" x14ac:dyDescent="0.25"/>
    <row r="227" s="3" customFormat="1" ht="27.75" customHeight="1" x14ac:dyDescent="0.25"/>
    <row r="228" s="3" customFormat="1" ht="27.75" customHeight="1" x14ac:dyDescent="0.25"/>
    <row r="229" s="3" customFormat="1" ht="27.75" customHeight="1" x14ac:dyDescent="0.25"/>
    <row r="230" s="3" customFormat="1" ht="27.75" customHeight="1" x14ac:dyDescent="0.25"/>
    <row r="231" s="3" customFormat="1" ht="27.75" customHeight="1" x14ac:dyDescent="0.25"/>
    <row r="232" s="3" customFormat="1" ht="27.75" customHeight="1" x14ac:dyDescent="0.25"/>
    <row r="233" s="3" customFormat="1" ht="27.75" customHeight="1" x14ac:dyDescent="0.25"/>
    <row r="234" s="3" customFormat="1" ht="27.75" customHeight="1" x14ac:dyDescent="0.25"/>
    <row r="235" s="3" customFormat="1" ht="27.75" customHeight="1" x14ac:dyDescent="0.25"/>
    <row r="236" s="3" customFormat="1" ht="27.75" customHeight="1" x14ac:dyDescent="0.25"/>
    <row r="237" s="3" customFormat="1" ht="27.75" customHeight="1" x14ac:dyDescent="0.25"/>
    <row r="238" s="3" customFormat="1" ht="27.75" customHeight="1" x14ac:dyDescent="0.25"/>
    <row r="239" s="3" customFormat="1" ht="27.75" customHeight="1" x14ac:dyDescent="0.25"/>
    <row r="240" s="3" customFormat="1" ht="27.75" customHeight="1" x14ac:dyDescent="0.25"/>
    <row r="241" s="3" customFormat="1" ht="27.75" customHeight="1" x14ac:dyDescent="0.25"/>
    <row r="242" s="3" customFormat="1" ht="27.75" customHeight="1" x14ac:dyDescent="0.25"/>
    <row r="243" s="3" customFormat="1" ht="27.75" customHeight="1" x14ac:dyDescent="0.25"/>
    <row r="244" s="3" customFormat="1" ht="27.75" customHeight="1" x14ac:dyDescent="0.25"/>
    <row r="245" s="3" customFormat="1" ht="27.75" customHeight="1" x14ac:dyDescent="0.25"/>
    <row r="246" s="3" customFormat="1" ht="27.75" customHeight="1" x14ac:dyDescent="0.25"/>
    <row r="247" s="3" customFormat="1" ht="27.75" customHeight="1" x14ac:dyDescent="0.25"/>
    <row r="248" s="3" customFormat="1" ht="27.75" customHeight="1" x14ac:dyDescent="0.25"/>
    <row r="249" s="3" customFormat="1" ht="27.75" customHeight="1" x14ac:dyDescent="0.25"/>
    <row r="250" s="3" customFormat="1" ht="27.75" customHeight="1" x14ac:dyDescent="0.25"/>
    <row r="251" s="3" customFormat="1" ht="27.75" customHeight="1" x14ac:dyDescent="0.25"/>
    <row r="252" s="3" customFormat="1" ht="27.75" customHeight="1" x14ac:dyDescent="0.25"/>
    <row r="253" s="3" customFormat="1" ht="27.75" customHeight="1" x14ac:dyDescent="0.25"/>
    <row r="254" s="3" customFormat="1" ht="27.75" customHeight="1" x14ac:dyDescent="0.25"/>
    <row r="255" s="3" customFormat="1" ht="27.75" customHeight="1" x14ac:dyDescent="0.25"/>
    <row r="256" s="3" customFormat="1" ht="27.75" customHeight="1" x14ac:dyDescent="0.25"/>
    <row r="257" s="3" customFormat="1" ht="27.75" customHeight="1" x14ac:dyDescent="0.25"/>
    <row r="258" s="3" customFormat="1" ht="27.75" customHeight="1" x14ac:dyDescent="0.25"/>
    <row r="259" s="3" customFormat="1" ht="27.75" customHeight="1" x14ac:dyDescent="0.25"/>
    <row r="260" s="3" customFormat="1" ht="27.75" customHeight="1" x14ac:dyDescent="0.25"/>
    <row r="261" s="3" customFormat="1" ht="27.75" customHeight="1" x14ac:dyDescent="0.25"/>
    <row r="262" s="3" customFormat="1" ht="27.75" customHeight="1" x14ac:dyDescent="0.25"/>
    <row r="263" s="3" customFormat="1" ht="27.75" customHeight="1" x14ac:dyDescent="0.25"/>
    <row r="264" s="3" customFormat="1" ht="27.75" customHeight="1" x14ac:dyDescent="0.25"/>
    <row r="265" s="3" customFormat="1" ht="27.75" customHeight="1" x14ac:dyDescent="0.25"/>
    <row r="266" s="3" customFormat="1" ht="27.75" customHeight="1" x14ac:dyDescent="0.25"/>
    <row r="267" s="3" customFormat="1" ht="27.75" customHeight="1" x14ac:dyDescent="0.25"/>
    <row r="268" s="3" customFormat="1" ht="27.75" customHeight="1" x14ac:dyDescent="0.25"/>
    <row r="269" s="3" customFormat="1" ht="27.75" customHeight="1" x14ac:dyDescent="0.25"/>
    <row r="270" s="3" customFormat="1" ht="27.75" customHeight="1" x14ac:dyDescent="0.25"/>
    <row r="271" s="3" customFormat="1" ht="27.75" customHeight="1" x14ac:dyDescent="0.25"/>
    <row r="272" s="3" customFormat="1" ht="27.75" customHeight="1" x14ac:dyDescent="0.25"/>
    <row r="273" s="3" customFormat="1" ht="27.75" customHeight="1" x14ac:dyDescent="0.25"/>
    <row r="274" s="3" customFormat="1" ht="27.75" customHeight="1" x14ac:dyDescent="0.25"/>
    <row r="275" s="3" customFormat="1" ht="27.75" customHeight="1" x14ac:dyDescent="0.25"/>
    <row r="276" s="3" customFormat="1" ht="27.75" customHeight="1" x14ac:dyDescent="0.25"/>
    <row r="277" s="3" customFormat="1" ht="27.75" customHeight="1" x14ac:dyDescent="0.25"/>
    <row r="278" s="3" customFormat="1" ht="27.75" customHeight="1" x14ac:dyDescent="0.25"/>
    <row r="279" s="3" customFormat="1" ht="27.75" customHeight="1" x14ac:dyDescent="0.25"/>
    <row r="280" s="3" customFormat="1" ht="27.75" customHeight="1" x14ac:dyDescent="0.25"/>
    <row r="281" s="3" customFormat="1" ht="27.75" customHeight="1" x14ac:dyDescent="0.25"/>
    <row r="282" s="3" customFormat="1" ht="27.75" customHeight="1" x14ac:dyDescent="0.25"/>
    <row r="283" s="3" customFormat="1" ht="27.75" customHeight="1" x14ac:dyDescent="0.25"/>
    <row r="284" s="3" customFormat="1" ht="27.75" customHeight="1" x14ac:dyDescent="0.25"/>
    <row r="285" s="3" customFormat="1" ht="27.75" customHeight="1" x14ac:dyDescent="0.25"/>
    <row r="286" s="3" customFormat="1" ht="27.75" customHeight="1" x14ac:dyDescent="0.25"/>
    <row r="287" s="3" customFormat="1" ht="27.75" customHeight="1" x14ac:dyDescent="0.25"/>
    <row r="288" s="3" customFormat="1" ht="27.75" customHeight="1" x14ac:dyDescent="0.25"/>
    <row r="289" s="3" customFormat="1" ht="27.75" customHeight="1" x14ac:dyDescent="0.25"/>
    <row r="290" s="3" customFormat="1" ht="27.75" customHeight="1" x14ac:dyDescent="0.25"/>
    <row r="291" s="3" customFormat="1" ht="27.75" customHeight="1" x14ac:dyDescent="0.25"/>
    <row r="292" s="3" customFormat="1" ht="27.75" customHeight="1" x14ac:dyDescent="0.25"/>
    <row r="293" s="3" customFormat="1" ht="27.75" customHeight="1" x14ac:dyDescent="0.25"/>
    <row r="294" s="3" customFormat="1" ht="27.75" customHeight="1" x14ac:dyDescent="0.25"/>
    <row r="295" s="3" customFormat="1" ht="27.75" customHeight="1" x14ac:dyDescent="0.25"/>
    <row r="296" s="3" customFormat="1" ht="27.75" customHeight="1" x14ac:dyDescent="0.25"/>
    <row r="297" s="3" customFormat="1" ht="27.75" customHeight="1" x14ac:dyDescent="0.25"/>
    <row r="298" s="3" customFormat="1" ht="27.75" customHeight="1" x14ac:dyDescent="0.25"/>
    <row r="299" s="3" customFormat="1" ht="27.75" customHeight="1" x14ac:dyDescent="0.25"/>
    <row r="300" s="3" customFormat="1" ht="27.75" customHeight="1" x14ac:dyDescent="0.25"/>
    <row r="301" s="3" customFormat="1" ht="27.75" customHeight="1" x14ac:dyDescent="0.25"/>
    <row r="302" s="3" customFormat="1" ht="27.75" customHeight="1" x14ac:dyDescent="0.25"/>
    <row r="303" s="3" customFormat="1" ht="27.75" customHeight="1" x14ac:dyDescent="0.25"/>
    <row r="304" s="3" customFormat="1" ht="27.75" customHeight="1" x14ac:dyDescent="0.25"/>
    <row r="305" s="3" customFormat="1" ht="27.75" customHeight="1" x14ac:dyDescent="0.25"/>
    <row r="306" s="3" customFormat="1" ht="27.75" customHeight="1" x14ac:dyDescent="0.25"/>
    <row r="307" s="3" customFormat="1" ht="27.75" customHeight="1" x14ac:dyDescent="0.25"/>
    <row r="308" s="3" customFormat="1" ht="27.75" customHeight="1" x14ac:dyDescent="0.25"/>
    <row r="309" s="3" customFormat="1" ht="27.75" customHeight="1" x14ac:dyDescent="0.25"/>
    <row r="310" s="3" customFormat="1" ht="27.75" customHeight="1" x14ac:dyDescent="0.25"/>
    <row r="311" s="3" customFormat="1" ht="27.75" customHeight="1" x14ac:dyDescent="0.25"/>
    <row r="312" s="3" customFormat="1" ht="27.75" customHeight="1" x14ac:dyDescent="0.25"/>
    <row r="313" s="3" customFormat="1" ht="27.75" customHeight="1" x14ac:dyDescent="0.25"/>
    <row r="314" s="3" customFormat="1" ht="27.75" customHeight="1" x14ac:dyDescent="0.25"/>
    <row r="315" s="3" customFormat="1" ht="27.75" customHeight="1" x14ac:dyDescent="0.25"/>
    <row r="316" s="3" customFormat="1" ht="27.75" customHeight="1" x14ac:dyDescent="0.25"/>
    <row r="317" s="3" customFormat="1" ht="27.75" customHeight="1" x14ac:dyDescent="0.25"/>
    <row r="318" s="3" customFormat="1" ht="27.75" customHeight="1" x14ac:dyDescent="0.25"/>
    <row r="319" s="3" customFormat="1" ht="27.75" customHeight="1" x14ac:dyDescent="0.25"/>
    <row r="320" s="3" customFormat="1" ht="27.75" customHeight="1" x14ac:dyDescent="0.25"/>
    <row r="321" s="3" customFormat="1" ht="27.75" customHeight="1" x14ac:dyDescent="0.25"/>
    <row r="322" s="3" customFormat="1" ht="27.75" customHeight="1" x14ac:dyDescent="0.25"/>
    <row r="323" s="3" customFormat="1" ht="27.75" customHeight="1" x14ac:dyDescent="0.25"/>
    <row r="324" s="3" customFormat="1" ht="27.75" customHeight="1" x14ac:dyDescent="0.25"/>
    <row r="325" s="3" customFormat="1" ht="27.75" customHeight="1" x14ac:dyDescent="0.25"/>
    <row r="326" s="3" customFormat="1" ht="27.75" customHeight="1" x14ac:dyDescent="0.25"/>
    <row r="327" s="3" customFormat="1" ht="27.75" customHeight="1" x14ac:dyDescent="0.25"/>
    <row r="328" s="3" customFormat="1" ht="27.75" customHeight="1" x14ac:dyDescent="0.25"/>
    <row r="329" s="3" customFormat="1" ht="27.75" customHeight="1" x14ac:dyDescent="0.25"/>
    <row r="330" s="3" customFormat="1" ht="27.75" customHeight="1" x14ac:dyDescent="0.25"/>
    <row r="331" s="3" customFormat="1" ht="27.75" customHeight="1" x14ac:dyDescent="0.25"/>
    <row r="332" s="3" customFormat="1" ht="27.75" customHeight="1" x14ac:dyDescent="0.25"/>
    <row r="333" s="3" customFormat="1" ht="27.75" customHeight="1" x14ac:dyDescent="0.25"/>
    <row r="334" s="3" customFormat="1" ht="27.75" customHeight="1" x14ac:dyDescent="0.25"/>
    <row r="335" s="3" customFormat="1" ht="27.75" customHeight="1" x14ac:dyDescent="0.25"/>
    <row r="336" s="3" customFormat="1" ht="27.75" customHeight="1" x14ac:dyDescent="0.25"/>
    <row r="337" s="3" customFormat="1" ht="27.75" customHeight="1" x14ac:dyDescent="0.25"/>
    <row r="338" s="3" customFormat="1" ht="27.75" customHeight="1" x14ac:dyDescent="0.25"/>
    <row r="339" s="3" customFormat="1" ht="27.75" customHeight="1" x14ac:dyDescent="0.25"/>
    <row r="340" s="3" customFormat="1" ht="27.75" customHeight="1" x14ac:dyDescent="0.25"/>
    <row r="341" s="3" customFormat="1" ht="27.75" customHeight="1" x14ac:dyDescent="0.25"/>
    <row r="342" s="3" customFormat="1" ht="27.75" customHeight="1" x14ac:dyDescent="0.25"/>
    <row r="343" s="3" customFormat="1" ht="27.75" customHeight="1" x14ac:dyDescent="0.25"/>
    <row r="344" s="3" customFormat="1" ht="27.75" customHeight="1" x14ac:dyDescent="0.25"/>
    <row r="345" s="3" customFormat="1" ht="27.75" customHeight="1" x14ac:dyDescent="0.25"/>
    <row r="346" s="3" customFormat="1" ht="27.75" customHeight="1" x14ac:dyDescent="0.25"/>
    <row r="347" s="3" customFormat="1" ht="27.75" customHeight="1" x14ac:dyDescent="0.25"/>
    <row r="348" s="3" customFormat="1" ht="27.75" customHeight="1" x14ac:dyDescent="0.25"/>
    <row r="349" s="3" customFormat="1" ht="27.75" customHeight="1" x14ac:dyDescent="0.25"/>
    <row r="350" s="3" customFormat="1" ht="27.75" customHeight="1" x14ac:dyDescent="0.25"/>
    <row r="351" s="3" customFormat="1" ht="27.75" customHeight="1" x14ac:dyDescent="0.25"/>
    <row r="352" s="3" customFormat="1" ht="27.75" customHeight="1" x14ac:dyDescent="0.25"/>
    <row r="353" s="3" customFormat="1" ht="27.75" customHeight="1" x14ac:dyDescent="0.25"/>
    <row r="354" s="3" customFormat="1" ht="27.75" customHeight="1" x14ac:dyDescent="0.25"/>
    <row r="355" s="3" customFormat="1" ht="27.75" customHeight="1" x14ac:dyDescent="0.25"/>
    <row r="356" s="3" customFormat="1" ht="27.75" customHeight="1" x14ac:dyDescent="0.25"/>
    <row r="357" s="3" customFormat="1" ht="27.75" customHeight="1" x14ac:dyDescent="0.25"/>
    <row r="358" s="3" customFormat="1" ht="27.75" customHeight="1" x14ac:dyDescent="0.25"/>
    <row r="359" s="3" customFormat="1" ht="27.75" customHeight="1" x14ac:dyDescent="0.25"/>
    <row r="360" s="3" customFormat="1" ht="27.75" customHeight="1" x14ac:dyDescent="0.25"/>
    <row r="361" s="3" customFormat="1" ht="27.75" customHeight="1" x14ac:dyDescent="0.25"/>
    <row r="362" s="3" customFormat="1" ht="27.75" customHeight="1" x14ac:dyDescent="0.25"/>
    <row r="363" s="3" customFormat="1" ht="27.75" customHeight="1" x14ac:dyDescent="0.25"/>
    <row r="364" s="3" customFormat="1" ht="27.75" customHeight="1" x14ac:dyDescent="0.25"/>
    <row r="365" s="3" customFormat="1" ht="27.75" customHeight="1" x14ac:dyDescent="0.25"/>
    <row r="366" s="3" customFormat="1" ht="27.75" customHeight="1" x14ac:dyDescent="0.25"/>
    <row r="367" s="3" customFormat="1" ht="27.75" customHeight="1" x14ac:dyDescent="0.25"/>
    <row r="368" s="3" customFormat="1" ht="27.75" customHeight="1" x14ac:dyDescent="0.25"/>
    <row r="369" s="3" customFormat="1" ht="27.75" customHeight="1" x14ac:dyDescent="0.25"/>
    <row r="370" s="3" customFormat="1" ht="27.75" customHeight="1" x14ac:dyDescent="0.25"/>
    <row r="371" s="3" customFormat="1" ht="27.75" customHeight="1" x14ac:dyDescent="0.25"/>
    <row r="372" s="3" customFormat="1" ht="27.75" customHeight="1" x14ac:dyDescent="0.25"/>
    <row r="373" s="3" customFormat="1" ht="27.75" customHeight="1" x14ac:dyDescent="0.25"/>
    <row r="374" s="3" customFormat="1" ht="27.75" customHeight="1" x14ac:dyDescent="0.25"/>
    <row r="375" s="3" customFormat="1" ht="27.75" customHeight="1" x14ac:dyDescent="0.25"/>
    <row r="376" s="3" customFormat="1" ht="27.75" customHeight="1" x14ac:dyDescent="0.25"/>
    <row r="377" s="3" customFormat="1" ht="27.75" customHeight="1" x14ac:dyDescent="0.25"/>
    <row r="378" s="3" customFormat="1" ht="27.75" customHeight="1" x14ac:dyDescent="0.25"/>
    <row r="379" s="3" customFormat="1" ht="27.75" customHeight="1" x14ac:dyDescent="0.25"/>
    <row r="380" s="3" customFormat="1" ht="27.75" customHeight="1" x14ac:dyDescent="0.25"/>
    <row r="381" s="3" customFormat="1" ht="27.75" customHeight="1" x14ac:dyDescent="0.25"/>
    <row r="382" s="3" customFormat="1" ht="27.75" customHeight="1" x14ac:dyDescent="0.25"/>
    <row r="383" s="3" customFormat="1" ht="27.75" customHeight="1" x14ac:dyDescent="0.25"/>
    <row r="384" s="3" customFormat="1" ht="27.75" customHeight="1" x14ac:dyDescent="0.25"/>
    <row r="385" s="3" customFormat="1" ht="27.75" customHeight="1" x14ac:dyDescent="0.25"/>
    <row r="386" s="3" customFormat="1" ht="27.75" customHeight="1" x14ac:dyDescent="0.25"/>
    <row r="387" s="3" customFormat="1" ht="27.75" customHeight="1" x14ac:dyDescent="0.25"/>
    <row r="388" s="3" customFormat="1" ht="27.75" customHeight="1" x14ac:dyDescent="0.25"/>
    <row r="389" s="3" customFormat="1" ht="27.75" customHeight="1" x14ac:dyDescent="0.25"/>
    <row r="390" s="3" customFormat="1" ht="27.75" customHeight="1" x14ac:dyDescent="0.25"/>
    <row r="391" s="3" customFormat="1" ht="27.75" customHeight="1" x14ac:dyDescent="0.25"/>
    <row r="392" s="3" customFormat="1" ht="27.75" customHeight="1" x14ac:dyDescent="0.25"/>
    <row r="393" s="3" customFormat="1" ht="27.75" customHeight="1" x14ac:dyDescent="0.25"/>
    <row r="394" s="3" customFormat="1" ht="27.75" customHeight="1" x14ac:dyDescent="0.25"/>
    <row r="395" s="3" customFormat="1" ht="27.75" customHeight="1" x14ac:dyDescent="0.25"/>
    <row r="396" s="3" customFormat="1" ht="27.75" customHeight="1" x14ac:dyDescent="0.25"/>
    <row r="397" s="3" customFormat="1" ht="27.75" customHeight="1" x14ac:dyDescent="0.25"/>
    <row r="398" s="3" customFormat="1" ht="27.75" customHeight="1" x14ac:dyDescent="0.25"/>
    <row r="399" s="3" customFormat="1" ht="27.75" customHeight="1" x14ac:dyDescent="0.25"/>
    <row r="400" s="3" customFormat="1" ht="27.75" customHeight="1" x14ac:dyDescent="0.25"/>
    <row r="401" s="3" customFormat="1" ht="27.75" customHeight="1" x14ac:dyDescent="0.25"/>
    <row r="402" s="3" customFormat="1" ht="27.75" customHeight="1" x14ac:dyDescent="0.25"/>
    <row r="403" s="3" customFormat="1" ht="27.75" customHeight="1" x14ac:dyDescent="0.25"/>
    <row r="404" s="3" customFormat="1" ht="27.75" customHeight="1" x14ac:dyDescent="0.25"/>
    <row r="405" s="3" customFormat="1" ht="27.75" customHeight="1" x14ac:dyDescent="0.25"/>
    <row r="406" s="3" customFormat="1" ht="27.75" customHeight="1" x14ac:dyDescent="0.25"/>
    <row r="407" s="3" customFormat="1" ht="27.75" customHeight="1" x14ac:dyDescent="0.25"/>
    <row r="408" s="3" customFormat="1" ht="27.75" customHeight="1" x14ac:dyDescent="0.25"/>
    <row r="409" s="3" customFormat="1" ht="27.75" customHeight="1" x14ac:dyDescent="0.25"/>
    <row r="410" s="3" customFormat="1" ht="27.75" customHeight="1" x14ac:dyDescent="0.25"/>
    <row r="411" s="3" customFormat="1" ht="27.75" customHeight="1" x14ac:dyDescent="0.25"/>
    <row r="412" s="3" customFormat="1" ht="27.75" customHeight="1" x14ac:dyDescent="0.25"/>
    <row r="413" s="3" customFormat="1" ht="27.75" customHeight="1" x14ac:dyDescent="0.25"/>
    <row r="414" s="3" customFormat="1" ht="27.75" customHeight="1" x14ac:dyDescent="0.25"/>
    <row r="415" s="3" customFormat="1" ht="27.75" customHeight="1" x14ac:dyDescent="0.25"/>
    <row r="416" s="3" customFormat="1" ht="27.75" customHeight="1" x14ac:dyDescent="0.25"/>
    <row r="417" s="3" customFormat="1" ht="27.75" customHeight="1" x14ac:dyDescent="0.25"/>
    <row r="418" s="3" customFormat="1" ht="27.75" customHeight="1" x14ac:dyDescent="0.25"/>
    <row r="419" s="3" customFormat="1" ht="27.75" customHeight="1" x14ac:dyDescent="0.25"/>
    <row r="420" s="3" customFormat="1" ht="27.75" customHeight="1" x14ac:dyDescent="0.25"/>
    <row r="421" s="3" customFormat="1" ht="27.75" customHeight="1" x14ac:dyDescent="0.25"/>
    <row r="422" s="3" customFormat="1" ht="27.75" customHeight="1" x14ac:dyDescent="0.25"/>
    <row r="423" s="3" customFormat="1" ht="27.75" customHeight="1" x14ac:dyDescent="0.25"/>
    <row r="424" s="3" customFormat="1" ht="27.75" customHeight="1" x14ac:dyDescent="0.25"/>
    <row r="425" s="3" customFormat="1" ht="27.75" customHeight="1" x14ac:dyDescent="0.25"/>
    <row r="426" s="3" customFormat="1" ht="27.75" customHeight="1" x14ac:dyDescent="0.25"/>
    <row r="427" s="3" customFormat="1" ht="27.75" customHeight="1" x14ac:dyDescent="0.25"/>
    <row r="428" s="3" customFormat="1" ht="27.75" customHeight="1" x14ac:dyDescent="0.25"/>
    <row r="429" s="3" customFormat="1" ht="27.75" customHeight="1" x14ac:dyDescent="0.25"/>
    <row r="430" s="3" customFormat="1" ht="27.75" customHeight="1" x14ac:dyDescent="0.25"/>
    <row r="431" s="3" customFormat="1" ht="27.75" customHeight="1" x14ac:dyDescent="0.25"/>
    <row r="432" s="3" customFormat="1" ht="27.75" customHeight="1" x14ac:dyDescent="0.25"/>
    <row r="433" s="3" customFormat="1" ht="27.75" customHeight="1" x14ac:dyDescent="0.25"/>
    <row r="434" s="3" customFormat="1" ht="27.75" customHeight="1" x14ac:dyDescent="0.25"/>
    <row r="435" s="3" customFormat="1" ht="27.75" customHeight="1" x14ac:dyDescent="0.25"/>
    <row r="436" s="3" customFormat="1" ht="27.75" customHeight="1" x14ac:dyDescent="0.25"/>
    <row r="437" s="3" customFormat="1" ht="27.75" customHeight="1" x14ac:dyDescent="0.25"/>
    <row r="438" s="3" customFormat="1" ht="27.75" customHeight="1" x14ac:dyDescent="0.25"/>
    <row r="439" s="3" customFormat="1" ht="27.75" customHeight="1" x14ac:dyDescent="0.25"/>
    <row r="440" s="3" customFormat="1" ht="27.75" customHeight="1" x14ac:dyDescent="0.25"/>
    <row r="441" s="3" customFormat="1" ht="27.75" customHeight="1" x14ac:dyDescent="0.25"/>
    <row r="442" s="3" customFormat="1" ht="27.75" customHeight="1" x14ac:dyDescent="0.25"/>
    <row r="443" s="3" customFormat="1" ht="27.75" customHeight="1" x14ac:dyDescent="0.25"/>
    <row r="444" s="3" customFormat="1" ht="27.75" customHeight="1" x14ac:dyDescent="0.25"/>
    <row r="445" s="3" customFormat="1" ht="27.75" customHeight="1" x14ac:dyDescent="0.25"/>
    <row r="446" s="3" customFormat="1" ht="27.75" customHeight="1" x14ac:dyDescent="0.25"/>
    <row r="447" s="3" customFormat="1" ht="27.75" customHeight="1" x14ac:dyDescent="0.25"/>
    <row r="448" s="3" customFormat="1" ht="27.75" customHeight="1" x14ac:dyDescent="0.25"/>
    <row r="449" s="3" customFormat="1" ht="27.75" customHeight="1" x14ac:dyDescent="0.25"/>
    <row r="450" s="3" customFormat="1" ht="27.75" customHeight="1" x14ac:dyDescent="0.25"/>
    <row r="451" s="3" customFormat="1" ht="27.75" customHeight="1" x14ac:dyDescent="0.25"/>
    <row r="452" s="3" customFormat="1" ht="27.75" customHeight="1" x14ac:dyDescent="0.25"/>
    <row r="453" s="3" customFormat="1" ht="27.75" customHeight="1" x14ac:dyDescent="0.25"/>
    <row r="454" s="3" customFormat="1" ht="27.75" customHeight="1" x14ac:dyDescent="0.25"/>
    <row r="455" s="3" customFormat="1" ht="27.75" customHeight="1" x14ac:dyDescent="0.25"/>
    <row r="456" s="3" customFormat="1" ht="27.75" customHeight="1" x14ac:dyDescent="0.25"/>
    <row r="457" s="3" customFormat="1" ht="27.75" customHeight="1" x14ac:dyDescent="0.25"/>
    <row r="458" s="3" customFormat="1" ht="27.75" customHeight="1" x14ac:dyDescent="0.25"/>
    <row r="459" s="3" customFormat="1" ht="27.75" customHeight="1" x14ac:dyDescent="0.25"/>
    <row r="460" s="3" customFormat="1" ht="27.75" customHeight="1" x14ac:dyDescent="0.25"/>
    <row r="461" s="3" customFormat="1" ht="27.75" customHeight="1" x14ac:dyDescent="0.25"/>
    <row r="462" s="3" customFormat="1" ht="27.75" customHeight="1" x14ac:dyDescent="0.25"/>
    <row r="463" s="3" customFormat="1" ht="27.75" customHeight="1" x14ac:dyDescent="0.25"/>
    <row r="464" s="3" customFormat="1" ht="27.75" customHeight="1" x14ac:dyDescent="0.25"/>
    <row r="465" s="3" customFormat="1" ht="27.75" customHeight="1" x14ac:dyDescent="0.25"/>
    <row r="466" s="3" customFormat="1" ht="27.75" customHeight="1" x14ac:dyDescent="0.25"/>
    <row r="467" s="3" customFormat="1" ht="27.75" customHeight="1" x14ac:dyDescent="0.25"/>
    <row r="468" s="3" customFormat="1" ht="27.75" customHeight="1" x14ac:dyDescent="0.25"/>
    <row r="469" s="3" customFormat="1" ht="27.75" customHeight="1" x14ac:dyDescent="0.25"/>
    <row r="470" s="3" customFormat="1" ht="27.75" customHeight="1" x14ac:dyDescent="0.25"/>
    <row r="471" s="3" customFormat="1" ht="27.75" customHeight="1" x14ac:dyDescent="0.25"/>
    <row r="472" s="3" customFormat="1" ht="27.75" customHeight="1" x14ac:dyDescent="0.25"/>
    <row r="473" s="3" customFormat="1" ht="27.75" customHeight="1" x14ac:dyDescent="0.25"/>
    <row r="474" s="3" customFormat="1" ht="27.75" customHeight="1" x14ac:dyDescent="0.25"/>
    <row r="475" s="3" customFormat="1" ht="27.75" customHeight="1" x14ac:dyDescent="0.25"/>
    <row r="476" s="3" customFormat="1" ht="27.75" customHeight="1" x14ac:dyDescent="0.25"/>
    <row r="477" s="3" customFormat="1" ht="27.75" customHeight="1" x14ac:dyDescent="0.25"/>
    <row r="478" s="3" customFormat="1" ht="27.75" customHeight="1" x14ac:dyDescent="0.25"/>
    <row r="479" s="3" customFormat="1" ht="27.75" customHeight="1" x14ac:dyDescent="0.25"/>
    <row r="480" s="3" customFormat="1" ht="27.75" customHeight="1" x14ac:dyDescent="0.25"/>
    <row r="481" s="3" customFormat="1" ht="27.75" customHeight="1" x14ac:dyDescent="0.25"/>
    <row r="482" s="3" customFormat="1" ht="27.75" customHeight="1" x14ac:dyDescent="0.25"/>
    <row r="483" s="3" customFormat="1" ht="27.75" customHeight="1" x14ac:dyDescent="0.25"/>
    <row r="484" s="3" customFormat="1" ht="27.75" customHeight="1" x14ac:dyDescent="0.25"/>
    <row r="485" s="3" customFormat="1" ht="27.75" customHeight="1" x14ac:dyDescent="0.25"/>
    <row r="486" s="3" customFormat="1" ht="27.75" customHeight="1" x14ac:dyDescent="0.25"/>
    <row r="487" s="3" customFormat="1" ht="27.75" customHeight="1" x14ac:dyDescent="0.25"/>
    <row r="488" s="3" customFormat="1" ht="27.75" customHeight="1" x14ac:dyDescent="0.25"/>
    <row r="489" s="3" customFormat="1" ht="27.75" customHeight="1" x14ac:dyDescent="0.25"/>
    <row r="490" s="3" customFormat="1" ht="27.75" customHeight="1" x14ac:dyDescent="0.25"/>
    <row r="491" s="3" customFormat="1" ht="27.75" customHeight="1" x14ac:dyDescent="0.25"/>
    <row r="492" s="3" customFormat="1" ht="27.75" customHeight="1" x14ac:dyDescent="0.25"/>
    <row r="493" s="3" customFormat="1" ht="27.75" customHeight="1" x14ac:dyDescent="0.25"/>
    <row r="494" s="3" customFormat="1" ht="27.75" customHeight="1" x14ac:dyDescent="0.25"/>
    <row r="495" s="3" customFormat="1" ht="27.75" customHeight="1" x14ac:dyDescent="0.25"/>
    <row r="496" s="3" customFormat="1" ht="27.75" customHeight="1" x14ac:dyDescent="0.25"/>
    <row r="497" s="3" customFormat="1" ht="27.75" customHeight="1" x14ac:dyDescent="0.25"/>
    <row r="498" s="3" customFormat="1" ht="27.75" customHeight="1" x14ac:dyDescent="0.25"/>
    <row r="499" s="3" customFormat="1" ht="27.75" customHeight="1" x14ac:dyDescent="0.25"/>
    <row r="500" s="3" customFormat="1" ht="27.75" customHeight="1" x14ac:dyDescent="0.25"/>
    <row r="501" s="3" customFormat="1" ht="27.75" customHeight="1" x14ac:dyDescent="0.25"/>
    <row r="502" s="3" customFormat="1" ht="27.75" customHeight="1" x14ac:dyDescent="0.25"/>
    <row r="503" s="3" customFormat="1" ht="27.75" customHeight="1" x14ac:dyDescent="0.25"/>
    <row r="504" s="3" customFormat="1" ht="27.75" customHeight="1" x14ac:dyDescent="0.25"/>
    <row r="505" s="3" customFormat="1" ht="27.75" customHeight="1" x14ac:dyDescent="0.25"/>
    <row r="506" s="3" customFormat="1" ht="27.75" customHeight="1" x14ac:dyDescent="0.25"/>
    <row r="507" s="3" customFormat="1" ht="27.75" customHeight="1" x14ac:dyDescent="0.25"/>
    <row r="508" s="3" customFormat="1" ht="27.75" customHeight="1" x14ac:dyDescent="0.25"/>
    <row r="509" s="3" customFormat="1" ht="27.75" customHeight="1" x14ac:dyDescent="0.25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物料及工装采购价格审批表 (临时机加) 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2022-10-25T02:18:24Z</dcterms:modified>
</cp:coreProperties>
</file>