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2、年度采购合同（山东金达汽车部件制造股份有限公司）2022年度 潍坊工厂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价格协议!$A$1:$N$60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9" i="9"/>
</calcChain>
</file>

<file path=xl/sharedStrings.xml><?xml version="1.0" encoding="utf-8"?>
<sst xmlns="http://schemas.openxmlformats.org/spreadsheetml/2006/main" count="357" uniqueCount="120">
  <si>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</si>
  <si>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</si>
  <si>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</si>
  <si>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</si>
  <si>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</si>
  <si>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</si>
  <si>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</si>
  <si>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</si>
  <si>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</si>
  <si>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</si>
  <si>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</si>
  <si>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</si>
  <si>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</si>
  <si>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</si>
  <si>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</si>
  <si>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</si>
  <si>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</si>
  <si>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</si>
  <si>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</si>
  <si>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</si>
  <si>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</si>
  <si>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</si>
  <si>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</si>
  <si>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</si>
  <si>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</si>
  <si>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</si>
  <si>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</si>
  <si>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</si>
  <si>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</si>
  <si>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</si>
  <si>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</si>
  <si>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      </t>
    <phoneticPr fontId="5" type="noConversion"/>
  </si>
  <si>
    <t>乙方：山东金达汽车部件制造股份有限公司</t>
    <phoneticPr fontId="4" type="noConversion"/>
  </si>
  <si>
    <t>乙方：山东金达汽车部件制造股份有限公司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</si>
  <si>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</si>
  <si>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SLT0002575</t>
  </si>
  <si>
    <t>SLT0002576</t>
  </si>
  <si>
    <t>SLT0002580</t>
  </si>
  <si>
    <t>SLT0002625</t>
  </si>
  <si>
    <t>SLT0002623</t>
  </si>
  <si>
    <t>SLT0000573</t>
  </si>
  <si>
    <t>SLT0002655</t>
  </si>
  <si>
    <t>SLT0002654</t>
  </si>
  <si>
    <t>SLT0000540</t>
  </si>
  <si>
    <t>SLT0002652</t>
  </si>
  <si>
    <t>SLT0002651</t>
  </si>
  <si>
    <t>SLT0002653</t>
  </si>
  <si>
    <t>SLT0002595</t>
  </si>
  <si>
    <t>SLT0002596</t>
  </si>
  <si>
    <t>SLT0002597</t>
  </si>
  <si>
    <t>SLT0002598</t>
  </si>
  <si>
    <t>SLT0002611</t>
  </si>
  <si>
    <t>SLT0002615</t>
  </si>
  <si>
    <t>SLT0002614</t>
  </si>
  <si>
    <t>SLT0002613</t>
  </si>
  <si>
    <t>SLT0000673</t>
  </si>
  <si>
    <t>SLT0000672</t>
  </si>
  <si>
    <t>SLT0002600</t>
  </si>
  <si>
    <t>SLT0002599</t>
    <phoneticPr fontId="5" type="noConversion"/>
  </si>
  <si>
    <t>SLT0002601</t>
  </si>
  <si>
    <t>SLT0002571</t>
  </si>
  <si>
    <t>SLT0002572</t>
  </si>
  <si>
    <t>SLT0002581</t>
  </si>
  <si>
    <t>SLT0002582</t>
  </si>
  <si>
    <t>SLT0002583</t>
  </si>
  <si>
    <t>SLT0002584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</si>
  <si>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</si>
  <si>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</si>
  <si>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</si>
  <si>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</si>
  <si>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</si>
  <si>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</si>
  <si>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</si>
  <si>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SLT0000541</t>
    <phoneticPr fontId="5" type="noConversion"/>
  </si>
  <si>
    <t>SLT0002612</t>
    <phoneticPr fontId="5" type="noConversion"/>
  </si>
  <si>
    <t>k1右舵二三上小背布套（新面料）</t>
  </si>
  <si>
    <t>k1右舵二三中间背布套(新面料）</t>
  </si>
  <si>
    <t>k1右舵二三排单人背布套（新面料）</t>
  </si>
  <si>
    <t>K1窄车右舵一排三人背</t>
  </si>
  <si>
    <t>K1窄车右舵第一排三人座连体垫护面总成</t>
  </si>
  <si>
    <t>k1右舵一排三人座布套分体（新面料）出口泰国</t>
  </si>
  <si>
    <t>K1宽车标准侧翻左背布套</t>
  </si>
  <si>
    <t>K1宽车标准侧翻左座布套</t>
  </si>
  <si>
    <t>K1宽车标准侧翻右座布套</t>
  </si>
  <si>
    <t>K1标准（中间背）布套双人右背</t>
  </si>
  <si>
    <t>K1标准（上小背）布套双人左背</t>
  </si>
  <si>
    <t>K1标准双人座布套</t>
  </si>
  <si>
    <t>k1左舵四人联体右座布套（新面料）</t>
  </si>
  <si>
    <t>k1左舵四人联体右背布套（新面料）</t>
  </si>
  <si>
    <t>k1左舵四人联体左座布套（新面料）</t>
  </si>
  <si>
    <t>k1左舵四人联体左背布套（新面料）</t>
  </si>
  <si>
    <t>k1四排单人背</t>
  </si>
  <si>
    <t>K1四排双人中间背布套（新面料）</t>
  </si>
  <si>
    <t>k1四排双人上小背（新面料）</t>
  </si>
  <si>
    <t>k1一排四人背（新面料）</t>
  </si>
  <si>
    <t>k1一排四人座（新面料）</t>
  </si>
  <si>
    <t>k1宽车中间背布套新面料</t>
  </si>
  <si>
    <t>k1宽车中间座布套新面料</t>
  </si>
  <si>
    <t>k1窄车460司机背布套（新面料）</t>
  </si>
  <si>
    <t>k1窄车460司机座布套（新面料）左舵</t>
  </si>
  <si>
    <t>k1窄车460副背布套（新面料）司机</t>
  </si>
  <si>
    <t>k1正司机背布套新面料宽车</t>
  </si>
  <si>
    <t>k1司机座布套（新面料）</t>
  </si>
  <si>
    <t>k1左侧翻背布套新面料</t>
  </si>
  <si>
    <t>k1左侧翻座布套新面料</t>
  </si>
  <si>
    <t>k1右侧翻背布套新面料</t>
  </si>
  <si>
    <t>k1右侧翻座布套新面料</t>
  </si>
  <si>
    <t>k1宽车左舵双人座布套新面料</t>
  </si>
  <si>
    <t>k1左舵二三上小背布套（新面料）</t>
  </si>
  <si>
    <t>k1左舵二三中间背布套(新面料）</t>
  </si>
  <si>
    <t>k1宽车左一排三人座布套（新面料）新状态</t>
  </si>
  <si>
    <t>k1左舵二排单人座布套新面料</t>
  </si>
  <si>
    <t>k1左舵三排单人座布套新面料</t>
  </si>
  <si>
    <t>k1左舵二三排单人背布套（新面料）</t>
  </si>
  <si>
    <t>K1宽车标准侧翻右背布套</t>
    <phoneticPr fontId="5" type="noConversion"/>
  </si>
  <si>
    <t>件</t>
    <phoneticPr fontId="5" type="noConversion"/>
  </si>
  <si>
    <t>/</t>
    <phoneticPr fontId="5" type="noConversion"/>
  </si>
  <si>
    <t>未税产品价格
含模摊</t>
    <phoneticPr fontId="7" type="noConversion"/>
  </si>
  <si>
    <t xml:space="preserve">                                                                                                                      协议编号：GHRCJGXY-WF-20221114-1-山东金达</t>
    <phoneticPr fontId="7" type="noConversion"/>
  </si>
  <si>
    <t>依据原有价格协议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</si>
</sst>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2" borderId="1" xfId="6" applyFont="1" applyFill="1" applyBorder="1" applyAlignment="1">
      <alignment horizontal="center" vertical="center" wrapText="1"/>
    </xf>
    <xf numFmtId="176" fontId="20" fillId="0" borderId="1" xfId="7" applyNumberFormat="1" applyFont="1" applyFill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76" fontId="20" fillId="0" borderId="1" xfId="1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20" fillId="2" borderId="1" xfId="6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2"/>
  <sheetViews>
    <sheetView tabSelected="1" topLeftCell="A25" zoomScale="85" zoomScaleNormal="85" zoomScaleSheetLayoutView="70" workbookViewId="0">
      <selection activeCell="N60" sqref="N60"/>
    </sheetView>
  </sheetViews>
  <sheetFormatPr defaultRowHeight="14.25" x14ac:dyDescent="0.15"/>
  <cols>
    <col min="1" max="1" width="6.5" style="3" customWidth="1"/>
    <col min="2" max="2" width="12.5" style="28" customWidth="1"/>
    <col min="3" max="3" width="39.87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1" style="26" customWidth="1"/>
    <col min="13" max="13" width="14.25" style="26" customWidth="1"/>
    <col min="14" max="14" width="16.1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15" ht="16.5" customHeight="1" x14ac:dyDescent="0.15">
      <c r="A2" s="60" t="s">
        <v>118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15" x14ac:dyDescent="0.15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15" ht="21" customHeight="1" x14ac:dyDescent="0.1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15" ht="19.5" customHeight="1" x14ac:dyDescent="0.15">
      <c r="A5" s="62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15" ht="24" customHeight="1" x14ac:dyDescent="0.15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5" ht="38.2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6" t="s">
        <v>4</v>
      </c>
      <c r="F7" s="57" t="s">
        <v>6</v>
      </c>
      <c r="G7" s="57"/>
      <c r="H7" s="53" t="s">
        <v>7</v>
      </c>
      <c r="I7" s="53"/>
      <c r="J7" s="53"/>
      <c r="K7" s="30" t="s">
        <v>117</v>
      </c>
      <c r="L7" s="30" t="s">
        <v>8</v>
      </c>
      <c r="M7" s="30" t="s">
        <v>27</v>
      </c>
      <c r="N7" s="63" t="s">
        <v>5</v>
      </c>
      <c r="O7" s="8"/>
    </row>
    <row r="8" spans="1:15" ht="30.75" customHeight="1" x14ac:dyDescent="0.15">
      <c r="A8" s="54"/>
      <c r="B8" s="55"/>
      <c r="C8" s="56"/>
      <c r="D8" s="56"/>
      <c r="E8" s="56"/>
      <c r="F8" s="31" t="s">
        <v>29</v>
      </c>
      <c r="G8" s="31" t="s">
        <v>26</v>
      </c>
      <c r="H8" s="32" t="s">
        <v>9</v>
      </c>
      <c r="I8" s="32" t="s">
        <v>10</v>
      </c>
      <c r="J8" s="32" t="s">
        <v>11</v>
      </c>
      <c r="K8" s="50" t="s">
        <v>28</v>
      </c>
      <c r="L8" s="50"/>
      <c r="M8" s="50"/>
      <c r="N8" s="63"/>
      <c r="O8" s="8"/>
    </row>
    <row r="9" spans="1:15" ht="14.25" customHeight="1" x14ac:dyDescent="0.15">
      <c r="A9" s="37">
        <v>1</v>
      </c>
      <c r="B9" s="38" t="s">
        <v>35</v>
      </c>
      <c r="C9" s="35" t="s">
        <v>75</v>
      </c>
      <c r="D9" s="38" t="s">
        <v>35</v>
      </c>
      <c r="E9" s="39" t="s">
        <v>115</v>
      </c>
      <c r="F9" s="44">
        <v>23.805299999999999</v>
      </c>
      <c r="G9" s="44">
        <v>23.805299999999999</v>
      </c>
      <c r="H9" s="40" t="s">
        <v>116</v>
      </c>
      <c r="I9" s="40" t="s">
        <v>116</v>
      </c>
      <c r="J9" s="40" t="s">
        <v>116</v>
      </c>
      <c r="K9" s="44">
        <v>23.805299999999999</v>
      </c>
      <c r="L9" s="41">
        <f>M9-K9</f>
        <v>3.0946889999999989</v>
      </c>
      <c r="M9" s="45">
        <v>26.899988999999998</v>
      </c>
      <c r="N9" s="64" t="s">
        <v>119</v>
      </c>
      <c r="O9" s="8"/>
    </row>
    <row r="10" spans="1:15" ht="14.25" customHeight="1" x14ac:dyDescent="0.15">
      <c r="A10" s="37">
        <v>2</v>
      </c>
      <c r="B10" s="42" t="s">
        <v>36</v>
      </c>
      <c r="C10" s="36" t="s">
        <v>76</v>
      </c>
      <c r="D10" s="42" t="s">
        <v>36</v>
      </c>
      <c r="E10" s="39" t="s">
        <v>115</v>
      </c>
      <c r="F10" s="44">
        <v>23.840699999999998</v>
      </c>
      <c r="G10" s="44">
        <v>23.840699999999998</v>
      </c>
      <c r="H10" s="40" t="s">
        <v>116</v>
      </c>
      <c r="I10" s="40" t="s">
        <v>116</v>
      </c>
      <c r="J10" s="40" t="s">
        <v>116</v>
      </c>
      <c r="K10" s="44">
        <v>23.840699999999998</v>
      </c>
      <c r="L10" s="41">
        <f t="shared" ref="L10:L48" si="0">M10-K10</f>
        <v>3.0992909999999974</v>
      </c>
      <c r="M10" s="45">
        <v>26.939990999999996</v>
      </c>
      <c r="N10" s="64" t="s">
        <v>119</v>
      </c>
      <c r="O10" s="8"/>
    </row>
    <row r="11" spans="1:15" ht="14.25" customHeight="1" x14ac:dyDescent="0.15">
      <c r="A11" s="37">
        <v>3</v>
      </c>
      <c r="B11" s="42" t="s">
        <v>37</v>
      </c>
      <c r="C11" s="36" t="s">
        <v>77</v>
      </c>
      <c r="D11" s="42" t="s">
        <v>37</v>
      </c>
      <c r="E11" s="39" t="s">
        <v>115</v>
      </c>
      <c r="F11" s="44">
        <v>21.796500000000002</v>
      </c>
      <c r="G11" s="44">
        <v>21.796500000000002</v>
      </c>
      <c r="H11" s="40" t="s">
        <v>116</v>
      </c>
      <c r="I11" s="40" t="s">
        <v>116</v>
      </c>
      <c r="J11" s="40" t="s">
        <v>116</v>
      </c>
      <c r="K11" s="44">
        <v>21.796500000000002</v>
      </c>
      <c r="L11" s="41">
        <f t="shared" si="0"/>
        <v>2.8335449999999973</v>
      </c>
      <c r="M11" s="45">
        <v>24.630044999999999</v>
      </c>
      <c r="N11" s="64" t="s">
        <v>119</v>
      </c>
      <c r="O11" s="8"/>
    </row>
    <row r="12" spans="1:15" ht="14.25" customHeight="1" x14ac:dyDescent="0.15">
      <c r="A12" s="37">
        <v>4</v>
      </c>
      <c r="B12" s="38" t="s">
        <v>38</v>
      </c>
      <c r="C12" s="35" t="s">
        <v>78</v>
      </c>
      <c r="D12" s="38" t="s">
        <v>38</v>
      </c>
      <c r="E12" s="39" t="s">
        <v>115</v>
      </c>
      <c r="F12" s="44">
        <v>41.734499999999997</v>
      </c>
      <c r="G12" s="44">
        <v>41.734499999999997</v>
      </c>
      <c r="H12" s="40" t="s">
        <v>116</v>
      </c>
      <c r="I12" s="40" t="s">
        <v>116</v>
      </c>
      <c r="J12" s="40" t="s">
        <v>116</v>
      </c>
      <c r="K12" s="44">
        <v>41.734499999999997</v>
      </c>
      <c r="L12" s="41">
        <f t="shared" si="0"/>
        <v>5.4254849999999948</v>
      </c>
      <c r="M12" s="45">
        <v>47.159984999999992</v>
      </c>
      <c r="N12" s="64" t="s">
        <v>119</v>
      </c>
      <c r="O12" s="8"/>
    </row>
    <row r="13" spans="1:15" ht="14.25" customHeight="1" x14ac:dyDescent="0.15">
      <c r="A13" s="37">
        <v>5</v>
      </c>
      <c r="B13" s="42" t="s">
        <v>39</v>
      </c>
      <c r="C13" s="36" t="s">
        <v>79</v>
      </c>
      <c r="D13" s="42" t="s">
        <v>39</v>
      </c>
      <c r="E13" s="39" t="s">
        <v>115</v>
      </c>
      <c r="F13" s="44">
        <v>43.504399999999997</v>
      </c>
      <c r="G13" s="44">
        <v>43.504399999999997</v>
      </c>
      <c r="H13" s="40" t="s">
        <v>116</v>
      </c>
      <c r="I13" s="40" t="s">
        <v>116</v>
      </c>
      <c r="J13" s="40" t="s">
        <v>116</v>
      </c>
      <c r="K13" s="44">
        <v>43.504399999999997</v>
      </c>
      <c r="L13" s="41">
        <f t="shared" si="0"/>
        <v>5.6555719999999923</v>
      </c>
      <c r="M13" s="45">
        <v>49.159971999999989</v>
      </c>
      <c r="N13" s="64" t="s">
        <v>119</v>
      </c>
      <c r="O13" s="8"/>
    </row>
    <row r="14" spans="1:15" ht="14.25" customHeight="1" x14ac:dyDescent="0.15">
      <c r="A14" s="37">
        <v>6</v>
      </c>
      <c r="B14" s="38" t="s">
        <v>40</v>
      </c>
      <c r="C14" s="35" t="s">
        <v>80</v>
      </c>
      <c r="D14" s="38" t="s">
        <v>40</v>
      </c>
      <c r="E14" s="39" t="s">
        <v>115</v>
      </c>
      <c r="F14" s="44">
        <v>46.911499999999997</v>
      </c>
      <c r="G14" s="44">
        <v>46.911499999999997</v>
      </c>
      <c r="H14" s="40" t="s">
        <v>116</v>
      </c>
      <c r="I14" s="40" t="s">
        <v>116</v>
      </c>
      <c r="J14" s="40" t="s">
        <v>116</v>
      </c>
      <c r="K14" s="44">
        <v>46.911499999999997</v>
      </c>
      <c r="L14" s="41">
        <f t="shared" si="0"/>
        <v>6.0984949999999927</v>
      </c>
      <c r="M14" s="45">
        <v>53.009994999999989</v>
      </c>
      <c r="N14" s="64" t="s">
        <v>119</v>
      </c>
      <c r="O14" s="8"/>
    </row>
    <row r="15" spans="1:15" ht="14.25" customHeight="1" x14ac:dyDescent="0.15">
      <c r="A15" s="37">
        <v>7</v>
      </c>
      <c r="B15" s="38" t="s">
        <v>41</v>
      </c>
      <c r="C15" s="35" t="s">
        <v>81</v>
      </c>
      <c r="D15" s="38" t="s">
        <v>41</v>
      </c>
      <c r="E15" s="39" t="s">
        <v>115</v>
      </c>
      <c r="F15" s="44">
        <v>27.212299999999999</v>
      </c>
      <c r="G15" s="44">
        <v>27.212299999999999</v>
      </c>
      <c r="H15" s="40" t="s">
        <v>116</v>
      </c>
      <c r="I15" s="40" t="s">
        <v>116</v>
      </c>
      <c r="J15" s="40" t="s">
        <v>116</v>
      </c>
      <c r="K15" s="44">
        <v>27.212299999999999</v>
      </c>
      <c r="L15" s="41">
        <f t="shared" si="0"/>
        <v>3.5375989999999966</v>
      </c>
      <c r="M15" s="45">
        <v>30.749898999999996</v>
      </c>
      <c r="N15" s="64" t="s">
        <v>119</v>
      </c>
      <c r="O15" s="8"/>
    </row>
    <row r="16" spans="1:15" ht="14.25" customHeight="1" x14ac:dyDescent="0.15">
      <c r="A16" s="37">
        <v>8</v>
      </c>
      <c r="B16" s="43" t="s">
        <v>73</v>
      </c>
      <c r="C16" s="36" t="s">
        <v>114</v>
      </c>
      <c r="D16" s="43" t="s">
        <v>73</v>
      </c>
      <c r="E16" s="39" t="s">
        <v>115</v>
      </c>
      <c r="F16" s="44">
        <v>27.212299999999999</v>
      </c>
      <c r="G16" s="44">
        <v>27.212299999999999</v>
      </c>
      <c r="H16" s="40" t="s">
        <v>116</v>
      </c>
      <c r="I16" s="40" t="s">
        <v>116</v>
      </c>
      <c r="J16" s="40" t="s">
        <v>116</v>
      </c>
      <c r="K16" s="44">
        <v>27.212299999999999</v>
      </c>
      <c r="L16" s="41">
        <f t="shared" si="0"/>
        <v>3.5375989999999966</v>
      </c>
      <c r="M16" s="45">
        <v>30.749898999999996</v>
      </c>
      <c r="N16" s="64" t="s">
        <v>119</v>
      </c>
      <c r="O16" s="8"/>
    </row>
    <row r="17" spans="1:15" ht="14.25" customHeight="1" x14ac:dyDescent="0.15">
      <c r="A17" s="37">
        <v>9</v>
      </c>
      <c r="B17" s="42" t="s">
        <v>42</v>
      </c>
      <c r="C17" s="36" t="s">
        <v>82</v>
      </c>
      <c r="D17" s="42" t="s">
        <v>42</v>
      </c>
      <c r="E17" s="39" t="s">
        <v>115</v>
      </c>
      <c r="F17" s="44">
        <v>24.4513</v>
      </c>
      <c r="G17" s="44">
        <v>24.4513</v>
      </c>
      <c r="H17" s="40" t="s">
        <v>116</v>
      </c>
      <c r="I17" s="40" t="s">
        <v>116</v>
      </c>
      <c r="J17" s="40" t="s">
        <v>116</v>
      </c>
      <c r="K17" s="44">
        <v>24.4513</v>
      </c>
      <c r="L17" s="41">
        <f t="shared" si="0"/>
        <v>3.1786689999999957</v>
      </c>
      <c r="M17" s="45">
        <v>27.629968999999996</v>
      </c>
      <c r="N17" s="64" t="s">
        <v>119</v>
      </c>
      <c r="O17" s="8"/>
    </row>
    <row r="18" spans="1:15" ht="14.25" customHeight="1" x14ac:dyDescent="0.15">
      <c r="A18" s="37">
        <v>10</v>
      </c>
      <c r="B18" s="38" t="s">
        <v>43</v>
      </c>
      <c r="C18" s="35" t="s">
        <v>83</v>
      </c>
      <c r="D18" s="38" t="s">
        <v>43</v>
      </c>
      <c r="E18" s="39" t="s">
        <v>115</v>
      </c>
      <c r="F18" s="44">
        <v>24.4513</v>
      </c>
      <c r="G18" s="44">
        <v>24.4513</v>
      </c>
      <c r="H18" s="40" t="s">
        <v>116</v>
      </c>
      <c r="I18" s="40" t="s">
        <v>116</v>
      </c>
      <c r="J18" s="40" t="s">
        <v>116</v>
      </c>
      <c r="K18" s="44">
        <v>24.4513</v>
      </c>
      <c r="L18" s="41">
        <f t="shared" si="0"/>
        <v>3.1786689999999957</v>
      </c>
      <c r="M18" s="45">
        <v>27.629968999999996</v>
      </c>
      <c r="N18" s="64" t="s">
        <v>119</v>
      </c>
      <c r="O18" s="8"/>
    </row>
    <row r="19" spans="1:15" ht="14.25" customHeight="1" x14ac:dyDescent="0.15">
      <c r="A19" s="37">
        <v>11</v>
      </c>
      <c r="B19" s="42" t="s">
        <v>44</v>
      </c>
      <c r="C19" s="36" t="s">
        <v>84</v>
      </c>
      <c r="D19" s="42" t="s">
        <v>44</v>
      </c>
      <c r="E19" s="39" t="s">
        <v>115</v>
      </c>
      <c r="F19" s="44">
        <v>18.36</v>
      </c>
      <c r="G19" s="44">
        <v>18.36</v>
      </c>
      <c r="H19" s="40" t="s">
        <v>116</v>
      </c>
      <c r="I19" s="40" t="s">
        <v>116</v>
      </c>
      <c r="J19" s="40" t="s">
        <v>116</v>
      </c>
      <c r="K19" s="44">
        <v>18.36</v>
      </c>
      <c r="L19" s="41">
        <f t="shared" si="0"/>
        <v>2.3867999999999974</v>
      </c>
      <c r="M19" s="45">
        <v>20.746799999999997</v>
      </c>
      <c r="N19" s="64" t="s">
        <v>119</v>
      </c>
      <c r="O19" s="8"/>
    </row>
    <row r="20" spans="1:15" ht="14.25" customHeight="1" x14ac:dyDescent="0.15">
      <c r="A20" s="37">
        <v>12</v>
      </c>
      <c r="B20" s="38" t="s">
        <v>45</v>
      </c>
      <c r="C20" s="35" t="s">
        <v>85</v>
      </c>
      <c r="D20" s="38" t="s">
        <v>45</v>
      </c>
      <c r="E20" s="39" t="s">
        <v>115</v>
      </c>
      <c r="F20" s="44">
        <v>18.36</v>
      </c>
      <c r="G20" s="44">
        <v>18.36</v>
      </c>
      <c r="H20" s="40" t="s">
        <v>116</v>
      </c>
      <c r="I20" s="40" t="s">
        <v>116</v>
      </c>
      <c r="J20" s="40" t="s">
        <v>116</v>
      </c>
      <c r="K20" s="44">
        <v>18.36</v>
      </c>
      <c r="L20" s="41">
        <f t="shared" si="0"/>
        <v>2.3867999999999974</v>
      </c>
      <c r="M20" s="45">
        <v>20.746799999999997</v>
      </c>
      <c r="N20" s="64" t="s">
        <v>119</v>
      </c>
      <c r="O20" s="8"/>
    </row>
    <row r="21" spans="1:15" ht="14.25" customHeight="1" x14ac:dyDescent="0.15">
      <c r="A21" s="37">
        <v>13</v>
      </c>
      <c r="B21" s="38" t="s">
        <v>46</v>
      </c>
      <c r="C21" s="35" t="s">
        <v>86</v>
      </c>
      <c r="D21" s="38" t="s">
        <v>46</v>
      </c>
      <c r="E21" s="39" t="s">
        <v>115</v>
      </c>
      <c r="F21" s="44">
        <v>28.7699</v>
      </c>
      <c r="G21" s="44">
        <v>28.7699</v>
      </c>
      <c r="H21" s="40" t="s">
        <v>116</v>
      </c>
      <c r="I21" s="40" t="s">
        <v>116</v>
      </c>
      <c r="J21" s="40" t="s">
        <v>116</v>
      </c>
      <c r="K21" s="44">
        <v>28.7699</v>
      </c>
      <c r="L21" s="41">
        <f t="shared" si="0"/>
        <v>3.7400869999999955</v>
      </c>
      <c r="M21" s="45">
        <v>32.509986999999995</v>
      </c>
      <c r="N21" s="64" t="s">
        <v>119</v>
      </c>
      <c r="O21" s="8"/>
    </row>
    <row r="22" spans="1:15" ht="14.25" customHeight="1" x14ac:dyDescent="0.15">
      <c r="A22" s="37">
        <v>14</v>
      </c>
      <c r="B22" s="38" t="s">
        <v>47</v>
      </c>
      <c r="C22" s="35" t="s">
        <v>87</v>
      </c>
      <c r="D22" s="38" t="s">
        <v>47</v>
      </c>
      <c r="E22" s="39" t="s">
        <v>115</v>
      </c>
      <c r="F22" s="44">
        <v>35.5623</v>
      </c>
      <c r="G22" s="44">
        <v>35.5623</v>
      </c>
      <c r="H22" s="40" t="s">
        <v>116</v>
      </c>
      <c r="I22" s="40" t="s">
        <v>116</v>
      </c>
      <c r="J22" s="40" t="s">
        <v>116</v>
      </c>
      <c r="K22" s="44">
        <v>35.5623</v>
      </c>
      <c r="L22" s="41">
        <f t="shared" si="0"/>
        <v>4.6230989999999963</v>
      </c>
      <c r="M22" s="45">
        <v>40.185398999999997</v>
      </c>
      <c r="N22" s="64" t="s">
        <v>119</v>
      </c>
      <c r="O22" s="8"/>
    </row>
    <row r="23" spans="1:15" ht="14.25" customHeight="1" x14ac:dyDescent="0.15">
      <c r="A23" s="37">
        <v>15</v>
      </c>
      <c r="B23" s="42" t="s">
        <v>48</v>
      </c>
      <c r="C23" s="36" t="s">
        <v>88</v>
      </c>
      <c r="D23" s="42" t="s">
        <v>48</v>
      </c>
      <c r="E23" s="39" t="s">
        <v>115</v>
      </c>
      <c r="F23" s="44">
        <v>35.5623</v>
      </c>
      <c r="G23" s="44">
        <v>35.5623</v>
      </c>
      <c r="H23" s="40" t="s">
        <v>116</v>
      </c>
      <c r="I23" s="40" t="s">
        <v>116</v>
      </c>
      <c r="J23" s="40" t="s">
        <v>116</v>
      </c>
      <c r="K23" s="44">
        <v>35.5623</v>
      </c>
      <c r="L23" s="41">
        <f t="shared" si="0"/>
        <v>4.6230989999999963</v>
      </c>
      <c r="M23" s="45">
        <v>40.185398999999997</v>
      </c>
      <c r="N23" s="64" t="s">
        <v>119</v>
      </c>
      <c r="O23" s="8"/>
    </row>
    <row r="24" spans="1:15" ht="14.25" customHeight="1" x14ac:dyDescent="0.15">
      <c r="A24" s="37">
        <v>16</v>
      </c>
      <c r="B24" s="38" t="s">
        <v>49</v>
      </c>
      <c r="C24" s="35" t="s">
        <v>89</v>
      </c>
      <c r="D24" s="38" t="s">
        <v>49</v>
      </c>
      <c r="E24" s="39" t="s">
        <v>115</v>
      </c>
      <c r="F24" s="44">
        <v>35.769399999999997</v>
      </c>
      <c r="G24" s="44">
        <v>35.769399999999997</v>
      </c>
      <c r="H24" s="40" t="s">
        <v>116</v>
      </c>
      <c r="I24" s="40" t="s">
        <v>116</v>
      </c>
      <c r="J24" s="40" t="s">
        <v>116</v>
      </c>
      <c r="K24" s="44">
        <v>35.769399999999997</v>
      </c>
      <c r="L24" s="41">
        <f t="shared" si="0"/>
        <v>4.6500219999999928</v>
      </c>
      <c r="M24" s="45">
        <v>40.41942199999999</v>
      </c>
      <c r="N24" s="64" t="s">
        <v>119</v>
      </c>
      <c r="O24" s="8"/>
    </row>
    <row r="25" spans="1:15" ht="14.25" customHeight="1" x14ac:dyDescent="0.15">
      <c r="A25" s="37">
        <v>17</v>
      </c>
      <c r="B25" s="42" t="s">
        <v>50</v>
      </c>
      <c r="C25" s="36" t="s">
        <v>90</v>
      </c>
      <c r="D25" s="42" t="s">
        <v>50</v>
      </c>
      <c r="E25" s="39" t="s">
        <v>115</v>
      </c>
      <c r="F25" s="44">
        <v>35.769399999999997</v>
      </c>
      <c r="G25" s="44">
        <v>35.769399999999997</v>
      </c>
      <c r="H25" s="40" t="s">
        <v>116</v>
      </c>
      <c r="I25" s="40" t="s">
        <v>116</v>
      </c>
      <c r="J25" s="40" t="s">
        <v>116</v>
      </c>
      <c r="K25" s="44">
        <v>35.769399999999997</v>
      </c>
      <c r="L25" s="41">
        <f t="shared" si="0"/>
        <v>4.6500219999999928</v>
      </c>
      <c r="M25" s="45">
        <v>40.41942199999999</v>
      </c>
      <c r="N25" s="64" t="s">
        <v>119</v>
      </c>
      <c r="O25" s="8"/>
    </row>
    <row r="26" spans="1:15" ht="14.25" customHeight="1" x14ac:dyDescent="0.15">
      <c r="A26" s="37">
        <v>18</v>
      </c>
      <c r="B26" s="42" t="s">
        <v>51</v>
      </c>
      <c r="C26" s="36" t="s">
        <v>91</v>
      </c>
      <c r="D26" s="42" t="s">
        <v>51</v>
      </c>
      <c r="E26" s="39" t="s">
        <v>115</v>
      </c>
      <c r="F26" s="44">
        <v>21.796399999999998</v>
      </c>
      <c r="G26" s="44">
        <v>21.796399999999998</v>
      </c>
      <c r="H26" s="40" t="s">
        <v>116</v>
      </c>
      <c r="I26" s="40" t="s">
        <v>116</v>
      </c>
      <c r="J26" s="40" t="s">
        <v>116</v>
      </c>
      <c r="K26" s="44">
        <v>21.796399999999998</v>
      </c>
      <c r="L26" s="41">
        <f t="shared" si="0"/>
        <v>2.8335319999999982</v>
      </c>
      <c r="M26" s="45">
        <v>24.629931999999997</v>
      </c>
      <c r="N26" s="64" t="s">
        <v>119</v>
      </c>
      <c r="O26" s="8"/>
    </row>
    <row r="27" spans="1:15" ht="14.25" customHeight="1" x14ac:dyDescent="0.15">
      <c r="A27" s="37">
        <v>19</v>
      </c>
      <c r="B27" s="38" t="s">
        <v>52</v>
      </c>
      <c r="C27" s="35" t="s">
        <v>92</v>
      </c>
      <c r="D27" s="38" t="s">
        <v>52</v>
      </c>
      <c r="E27" s="39" t="s">
        <v>115</v>
      </c>
      <c r="F27" s="44">
        <v>21.796399999999998</v>
      </c>
      <c r="G27" s="44">
        <v>21.796399999999998</v>
      </c>
      <c r="H27" s="40" t="s">
        <v>116</v>
      </c>
      <c r="I27" s="40" t="s">
        <v>116</v>
      </c>
      <c r="J27" s="40" t="s">
        <v>116</v>
      </c>
      <c r="K27" s="44">
        <v>21.796399999999998</v>
      </c>
      <c r="L27" s="41">
        <f t="shared" si="0"/>
        <v>2.8335319999999982</v>
      </c>
      <c r="M27" s="45">
        <v>24.629931999999997</v>
      </c>
      <c r="N27" s="64" t="s">
        <v>119</v>
      </c>
      <c r="O27" s="8"/>
    </row>
    <row r="28" spans="1:15" ht="14.25" customHeight="1" x14ac:dyDescent="0.15">
      <c r="A28" s="37">
        <v>20</v>
      </c>
      <c r="B28" s="42" t="s">
        <v>53</v>
      </c>
      <c r="C28" s="36" t="s">
        <v>93</v>
      </c>
      <c r="D28" s="42" t="s">
        <v>53</v>
      </c>
      <c r="E28" s="39" t="s">
        <v>115</v>
      </c>
      <c r="F28" s="44">
        <v>21.796399999999998</v>
      </c>
      <c r="G28" s="44">
        <v>21.796399999999998</v>
      </c>
      <c r="H28" s="40" t="s">
        <v>116</v>
      </c>
      <c r="I28" s="40" t="s">
        <v>116</v>
      </c>
      <c r="J28" s="40" t="s">
        <v>116</v>
      </c>
      <c r="K28" s="44">
        <v>21.796399999999998</v>
      </c>
      <c r="L28" s="41">
        <f t="shared" si="0"/>
        <v>2.8335319999999982</v>
      </c>
      <c r="M28" s="45">
        <v>24.629931999999997</v>
      </c>
      <c r="N28" s="64" t="s">
        <v>119</v>
      </c>
      <c r="O28" s="8"/>
    </row>
    <row r="29" spans="1:15" ht="14.25" customHeight="1" x14ac:dyDescent="0.15">
      <c r="A29" s="37">
        <v>21</v>
      </c>
      <c r="B29" s="42" t="s">
        <v>74</v>
      </c>
      <c r="C29" s="36" t="s">
        <v>94</v>
      </c>
      <c r="D29" s="42" t="s">
        <v>74</v>
      </c>
      <c r="E29" s="39" t="s">
        <v>115</v>
      </c>
      <c r="F29" s="44">
        <v>46.950400000000002</v>
      </c>
      <c r="G29" s="44">
        <v>46.950400000000002</v>
      </c>
      <c r="H29" s="40" t="s">
        <v>116</v>
      </c>
      <c r="I29" s="40" t="s">
        <v>116</v>
      </c>
      <c r="J29" s="40" t="s">
        <v>116</v>
      </c>
      <c r="K29" s="44">
        <v>46.950400000000002</v>
      </c>
      <c r="L29" s="41">
        <f t="shared" si="0"/>
        <v>6.1035519999999934</v>
      </c>
      <c r="M29" s="45">
        <v>53.053951999999995</v>
      </c>
      <c r="N29" s="64" t="s">
        <v>119</v>
      </c>
      <c r="O29" s="8"/>
    </row>
    <row r="30" spans="1:15" ht="14.25" customHeight="1" x14ac:dyDescent="0.15">
      <c r="A30" s="37">
        <v>22</v>
      </c>
      <c r="B30" s="38" t="s">
        <v>54</v>
      </c>
      <c r="C30" s="35" t="s">
        <v>95</v>
      </c>
      <c r="D30" s="38" t="s">
        <v>54</v>
      </c>
      <c r="E30" s="39" t="s">
        <v>115</v>
      </c>
      <c r="F30" s="44">
        <v>56.305500000000002</v>
      </c>
      <c r="G30" s="44">
        <v>56.305500000000002</v>
      </c>
      <c r="H30" s="40" t="s">
        <v>116</v>
      </c>
      <c r="I30" s="40" t="s">
        <v>116</v>
      </c>
      <c r="J30" s="40" t="s">
        <v>116</v>
      </c>
      <c r="K30" s="44">
        <v>56.305500000000002</v>
      </c>
      <c r="L30" s="41">
        <f t="shared" si="0"/>
        <v>7.3197149999999951</v>
      </c>
      <c r="M30" s="45">
        <v>63.625214999999997</v>
      </c>
      <c r="N30" s="64" t="s">
        <v>119</v>
      </c>
      <c r="O30" s="8"/>
    </row>
    <row r="31" spans="1:15" ht="14.25" customHeight="1" x14ac:dyDescent="0.15">
      <c r="A31" s="37">
        <v>23</v>
      </c>
      <c r="B31" s="38" t="s">
        <v>55</v>
      </c>
      <c r="C31" s="36" t="s">
        <v>96</v>
      </c>
      <c r="D31" s="38" t="s">
        <v>55</v>
      </c>
      <c r="E31" s="39" t="s">
        <v>115</v>
      </c>
      <c r="F31" s="46">
        <v>13.3185</v>
      </c>
      <c r="G31" s="46">
        <v>13.3185</v>
      </c>
      <c r="H31" s="40" t="s">
        <v>116</v>
      </c>
      <c r="I31" s="40" t="s">
        <v>116</v>
      </c>
      <c r="J31" s="40" t="s">
        <v>116</v>
      </c>
      <c r="K31" s="46">
        <v>13.3185</v>
      </c>
      <c r="L31" s="41">
        <f t="shared" si="0"/>
        <v>1.7314049999999988</v>
      </c>
      <c r="M31" s="45">
        <v>15.049904999999999</v>
      </c>
      <c r="N31" s="64" t="s">
        <v>119</v>
      </c>
      <c r="O31" s="8"/>
    </row>
    <row r="32" spans="1:15" ht="14.25" customHeight="1" x14ac:dyDescent="0.15">
      <c r="A32" s="37">
        <v>24</v>
      </c>
      <c r="B32" s="38" t="s">
        <v>56</v>
      </c>
      <c r="C32" s="35" t="s">
        <v>97</v>
      </c>
      <c r="D32" s="38" t="s">
        <v>56</v>
      </c>
      <c r="E32" s="39" t="s">
        <v>115</v>
      </c>
      <c r="F32" s="44">
        <v>14.56</v>
      </c>
      <c r="G32" s="44">
        <v>14.56</v>
      </c>
      <c r="H32" s="40" t="s">
        <v>116</v>
      </c>
      <c r="I32" s="40" t="s">
        <v>116</v>
      </c>
      <c r="J32" s="40" t="s">
        <v>116</v>
      </c>
      <c r="K32" s="44">
        <v>14.56</v>
      </c>
      <c r="L32" s="41">
        <f t="shared" si="0"/>
        <v>1.8927999999999994</v>
      </c>
      <c r="M32" s="45">
        <v>16.4528</v>
      </c>
      <c r="N32" s="64" t="s">
        <v>119</v>
      </c>
      <c r="O32" s="8"/>
    </row>
    <row r="33" spans="1:15" ht="14.25" customHeight="1" x14ac:dyDescent="0.15">
      <c r="A33" s="37">
        <v>25</v>
      </c>
      <c r="B33" s="42" t="s">
        <v>57</v>
      </c>
      <c r="C33" s="36" t="s">
        <v>98</v>
      </c>
      <c r="D33" s="42" t="s">
        <v>57</v>
      </c>
      <c r="E33" s="39" t="s">
        <v>115</v>
      </c>
      <c r="F33" s="44">
        <v>23.814699999999998</v>
      </c>
      <c r="G33" s="44">
        <v>23.814699999999998</v>
      </c>
      <c r="H33" s="40" t="s">
        <v>116</v>
      </c>
      <c r="I33" s="40" t="s">
        <v>116</v>
      </c>
      <c r="J33" s="40" t="s">
        <v>116</v>
      </c>
      <c r="K33" s="44">
        <v>23.814699999999998</v>
      </c>
      <c r="L33" s="41">
        <f t="shared" si="0"/>
        <v>3.0959109999999974</v>
      </c>
      <c r="M33" s="45">
        <v>26.910610999999996</v>
      </c>
      <c r="N33" s="64" t="s">
        <v>119</v>
      </c>
      <c r="O33" s="8"/>
    </row>
    <row r="34" spans="1:15" ht="14.25" customHeight="1" x14ac:dyDescent="0.15">
      <c r="A34" s="37">
        <v>26</v>
      </c>
      <c r="B34" s="38" t="s">
        <v>58</v>
      </c>
      <c r="C34" s="35" t="s">
        <v>99</v>
      </c>
      <c r="D34" s="38" t="s">
        <v>58</v>
      </c>
      <c r="E34" s="39" t="s">
        <v>115</v>
      </c>
      <c r="F34" s="44">
        <v>19.197399999999998</v>
      </c>
      <c r="G34" s="44">
        <v>19.197399999999998</v>
      </c>
      <c r="H34" s="40" t="s">
        <v>116</v>
      </c>
      <c r="I34" s="40" t="s">
        <v>116</v>
      </c>
      <c r="J34" s="40" t="s">
        <v>116</v>
      </c>
      <c r="K34" s="44">
        <v>19.197399999999998</v>
      </c>
      <c r="L34" s="41">
        <f t="shared" si="0"/>
        <v>2.4956619999999994</v>
      </c>
      <c r="M34" s="45">
        <v>21.693061999999998</v>
      </c>
      <c r="N34" s="64" t="s">
        <v>119</v>
      </c>
      <c r="O34" s="8"/>
    </row>
    <row r="35" spans="1:15" ht="14.25" customHeight="1" x14ac:dyDescent="0.15">
      <c r="A35" s="37">
        <v>27</v>
      </c>
      <c r="B35" s="42" t="s">
        <v>59</v>
      </c>
      <c r="C35" s="36" t="s">
        <v>100</v>
      </c>
      <c r="D35" s="42" t="s">
        <v>59</v>
      </c>
      <c r="E35" s="39" t="s">
        <v>115</v>
      </c>
      <c r="F35" s="44">
        <v>27.0381</v>
      </c>
      <c r="G35" s="44">
        <v>27.0381</v>
      </c>
      <c r="H35" s="40" t="s">
        <v>116</v>
      </c>
      <c r="I35" s="40" t="s">
        <v>116</v>
      </c>
      <c r="J35" s="40" t="s">
        <v>116</v>
      </c>
      <c r="K35" s="44">
        <v>27.0381</v>
      </c>
      <c r="L35" s="41">
        <f t="shared" si="0"/>
        <v>3.5149529999999984</v>
      </c>
      <c r="M35" s="45">
        <v>30.553052999999998</v>
      </c>
      <c r="N35" s="64" t="s">
        <v>119</v>
      </c>
      <c r="O35" s="8"/>
    </row>
    <row r="36" spans="1:15" ht="14.25" customHeight="1" x14ac:dyDescent="0.15">
      <c r="A36" s="37">
        <v>28</v>
      </c>
      <c r="B36" s="42" t="s">
        <v>60</v>
      </c>
      <c r="C36" s="36" t="s">
        <v>101</v>
      </c>
      <c r="D36" s="42" t="s">
        <v>60</v>
      </c>
      <c r="E36" s="39" t="s">
        <v>115</v>
      </c>
      <c r="F36" s="44">
        <v>24.51</v>
      </c>
      <c r="G36" s="44">
        <v>24.51</v>
      </c>
      <c r="H36" s="40" t="s">
        <v>116</v>
      </c>
      <c r="I36" s="40" t="s">
        <v>116</v>
      </c>
      <c r="J36" s="40" t="s">
        <v>116</v>
      </c>
      <c r="K36" s="44">
        <v>24.51</v>
      </c>
      <c r="L36" s="41">
        <f t="shared" si="0"/>
        <v>3.1862999999999992</v>
      </c>
      <c r="M36" s="45">
        <v>27.696300000000001</v>
      </c>
      <c r="N36" s="64" t="s">
        <v>119</v>
      </c>
      <c r="O36" s="8"/>
    </row>
    <row r="37" spans="1:15" ht="14.25" customHeight="1" x14ac:dyDescent="0.15">
      <c r="A37" s="37">
        <v>29</v>
      </c>
      <c r="B37" s="38" t="s">
        <v>61</v>
      </c>
      <c r="C37" s="35" t="s">
        <v>102</v>
      </c>
      <c r="D37" s="38" t="s">
        <v>61</v>
      </c>
      <c r="E37" s="39" t="s">
        <v>115</v>
      </c>
      <c r="F37" s="44">
        <v>19.235099999999999</v>
      </c>
      <c r="G37" s="44">
        <v>19.235099999999999</v>
      </c>
      <c r="H37" s="40" t="s">
        <v>116</v>
      </c>
      <c r="I37" s="40" t="s">
        <v>116</v>
      </c>
      <c r="J37" s="40" t="s">
        <v>116</v>
      </c>
      <c r="K37" s="44">
        <v>19.235099999999999</v>
      </c>
      <c r="L37" s="41">
        <f t="shared" si="0"/>
        <v>2.5005629999999961</v>
      </c>
      <c r="M37" s="45">
        <v>21.735662999999995</v>
      </c>
      <c r="N37" s="64" t="s">
        <v>119</v>
      </c>
      <c r="O37" s="8"/>
    </row>
    <row r="38" spans="1:15" ht="14.25" customHeight="1" x14ac:dyDescent="0.15">
      <c r="A38" s="37">
        <v>30</v>
      </c>
      <c r="B38" s="42" t="s">
        <v>62</v>
      </c>
      <c r="C38" s="36" t="s">
        <v>103</v>
      </c>
      <c r="D38" s="42" t="s">
        <v>62</v>
      </c>
      <c r="E38" s="39" t="s">
        <v>115</v>
      </c>
      <c r="F38" s="44">
        <v>35.9313</v>
      </c>
      <c r="G38" s="44">
        <v>35.9313</v>
      </c>
      <c r="H38" s="40" t="s">
        <v>116</v>
      </c>
      <c r="I38" s="40" t="s">
        <v>116</v>
      </c>
      <c r="J38" s="40" t="s">
        <v>116</v>
      </c>
      <c r="K38" s="44">
        <v>35.9313</v>
      </c>
      <c r="L38" s="41">
        <f t="shared" si="0"/>
        <v>4.6710689999999957</v>
      </c>
      <c r="M38" s="45">
        <v>40.602368999999996</v>
      </c>
      <c r="N38" s="64" t="s">
        <v>119</v>
      </c>
      <c r="O38" s="8"/>
    </row>
    <row r="39" spans="1:15" ht="14.25" customHeight="1" x14ac:dyDescent="0.15">
      <c r="A39" s="37">
        <v>31</v>
      </c>
      <c r="B39" s="38" t="s">
        <v>63</v>
      </c>
      <c r="C39" s="35" t="s">
        <v>104</v>
      </c>
      <c r="D39" s="38" t="s">
        <v>63</v>
      </c>
      <c r="E39" s="39" t="s">
        <v>115</v>
      </c>
      <c r="F39" s="44">
        <v>25.5593</v>
      </c>
      <c r="G39" s="44">
        <v>25.5593</v>
      </c>
      <c r="H39" s="40" t="s">
        <v>116</v>
      </c>
      <c r="I39" s="40" t="s">
        <v>116</v>
      </c>
      <c r="J39" s="40" t="s">
        <v>116</v>
      </c>
      <c r="K39" s="44">
        <v>25.5593</v>
      </c>
      <c r="L39" s="41">
        <f t="shared" si="0"/>
        <v>3.3227089999999961</v>
      </c>
      <c r="M39" s="45">
        <v>28.882008999999996</v>
      </c>
      <c r="N39" s="64" t="s">
        <v>119</v>
      </c>
      <c r="O39" s="8"/>
    </row>
    <row r="40" spans="1:15" ht="14.25" customHeight="1" x14ac:dyDescent="0.15">
      <c r="A40" s="37">
        <v>32</v>
      </c>
      <c r="B40" s="42" t="s">
        <v>64</v>
      </c>
      <c r="C40" s="36" t="s">
        <v>105</v>
      </c>
      <c r="D40" s="42" t="s">
        <v>64</v>
      </c>
      <c r="E40" s="39" t="s">
        <v>115</v>
      </c>
      <c r="F40" s="44">
        <v>35.439300000000003</v>
      </c>
      <c r="G40" s="44">
        <v>35.439300000000003</v>
      </c>
      <c r="H40" s="40" t="s">
        <v>116</v>
      </c>
      <c r="I40" s="40" t="s">
        <v>116</v>
      </c>
      <c r="J40" s="40" t="s">
        <v>116</v>
      </c>
      <c r="K40" s="44">
        <v>35.439300000000003</v>
      </c>
      <c r="L40" s="41">
        <f t="shared" si="0"/>
        <v>4.6071089999999941</v>
      </c>
      <c r="M40" s="45">
        <v>40.046408999999997</v>
      </c>
      <c r="N40" s="64" t="s">
        <v>119</v>
      </c>
      <c r="O40" s="8"/>
    </row>
    <row r="41" spans="1:15" ht="14.25" customHeight="1" x14ac:dyDescent="0.15">
      <c r="A41" s="37">
        <v>33</v>
      </c>
      <c r="B41" s="38" t="s">
        <v>65</v>
      </c>
      <c r="C41" s="35" t="s">
        <v>106</v>
      </c>
      <c r="D41" s="38" t="s">
        <v>65</v>
      </c>
      <c r="E41" s="39" t="s">
        <v>115</v>
      </c>
      <c r="F41" s="44">
        <v>26.05125</v>
      </c>
      <c r="G41" s="44">
        <v>26.05125</v>
      </c>
      <c r="H41" s="40" t="s">
        <v>116</v>
      </c>
      <c r="I41" s="40" t="s">
        <v>116</v>
      </c>
      <c r="J41" s="40" t="s">
        <v>116</v>
      </c>
      <c r="K41" s="44">
        <v>26.05125</v>
      </c>
      <c r="L41" s="41">
        <f t="shared" si="0"/>
        <v>3.3866624999999964</v>
      </c>
      <c r="M41" s="45">
        <v>29.437912499999996</v>
      </c>
      <c r="N41" s="64" t="s">
        <v>119</v>
      </c>
      <c r="O41" s="8"/>
    </row>
    <row r="42" spans="1:15" ht="14.25" customHeight="1" x14ac:dyDescent="0.15">
      <c r="A42" s="37">
        <v>34</v>
      </c>
      <c r="B42" s="42" t="s">
        <v>66</v>
      </c>
      <c r="C42" s="36" t="s">
        <v>107</v>
      </c>
      <c r="D42" s="42" t="s">
        <v>66</v>
      </c>
      <c r="E42" s="39" t="s">
        <v>115</v>
      </c>
      <c r="F42" s="44">
        <v>35.140999999999998</v>
      </c>
      <c r="G42" s="44">
        <v>35.140999999999998</v>
      </c>
      <c r="H42" s="40" t="s">
        <v>116</v>
      </c>
      <c r="I42" s="40" t="s">
        <v>116</v>
      </c>
      <c r="J42" s="40" t="s">
        <v>116</v>
      </c>
      <c r="K42" s="44">
        <v>35.140999999999998</v>
      </c>
      <c r="L42" s="41">
        <f t="shared" si="0"/>
        <v>4.568329999999996</v>
      </c>
      <c r="M42" s="45">
        <v>39.709329999999994</v>
      </c>
      <c r="N42" s="64" t="s">
        <v>119</v>
      </c>
      <c r="O42" s="8"/>
    </row>
    <row r="43" spans="1:15" ht="14.25" customHeight="1" x14ac:dyDescent="0.15">
      <c r="A43" s="37">
        <v>35</v>
      </c>
      <c r="B43" s="38" t="s">
        <v>67</v>
      </c>
      <c r="C43" s="35" t="s">
        <v>108</v>
      </c>
      <c r="D43" s="38" t="s">
        <v>67</v>
      </c>
      <c r="E43" s="39" t="s">
        <v>115</v>
      </c>
      <c r="F43" s="44">
        <v>23.989599999999999</v>
      </c>
      <c r="G43" s="44">
        <v>23.989599999999999</v>
      </c>
      <c r="H43" s="40" t="s">
        <v>116</v>
      </c>
      <c r="I43" s="40" t="s">
        <v>116</v>
      </c>
      <c r="J43" s="40" t="s">
        <v>116</v>
      </c>
      <c r="K43" s="44">
        <v>23.989599999999999</v>
      </c>
      <c r="L43" s="41">
        <f t="shared" si="0"/>
        <v>3.1186479999999968</v>
      </c>
      <c r="M43" s="45">
        <v>27.108247999999996</v>
      </c>
      <c r="N43" s="64" t="s">
        <v>119</v>
      </c>
      <c r="O43" s="8"/>
    </row>
    <row r="44" spans="1:15" ht="14.25" customHeight="1" x14ac:dyDescent="0.15">
      <c r="A44" s="37">
        <v>36</v>
      </c>
      <c r="B44" s="42" t="s">
        <v>68</v>
      </c>
      <c r="C44" s="36" t="s">
        <v>109</v>
      </c>
      <c r="D44" s="42" t="s">
        <v>68</v>
      </c>
      <c r="E44" s="39" t="s">
        <v>115</v>
      </c>
      <c r="F44" s="44">
        <v>23.989599999999999</v>
      </c>
      <c r="G44" s="44">
        <v>23.989599999999999</v>
      </c>
      <c r="H44" s="40" t="s">
        <v>116</v>
      </c>
      <c r="I44" s="40" t="s">
        <v>116</v>
      </c>
      <c r="J44" s="40" t="s">
        <v>116</v>
      </c>
      <c r="K44" s="44">
        <v>23.989599999999999</v>
      </c>
      <c r="L44" s="41">
        <f t="shared" si="0"/>
        <v>3.1186479999999968</v>
      </c>
      <c r="M44" s="45">
        <v>27.108247999999996</v>
      </c>
      <c r="N44" s="64" t="s">
        <v>119</v>
      </c>
      <c r="O44" s="8"/>
    </row>
    <row r="45" spans="1:15" ht="14.25" customHeight="1" x14ac:dyDescent="0.15">
      <c r="A45" s="37">
        <v>37</v>
      </c>
      <c r="B45" s="38" t="s">
        <v>69</v>
      </c>
      <c r="C45" s="35" t="s">
        <v>110</v>
      </c>
      <c r="D45" s="38" t="s">
        <v>69</v>
      </c>
      <c r="E45" s="39" t="s">
        <v>115</v>
      </c>
      <c r="F45" s="44">
        <v>49.8</v>
      </c>
      <c r="G45" s="44">
        <v>49.8</v>
      </c>
      <c r="H45" s="40" t="s">
        <v>116</v>
      </c>
      <c r="I45" s="40" t="s">
        <v>116</v>
      </c>
      <c r="J45" s="40" t="s">
        <v>116</v>
      </c>
      <c r="K45" s="44">
        <v>49.8</v>
      </c>
      <c r="L45" s="41">
        <f t="shared" si="0"/>
        <v>6.4739999999999966</v>
      </c>
      <c r="M45" s="45">
        <v>56.273999999999994</v>
      </c>
      <c r="N45" s="64" t="s">
        <v>119</v>
      </c>
      <c r="O45" s="8"/>
    </row>
    <row r="46" spans="1:15" ht="14.25" customHeight="1" x14ac:dyDescent="0.15">
      <c r="A46" s="37">
        <v>38</v>
      </c>
      <c r="B46" s="38" t="s">
        <v>70</v>
      </c>
      <c r="C46" s="35" t="s">
        <v>111</v>
      </c>
      <c r="D46" s="38" t="s">
        <v>70</v>
      </c>
      <c r="E46" s="39" t="s">
        <v>115</v>
      </c>
      <c r="F46" s="44">
        <v>17.421299999999999</v>
      </c>
      <c r="G46" s="44">
        <v>17.421299999999999</v>
      </c>
      <c r="H46" s="40" t="s">
        <v>116</v>
      </c>
      <c r="I46" s="40" t="s">
        <v>116</v>
      </c>
      <c r="J46" s="40" t="s">
        <v>116</v>
      </c>
      <c r="K46" s="44">
        <v>17.421299999999999</v>
      </c>
      <c r="L46" s="41">
        <f t="shared" si="0"/>
        <v>2.2647689999999976</v>
      </c>
      <c r="M46" s="45">
        <v>19.686068999999996</v>
      </c>
      <c r="N46" s="64" t="s">
        <v>119</v>
      </c>
      <c r="O46" s="8"/>
    </row>
    <row r="47" spans="1:15" ht="14.25" customHeight="1" x14ac:dyDescent="0.15">
      <c r="A47" s="37">
        <v>39</v>
      </c>
      <c r="B47" s="42" t="s">
        <v>71</v>
      </c>
      <c r="C47" s="36" t="s">
        <v>112</v>
      </c>
      <c r="D47" s="42" t="s">
        <v>71</v>
      </c>
      <c r="E47" s="39" t="s">
        <v>115</v>
      </c>
      <c r="F47" s="44">
        <v>17.516300000000001</v>
      </c>
      <c r="G47" s="44">
        <v>17.516300000000001</v>
      </c>
      <c r="H47" s="40" t="s">
        <v>116</v>
      </c>
      <c r="I47" s="40" t="s">
        <v>116</v>
      </c>
      <c r="J47" s="40" t="s">
        <v>116</v>
      </c>
      <c r="K47" s="44">
        <v>17.516300000000001</v>
      </c>
      <c r="L47" s="41">
        <f t="shared" si="0"/>
        <v>2.277118999999999</v>
      </c>
      <c r="M47" s="45">
        <v>19.793419</v>
      </c>
      <c r="N47" s="64" t="s">
        <v>119</v>
      </c>
      <c r="O47" s="8"/>
    </row>
    <row r="48" spans="1:15" ht="14.25" customHeight="1" x14ac:dyDescent="0.15">
      <c r="A48" s="37">
        <v>40</v>
      </c>
      <c r="B48" s="42" t="s">
        <v>72</v>
      </c>
      <c r="C48" s="36" t="s">
        <v>113</v>
      </c>
      <c r="D48" s="42" t="s">
        <v>72</v>
      </c>
      <c r="E48" s="39" t="s">
        <v>115</v>
      </c>
      <c r="F48" s="44">
        <v>22.0184</v>
      </c>
      <c r="G48" s="44">
        <v>22.0184</v>
      </c>
      <c r="H48" s="40" t="s">
        <v>116</v>
      </c>
      <c r="I48" s="40" t="s">
        <v>116</v>
      </c>
      <c r="J48" s="40" t="s">
        <v>116</v>
      </c>
      <c r="K48" s="44">
        <v>22.0184</v>
      </c>
      <c r="L48" s="41">
        <f t="shared" si="0"/>
        <v>2.8623919999999963</v>
      </c>
      <c r="M48" s="45">
        <v>24.880791999999996</v>
      </c>
      <c r="N48" s="64" t="s">
        <v>119</v>
      </c>
      <c r="O48" s="8"/>
    </row>
    <row r="49" spans="1:16" s="10" customFormat="1" ht="26.25" customHeight="1" x14ac:dyDescent="0.15">
      <c r="A49" s="58" t="s">
        <v>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9"/>
      <c r="P49" s="9"/>
    </row>
    <row r="50" spans="1:16" s="10" customFormat="1" ht="26.25" customHeight="1" x14ac:dyDescent="0.15">
      <c r="A50" s="48" t="s">
        <v>34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11"/>
      <c r="P50" s="9"/>
    </row>
    <row r="51" spans="1:16" s="10" customFormat="1" ht="26.25" customHeight="1" x14ac:dyDescent="0.15">
      <c r="A51" s="52" t="s">
        <v>24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11"/>
      <c r="P51" s="9"/>
    </row>
    <row r="52" spans="1:16" s="10" customFormat="1" ht="26.25" customHeight="1" x14ac:dyDescent="0.15">
      <c r="A52" s="48" t="s">
        <v>23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34"/>
      <c r="P52" s="9"/>
    </row>
    <row r="53" spans="1:16" s="10" customFormat="1" ht="26.25" customHeight="1" x14ac:dyDescent="0.15">
      <c r="A53" s="48" t="s">
        <v>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11"/>
      <c r="P53" s="9"/>
    </row>
    <row r="54" spans="1:16" s="10" customFormat="1" ht="26.25" customHeight="1" x14ac:dyDescent="0.15">
      <c r="A54" s="49" t="s">
        <v>22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12"/>
      <c r="P54" s="9"/>
    </row>
    <row r="55" spans="1:16" s="10" customFormat="1" ht="26.2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47"/>
      <c r="O55" s="12"/>
      <c r="P55" s="9"/>
    </row>
    <row r="56" spans="1:16" s="10" customFormat="1" x14ac:dyDescent="0.15">
      <c r="A56" s="13" t="s">
        <v>31</v>
      </c>
      <c r="B56" s="14"/>
      <c r="C56" s="15"/>
      <c r="H56" s="15" t="s">
        <v>33</v>
      </c>
      <c r="I56" s="16"/>
      <c r="J56" s="15"/>
      <c r="K56" s="17"/>
      <c r="L56" s="17"/>
      <c r="M56" s="17"/>
      <c r="N56" s="18"/>
      <c r="O56" s="19"/>
      <c r="P56" s="9"/>
    </row>
    <row r="57" spans="1:16" s="10" customFormat="1" x14ac:dyDescent="0.15">
      <c r="A57" s="15" t="s">
        <v>18</v>
      </c>
      <c r="B57" s="14"/>
      <c r="C57" s="15"/>
      <c r="H57" s="33" t="s">
        <v>14</v>
      </c>
      <c r="I57" s="15"/>
      <c r="J57" s="15"/>
      <c r="K57" s="17"/>
      <c r="L57" s="15"/>
      <c r="M57" s="15"/>
      <c r="N57" s="20"/>
      <c r="O57" s="21"/>
      <c r="P57" s="9"/>
    </row>
    <row r="58" spans="1:16" s="10" customFormat="1" x14ac:dyDescent="0.15">
      <c r="A58" s="15"/>
      <c r="B58" s="14"/>
      <c r="C58" s="15"/>
      <c r="I58" s="15"/>
      <c r="J58" s="15"/>
      <c r="K58" s="17"/>
      <c r="L58" s="15"/>
      <c r="M58" s="15"/>
      <c r="N58" s="20"/>
      <c r="O58" s="21"/>
      <c r="P58" s="9"/>
    </row>
    <row r="59" spans="1:16" s="10" customFormat="1" ht="27.75" customHeight="1" x14ac:dyDescent="0.15">
      <c r="A59" s="13" t="s">
        <v>19</v>
      </c>
      <c r="B59" s="13"/>
      <c r="C59" s="22"/>
      <c r="H59" s="33" t="s">
        <v>15</v>
      </c>
      <c r="I59" s="13"/>
      <c r="J59" s="22"/>
      <c r="K59" s="17"/>
      <c r="L59" s="17"/>
      <c r="M59" s="17"/>
      <c r="N59" s="20"/>
      <c r="O59" s="21"/>
      <c r="P59" s="9"/>
    </row>
    <row r="60" spans="1:16" s="10" customFormat="1" ht="14.25" customHeight="1" x14ac:dyDescent="0.15">
      <c r="A60" s="17"/>
      <c r="B60" s="23" t="s">
        <v>17</v>
      </c>
      <c r="C60" s="17"/>
      <c r="I60" s="17" t="s">
        <v>16</v>
      </c>
      <c r="J60" s="17"/>
      <c r="K60" s="17"/>
      <c r="L60" s="17"/>
      <c r="M60" s="17"/>
      <c r="N60" s="20"/>
      <c r="O60" s="21"/>
      <c r="P60" s="9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  <row r="78" spans="2:2" x14ac:dyDescent="0.15">
      <c r="B78" s="3"/>
    </row>
    <row r="79" spans="2:2" x14ac:dyDescent="0.15">
      <c r="B79" s="3"/>
    </row>
    <row r="80" spans="2:2" x14ac:dyDescent="0.15">
      <c r="B80" s="3"/>
    </row>
    <row r="81" spans="2:2" x14ac:dyDescent="0.15">
      <c r="B81" s="3"/>
    </row>
    <row r="82" spans="2:2" x14ac:dyDescent="0.15">
      <c r="B82" s="3"/>
    </row>
  </sheetData>
  <mergeCells count="21">
    <mergeCell ref="A1:N1"/>
    <mergeCell ref="A2:N2"/>
    <mergeCell ref="A3:N3"/>
    <mergeCell ref="A4:N4"/>
    <mergeCell ref="A5:N5"/>
    <mergeCell ref="A50:N50"/>
    <mergeCell ref="A53:N53"/>
    <mergeCell ref="A54:N54"/>
    <mergeCell ref="K8:M8"/>
    <mergeCell ref="A6:N6"/>
    <mergeCell ref="A51:N51"/>
    <mergeCell ref="H7:J7"/>
    <mergeCell ref="N7:N8"/>
    <mergeCell ref="A7:A8"/>
    <mergeCell ref="B7:B8"/>
    <mergeCell ref="C7:C8"/>
    <mergeCell ref="D7:D8"/>
    <mergeCell ref="E7:E8"/>
    <mergeCell ref="F7:G7"/>
    <mergeCell ref="A49:N49"/>
    <mergeCell ref="A52:N52"/>
  </mergeCells>
  <phoneticPr fontId="5" type="noConversion"/>
  <conditionalFormatting sqref="D61:D1048576 I56:I60 D53:D55 D1:D8 D49:D51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2022-11-14T05:45:31Z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